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C91FECE0-FF21-0445-951B-9B12B34E6E80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44" i="1" l="1"/>
  <c r="AX344" i="1"/>
  <c r="AV344" i="1"/>
  <c r="AU344" i="1"/>
  <c r="AS344" i="1"/>
  <c r="N344" i="1" s="1"/>
  <c r="AL344" i="1"/>
  <c r="I344" i="1" s="1"/>
  <c r="H344" i="1" s="1"/>
  <c r="AG344" i="1"/>
  <c r="J344" i="1" s="1"/>
  <c r="AA344" i="1"/>
  <c r="Y344" i="1"/>
  <c r="X344" i="1"/>
  <c r="P344" i="1"/>
  <c r="AY343" i="1"/>
  <c r="AX343" i="1"/>
  <c r="AV343" i="1"/>
  <c r="AU343" i="1"/>
  <c r="AS343" i="1" s="1"/>
  <c r="N343" i="1" s="1"/>
  <c r="AL343" i="1"/>
  <c r="I343" i="1" s="1"/>
  <c r="H343" i="1" s="1"/>
  <c r="AG343" i="1"/>
  <c r="J343" i="1" s="1"/>
  <c r="Y343" i="1"/>
  <c r="X343" i="1"/>
  <c r="P343" i="1"/>
  <c r="AY342" i="1"/>
  <c r="AX342" i="1"/>
  <c r="AV342" i="1"/>
  <c r="AW342" i="1" s="1"/>
  <c r="AU342" i="1"/>
  <c r="AS342" i="1" s="1"/>
  <c r="AL342" i="1"/>
  <c r="I342" i="1" s="1"/>
  <c r="AG342" i="1"/>
  <c r="J342" i="1" s="1"/>
  <c r="Y342" i="1"/>
  <c r="X342" i="1"/>
  <c r="W342" i="1" s="1"/>
  <c r="P342" i="1"/>
  <c r="H342" i="1"/>
  <c r="AA342" i="1" s="1"/>
  <c r="AY341" i="1"/>
  <c r="S341" i="1" s="1"/>
  <c r="AX341" i="1"/>
  <c r="AV341" i="1"/>
  <c r="AW341" i="1" s="1"/>
  <c r="AU341" i="1"/>
  <c r="AS341" i="1"/>
  <c r="K341" i="1" s="1"/>
  <c r="AL341" i="1"/>
  <c r="I341" i="1" s="1"/>
  <c r="H341" i="1" s="1"/>
  <c r="AG341" i="1"/>
  <c r="J341" i="1" s="1"/>
  <c r="AA341" i="1"/>
  <c r="Y341" i="1"/>
  <c r="X341" i="1"/>
  <c r="P341" i="1"/>
  <c r="AY340" i="1"/>
  <c r="AX340" i="1"/>
  <c r="AV340" i="1"/>
  <c r="AU340" i="1"/>
  <c r="AS340" i="1" s="1"/>
  <c r="AL340" i="1"/>
  <c r="I340" i="1" s="1"/>
  <c r="H340" i="1" s="1"/>
  <c r="AA340" i="1" s="1"/>
  <c r="AG340" i="1"/>
  <c r="Y340" i="1"/>
  <c r="X340" i="1"/>
  <c r="W340" i="1" s="1"/>
  <c r="P340" i="1"/>
  <c r="J340" i="1"/>
  <c r="AY339" i="1"/>
  <c r="AX339" i="1"/>
  <c r="AW339" i="1" s="1"/>
  <c r="AV339" i="1"/>
  <c r="AU339" i="1"/>
  <c r="AS339" i="1" s="1"/>
  <c r="N339" i="1" s="1"/>
  <c r="AL339" i="1"/>
  <c r="I339" i="1" s="1"/>
  <c r="AG339" i="1"/>
  <c r="J339" i="1" s="1"/>
  <c r="Y339" i="1"/>
  <c r="X339" i="1"/>
  <c r="P339" i="1"/>
  <c r="H339" i="1"/>
  <c r="AY338" i="1"/>
  <c r="AX338" i="1"/>
  <c r="AV338" i="1"/>
  <c r="AU338" i="1"/>
  <c r="AS338" i="1" s="1"/>
  <c r="AL338" i="1"/>
  <c r="I338" i="1" s="1"/>
  <c r="AG338" i="1"/>
  <c r="J338" i="1" s="1"/>
  <c r="Y338" i="1"/>
  <c r="X338" i="1"/>
  <c r="P338" i="1"/>
  <c r="H338" i="1"/>
  <c r="AY337" i="1"/>
  <c r="S337" i="1" s="1"/>
  <c r="AX337" i="1"/>
  <c r="AV337" i="1"/>
  <c r="AU337" i="1"/>
  <c r="AS337" i="1"/>
  <c r="K337" i="1" s="1"/>
  <c r="AL337" i="1"/>
  <c r="I337" i="1" s="1"/>
  <c r="H337" i="1" s="1"/>
  <c r="AG337" i="1"/>
  <c r="J337" i="1" s="1"/>
  <c r="AA337" i="1"/>
  <c r="Y337" i="1"/>
  <c r="X337" i="1"/>
  <c r="P337" i="1"/>
  <c r="AY336" i="1"/>
  <c r="AX336" i="1"/>
  <c r="AV336" i="1"/>
  <c r="AW336" i="1" s="1"/>
  <c r="AU336" i="1"/>
  <c r="AS336" i="1" s="1"/>
  <c r="AL336" i="1"/>
  <c r="I336" i="1" s="1"/>
  <c r="H336" i="1" s="1"/>
  <c r="AG336" i="1"/>
  <c r="J336" i="1" s="1"/>
  <c r="AA336" i="1"/>
  <c r="Y336" i="1"/>
  <c r="X336" i="1"/>
  <c r="W336" i="1" s="1"/>
  <c r="P336" i="1"/>
  <c r="AY335" i="1"/>
  <c r="AX335" i="1"/>
  <c r="AV335" i="1"/>
  <c r="S335" i="1" s="1"/>
  <c r="T335" i="1" s="1"/>
  <c r="U335" i="1" s="1"/>
  <c r="AU335" i="1"/>
  <c r="AS335" i="1" s="1"/>
  <c r="AL335" i="1"/>
  <c r="I335" i="1" s="1"/>
  <c r="AG335" i="1"/>
  <c r="J335" i="1" s="1"/>
  <c r="Y335" i="1"/>
  <c r="X335" i="1"/>
  <c r="W335" i="1" s="1"/>
  <c r="P335" i="1"/>
  <c r="N335" i="1"/>
  <c r="H335" i="1"/>
  <c r="AY334" i="1"/>
  <c r="AX334" i="1"/>
  <c r="AW334" i="1"/>
  <c r="AV334" i="1"/>
  <c r="S334" i="1" s="1"/>
  <c r="AU334" i="1"/>
  <c r="AS334" i="1" s="1"/>
  <c r="AL334" i="1"/>
  <c r="I334" i="1" s="1"/>
  <c r="H334" i="1" s="1"/>
  <c r="AG334" i="1"/>
  <c r="J334" i="1" s="1"/>
  <c r="Y334" i="1"/>
  <c r="X334" i="1"/>
  <c r="W334" i="1" s="1"/>
  <c r="P334" i="1"/>
  <c r="AY333" i="1"/>
  <c r="AX333" i="1"/>
  <c r="AV333" i="1"/>
  <c r="AW333" i="1" s="1"/>
  <c r="AU333" i="1"/>
  <c r="AS333" i="1"/>
  <c r="K333" i="1" s="1"/>
  <c r="AL333" i="1"/>
  <c r="I333" i="1" s="1"/>
  <c r="H333" i="1" s="1"/>
  <c r="AG333" i="1"/>
  <c r="J333" i="1" s="1"/>
  <c r="AA333" i="1"/>
  <c r="Y333" i="1"/>
  <c r="X333" i="1"/>
  <c r="P333" i="1"/>
  <c r="AY332" i="1"/>
  <c r="AX332" i="1"/>
  <c r="AV332" i="1"/>
  <c r="AW332" i="1" s="1"/>
  <c r="AU332" i="1"/>
  <c r="AS332" i="1" s="1"/>
  <c r="AL332" i="1"/>
  <c r="I332" i="1" s="1"/>
  <c r="H332" i="1" s="1"/>
  <c r="AG332" i="1"/>
  <c r="AA332" i="1"/>
  <c r="Y332" i="1"/>
  <c r="X332" i="1"/>
  <c r="W332" i="1" s="1"/>
  <c r="P332" i="1"/>
  <c r="J332" i="1"/>
  <c r="AY331" i="1"/>
  <c r="AX331" i="1"/>
  <c r="AW331" i="1" s="1"/>
  <c r="AV331" i="1"/>
  <c r="AU331" i="1"/>
  <c r="AS331" i="1" s="1"/>
  <c r="N331" i="1" s="1"/>
  <c r="AL331" i="1"/>
  <c r="I331" i="1" s="1"/>
  <c r="AG331" i="1"/>
  <c r="J331" i="1" s="1"/>
  <c r="Y331" i="1"/>
  <c r="X331" i="1"/>
  <c r="W331" i="1" s="1"/>
  <c r="P331" i="1"/>
  <c r="H331" i="1"/>
  <c r="AY330" i="1"/>
  <c r="AX330" i="1"/>
  <c r="AW330" i="1" s="1"/>
  <c r="AV330" i="1"/>
  <c r="S330" i="1" s="1"/>
  <c r="AU330" i="1"/>
  <c r="AS330" i="1" s="1"/>
  <c r="AL330" i="1"/>
  <c r="AG330" i="1"/>
  <c r="AF330" i="1"/>
  <c r="AE330" i="1"/>
  <c r="Y330" i="1"/>
  <c r="X330" i="1"/>
  <c r="P330" i="1"/>
  <c r="J330" i="1"/>
  <c r="I330" i="1"/>
  <c r="H330" i="1" s="1"/>
  <c r="AY329" i="1"/>
  <c r="AX329" i="1"/>
  <c r="AV329" i="1"/>
  <c r="AU329" i="1"/>
  <c r="AS329" i="1"/>
  <c r="K329" i="1" s="1"/>
  <c r="AL329" i="1"/>
  <c r="AG329" i="1"/>
  <c r="J329" i="1" s="1"/>
  <c r="Y329" i="1"/>
  <c r="X329" i="1"/>
  <c r="W329" i="1" s="1"/>
  <c r="S329" i="1"/>
  <c r="P329" i="1"/>
  <c r="I329" i="1"/>
  <c r="H329" i="1" s="1"/>
  <c r="AY328" i="1"/>
  <c r="AX328" i="1"/>
  <c r="AV328" i="1"/>
  <c r="AU328" i="1"/>
  <c r="AS328" i="1" s="1"/>
  <c r="K328" i="1" s="1"/>
  <c r="AL328" i="1"/>
  <c r="I328" i="1" s="1"/>
  <c r="H328" i="1" s="1"/>
  <c r="AG328" i="1"/>
  <c r="J328" i="1" s="1"/>
  <c r="Y328" i="1"/>
  <c r="X328" i="1"/>
  <c r="W328" i="1" s="1"/>
  <c r="S328" i="1"/>
  <c r="P328" i="1"/>
  <c r="AY327" i="1"/>
  <c r="AX327" i="1"/>
  <c r="AV327" i="1"/>
  <c r="S327" i="1" s="1"/>
  <c r="AU327" i="1"/>
  <c r="AS327" i="1" s="1"/>
  <c r="AL327" i="1"/>
  <c r="I327" i="1" s="1"/>
  <c r="H327" i="1" s="1"/>
  <c r="AG327" i="1"/>
  <c r="Y327" i="1"/>
  <c r="X327" i="1"/>
  <c r="W327" i="1"/>
  <c r="P327" i="1"/>
  <c r="J327" i="1"/>
  <c r="AY326" i="1"/>
  <c r="AX326" i="1"/>
  <c r="AV326" i="1"/>
  <c r="AU326" i="1"/>
  <c r="AS326" i="1"/>
  <c r="AL326" i="1"/>
  <c r="I326" i="1" s="1"/>
  <c r="H326" i="1" s="1"/>
  <c r="AA326" i="1" s="1"/>
  <c r="AG326" i="1"/>
  <c r="J326" i="1" s="1"/>
  <c r="AF326" i="1"/>
  <c r="Y326" i="1"/>
  <c r="X326" i="1"/>
  <c r="W326" i="1"/>
  <c r="P326" i="1"/>
  <c r="N326" i="1"/>
  <c r="K326" i="1"/>
  <c r="AY325" i="1"/>
  <c r="S325" i="1" s="1"/>
  <c r="AX325" i="1"/>
  <c r="AV325" i="1"/>
  <c r="AW325" i="1" s="1"/>
  <c r="AU325" i="1"/>
  <c r="AS325" i="1"/>
  <c r="K325" i="1" s="1"/>
  <c r="AL325" i="1"/>
  <c r="I325" i="1" s="1"/>
  <c r="H325" i="1" s="1"/>
  <c r="AG325" i="1"/>
  <c r="J325" i="1" s="1"/>
  <c r="AA325" i="1"/>
  <c r="Y325" i="1"/>
  <c r="X325" i="1"/>
  <c r="P325" i="1"/>
  <c r="AY324" i="1"/>
  <c r="AX324" i="1"/>
  <c r="AV324" i="1"/>
  <c r="AU324" i="1"/>
  <c r="AS324" i="1" s="1"/>
  <c r="AL324" i="1"/>
  <c r="I324" i="1" s="1"/>
  <c r="H324" i="1" s="1"/>
  <c r="AA324" i="1" s="1"/>
  <c r="AG324" i="1"/>
  <c r="Y324" i="1"/>
  <c r="X324" i="1"/>
  <c r="W324" i="1" s="1"/>
  <c r="P324" i="1"/>
  <c r="J324" i="1"/>
  <c r="AY323" i="1"/>
  <c r="AX323" i="1"/>
  <c r="AW323" i="1" s="1"/>
  <c r="AV323" i="1"/>
  <c r="AU323" i="1"/>
  <c r="AS323" i="1" s="1"/>
  <c r="AL323" i="1"/>
  <c r="I323" i="1" s="1"/>
  <c r="H323" i="1" s="1"/>
  <c r="AG323" i="1"/>
  <c r="Y323" i="1"/>
  <c r="X323" i="1"/>
  <c r="P323" i="1"/>
  <c r="J323" i="1"/>
  <c r="AY322" i="1"/>
  <c r="AX322" i="1"/>
  <c r="AV322" i="1"/>
  <c r="AW322" i="1" s="1"/>
  <c r="AU322" i="1"/>
  <c r="AS322" i="1" s="1"/>
  <c r="AT322" i="1" s="1"/>
  <c r="AL322" i="1"/>
  <c r="I322" i="1" s="1"/>
  <c r="H322" i="1" s="1"/>
  <c r="AG322" i="1"/>
  <c r="Y322" i="1"/>
  <c r="X322" i="1"/>
  <c r="W322" i="1" s="1"/>
  <c r="P322" i="1"/>
  <c r="N322" i="1"/>
  <c r="J322" i="1"/>
  <c r="AY321" i="1"/>
  <c r="AX321" i="1"/>
  <c r="AV321" i="1"/>
  <c r="AU321" i="1"/>
  <c r="AS321" i="1"/>
  <c r="N321" i="1" s="1"/>
  <c r="AL321" i="1"/>
  <c r="I321" i="1" s="1"/>
  <c r="H321" i="1" s="1"/>
  <c r="AA321" i="1" s="1"/>
  <c r="AG321" i="1"/>
  <c r="Y321" i="1"/>
  <c r="X321" i="1"/>
  <c r="P321" i="1"/>
  <c r="J321" i="1"/>
  <c r="AY320" i="1"/>
  <c r="AX320" i="1"/>
  <c r="AV320" i="1"/>
  <c r="AU320" i="1"/>
  <c r="AS320" i="1" s="1"/>
  <c r="AL320" i="1"/>
  <c r="I320" i="1" s="1"/>
  <c r="H320" i="1" s="1"/>
  <c r="AG320" i="1"/>
  <c r="J320" i="1" s="1"/>
  <c r="AF320" i="1"/>
  <c r="Y320" i="1"/>
  <c r="X320" i="1"/>
  <c r="W320" i="1" s="1"/>
  <c r="P320" i="1"/>
  <c r="AY319" i="1"/>
  <c r="AX319" i="1"/>
  <c r="AV319" i="1"/>
  <c r="AU319" i="1"/>
  <c r="AS319" i="1" s="1"/>
  <c r="AL319" i="1"/>
  <c r="I319" i="1" s="1"/>
  <c r="AG319" i="1"/>
  <c r="Y319" i="1"/>
  <c r="X319" i="1"/>
  <c r="W319" i="1" s="1"/>
  <c r="P319" i="1"/>
  <c r="J319" i="1"/>
  <c r="H319" i="1"/>
  <c r="AY318" i="1"/>
  <c r="AX318" i="1"/>
  <c r="AW318" i="1" s="1"/>
  <c r="AV318" i="1"/>
  <c r="AU318" i="1"/>
  <c r="AS318" i="1" s="1"/>
  <c r="K318" i="1" s="1"/>
  <c r="AT318" i="1"/>
  <c r="AL318" i="1"/>
  <c r="I318" i="1" s="1"/>
  <c r="H318" i="1" s="1"/>
  <c r="AG318" i="1"/>
  <c r="J318" i="1" s="1"/>
  <c r="AF318" i="1"/>
  <c r="AE318" i="1"/>
  <c r="Y318" i="1"/>
  <c r="X318" i="1"/>
  <c r="W318" i="1"/>
  <c r="P318" i="1"/>
  <c r="N318" i="1"/>
  <c r="AY317" i="1"/>
  <c r="S317" i="1" s="1"/>
  <c r="T317" i="1" s="1"/>
  <c r="U317" i="1" s="1"/>
  <c r="AX317" i="1"/>
  <c r="AV317" i="1"/>
  <c r="AU317" i="1"/>
  <c r="AS317" i="1"/>
  <c r="AL317" i="1"/>
  <c r="I317" i="1" s="1"/>
  <c r="H317" i="1" s="1"/>
  <c r="AG317" i="1"/>
  <c r="J317" i="1" s="1"/>
  <c r="AA317" i="1"/>
  <c r="Y317" i="1"/>
  <c r="X317" i="1"/>
  <c r="P317" i="1"/>
  <c r="K317" i="1"/>
  <c r="AY316" i="1"/>
  <c r="AX316" i="1"/>
  <c r="AV316" i="1"/>
  <c r="AU316" i="1"/>
  <c r="AS316" i="1" s="1"/>
  <c r="N316" i="1" s="1"/>
  <c r="AL316" i="1"/>
  <c r="AG316" i="1"/>
  <c r="J316" i="1" s="1"/>
  <c r="AF316" i="1"/>
  <c r="AE316" i="1"/>
  <c r="Y316" i="1"/>
  <c r="X316" i="1"/>
  <c r="W316" i="1" s="1"/>
  <c r="P316" i="1"/>
  <c r="I316" i="1"/>
  <c r="H316" i="1" s="1"/>
  <c r="AY315" i="1"/>
  <c r="AX315" i="1"/>
  <c r="AV315" i="1"/>
  <c r="AU315" i="1"/>
  <c r="AS315" i="1"/>
  <c r="AL315" i="1"/>
  <c r="I315" i="1" s="1"/>
  <c r="H315" i="1" s="1"/>
  <c r="AG315" i="1"/>
  <c r="Y315" i="1"/>
  <c r="W315" i="1" s="1"/>
  <c r="X315" i="1"/>
  <c r="P315" i="1"/>
  <c r="J315" i="1"/>
  <c r="AY314" i="1"/>
  <c r="AX314" i="1"/>
  <c r="AV314" i="1"/>
  <c r="AW314" i="1" s="1"/>
  <c r="AU314" i="1"/>
  <c r="AS314" i="1"/>
  <c r="K314" i="1" s="1"/>
  <c r="AL314" i="1"/>
  <c r="I314" i="1" s="1"/>
  <c r="H314" i="1" s="1"/>
  <c r="AG314" i="1"/>
  <c r="Y314" i="1"/>
  <c r="X314" i="1"/>
  <c r="P314" i="1"/>
  <c r="J314" i="1"/>
  <c r="AY313" i="1"/>
  <c r="S313" i="1" s="1"/>
  <c r="AX313" i="1"/>
  <c r="AV313" i="1"/>
  <c r="AU313" i="1"/>
  <c r="AS313" i="1"/>
  <c r="AL313" i="1"/>
  <c r="I313" i="1" s="1"/>
  <c r="H313" i="1" s="1"/>
  <c r="AG313" i="1"/>
  <c r="J313" i="1" s="1"/>
  <c r="Y313" i="1"/>
  <c r="X313" i="1"/>
  <c r="W313" i="1" s="1"/>
  <c r="P313" i="1"/>
  <c r="N313" i="1"/>
  <c r="K313" i="1"/>
  <c r="AY312" i="1"/>
  <c r="AX312" i="1"/>
  <c r="AV312" i="1"/>
  <c r="AU312" i="1"/>
  <c r="AS312" i="1" s="1"/>
  <c r="AL312" i="1"/>
  <c r="I312" i="1" s="1"/>
  <c r="H312" i="1" s="1"/>
  <c r="AG312" i="1"/>
  <c r="J312" i="1" s="1"/>
  <c r="Y312" i="1"/>
  <c r="X312" i="1"/>
  <c r="P312" i="1"/>
  <c r="AY311" i="1"/>
  <c r="AX311" i="1"/>
  <c r="AW311" i="1"/>
  <c r="AV311" i="1"/>
  <c r="AU311" i="1"/>
  <c r="AS311" i="1"/>
  <c r="AL311" i="1"/>
  <c r="I311" i="1" s="1"/>
  <c r="AG311" i="1"/>
  <c r="J311" i="1" s="1"/>
  <c r="Y311" i="1"/>
  <c r="X311" i="1"/>
  <c r="W311" i="1"/>
  <c r="P311" i="1"/>
  <c r="H311" i="1"/>
  <c r="AY310" i="1"/>
  <c r="AX310" i="1"/>
  <c r="AV310" i="1"/>
  <c r="AW310" i="1" s="1"/>
  <c r="AU310" i="1"/>
  <c r="AS310" i="1"/>
  <c r="K310" i="1" s="1"/>
  <c r="AL310" i="1"/>
  <c r="I310" i="1" s="1"/>
  <c r="H310" i="1" s="1"/>
  <c r="AA310" i="1" s="1"/>
  <c r="AG310" i="1"/>
  <c r="J310" i="1" s="1"/>
  <c r="Y310" i="1"/>
  <c r="X310" i="1"/>
  <c r="W310" i="1" s="1"/>
  <c r="P310" i="1"/>
  <c r="AY309" i="1"/>
  <c r="S309" i="1" s="1"/>
  <c r="AX309" i="1"/>
  <c r="AV309" i="1"/>
  <c r="AU309" i="1"/>
  <c r="AS309" i="1" s="1"/>
  <c r="AT309" i="1" s="1"/>
  <c r="AL309" i="1"/>
  <c r="I309" i="1" s="1"/>
  <c r="H309" i="1" s="1"/>
  <c r="AG309" i="1"/>
  <c r="J309" i="1" s="1"/>
  <c r="AA309" i="1"/>
  <c r="Y309" i="1"/>
  <c r="X309" i="1"/>
  <c r="P309" i="1"/>
  <c r="AY308" i="1"/>
  <c r="AX308" i="1"/>
  <c r="AV308" i="1"/>
  <c r="AU308" i="1"/>
  <c r="AS308" i="1" s="1"/>
  <c r="AE308" i="1" s="1"/>
  <c r="AL308" i="1"/>
  <c r="AG308" i="1"/>
  <c r="J308" i="1" s="1"/>
  <c r="Y308" i="1"/>
  <c r="X308" i="1"/>
  <c r="W308" i="1"/>
  <c r="P308" i="1"/>
  <c r="N308" i="1"/>
  <c r="I308" i="1"/>
  <c r="H308" i="1"/>
  <c r="AY307" i="1"/>
  <c r="AX307" i="1"/>
  <c r="AV307" i="1"/>
  <c r="AW307" i="1" s="1"/>
  <c r="AU307" i="1"/>
  <c r="AS307" i="1"/>
  <c r="K307" i="1" s="1"/>
  <c r="AL307" i="1"/>
  <c r="AG307" i="1"/>
  <c r="AA307" i="1"/>
  <c r="Y307" i="1"/>
  <c r="X307" i="1"/>
  <c r="P307" i="1"/>
  <c r="J307" i="1"/>
  <c r="I307" i="1"/>
  <c r="H307" i="1"/>
  <c r="AY306" i="1"/>
  <c r="AX306" i="1"/>
  <c r="AV306" i="1"/>
  <c r="AW306" i="1" s="1"/>
  <c r="AU306" i="1"/>
  <c r="AS306" i="1"/>
  <c r="AT306" i="1" s="1"/>
  <c r="AL306" i="1"/>
  <c r="AG306" i="1"/>
  <c r="AA306" i="1"/>
  <c r="Y306" i="1"/>
  <c r="X306" i="1"/>
  <c r="W306" i="1" s="1"/>
  <c r="S306" i="1"/>
  <c r="P306" i="1"/>
  <c r="J306" i="1"/>
  <c r="I306" i="1"/>
  <c r="H306" i="1" s="1"/>
  <c r="AY305" i="1"/>
  <c r="AX305" i="1"/>
  <c r="AV305" i="1"/>
  <c r="AU305" i="1"/>
  <c r="AS305" i="1" s="1"/>
  <c r="AL305" i="1"/>
  <c r="I305" i="1" s="1"/>
  <c r="H305" i="1" s="1"/>
  <c r="AG305" i="1"/>
  <c r="J305" i="1" s="1"/>
  <c r="Y305" i="1"/>
  <c r="W305" i="1" s="1"/>
  <c r="X305" i="1"/>
  <c r="P305" i="1"/>
  <c r="AY304" i="1"/>
  <c r="AX304" i="1"/>
  <c r="AV304" i="1"/>
  <c r="AU304" i="1"/>
  <c r="AS304" i="1" s="1"/>
  <c r="AL304" i="1"/>
  <c r="I304" i="1" s="1"/>
  <c r="H304" i="1" s="1"/>
  <c r="AG304" i="1"/>
  <c r="J304" i="1" s="1"/>
  <c r="Y304" i="1"/>
  <c r="X304" i="1"/>
  <c r="P304" i="1"/>
  <c r="AY303" i="1"/>
  <c r="AX303" i="1"/>
  <c r="AV303" i="1"/>
  <c r="S303" i="1" s="1"/>
  <c r="AU303" i="1"/>
  <c r="AS303" i="1"/>
  <c r="AT303" i="1" s="1"/>
  <c r="AL303" i="1"/>
  <c r="AG303" i="1"/>
  <c r="AF303" i="1"/>
  <c r="AE303" i="1"/>
  <c r="Y303" i="1"/>
  <c r="X303" i="1"/>
  <c r="W303" i="1" s="1"/>
  <c r="P303" i="1"/>
  <c r="N303" i="1"/>
  <c r="K303" i="1"/>
  <c r="J303" i="1"/>
  <c r="I303" i="1"/>
  <c r="H303" i="1" s="1"/>
  <c r="AY302" i="1"/>
  <c r="AX302" i="1"/>
  <c r="AV302" i="1"/>
  <c r="AW302" i="1" s="1"/>
  <c r="AU302" i="1"/>
  <c r="AS302" i="1"/>
  <c r="AL302" i="1"/>
  <c r="I302" i="1" s="1"/>
  <c r="H302" i="1" s="1"/>
  <c r="AA302" i="1" s="1"/>
  <c r="AG302" i="1"/>
  <c r="J302" i="1" s="1"/>
  <c r="Y302" i="1"/>
  <c r="X302" i="1"/>
  <c r="W302" i="1" s="1"/>
  <c r="P302" i="1"/>
  <c r="AY301" i="1"/>
  <c r="AX301" i="1"/>
  <c r="AV301" i="1"/>
  <c r="AU301" i="1"/>
  <c r="AS301" i="1"/>
  <c r="AL301" i="1"/>
  <c r="I301" i="1" s="1"/>
  <c r="H301" i="1" s="1"/>
  <c r="AA301" i="1" s="1"/>
  <c r="AG301" i="1"/>
  <c r="Y301" i="1"/>
  <c r="X301" i="1"/>
  <c r="W301" i="1" s="1"/>
  <c r="P301" i="1"/>
  <c r="J301" i="1"/>
  <c r="AY300" i="1"/>
  <c r="S300" i="1" s="1"/>
  <c r="AX300" i="1"/>
  <c r="AV300" i="1"/>
  <c r="AW300" i="1" s="1"/>
  <c r="AU300" i="1"/>
  <c r="AS300" i="1"/>
  <c r="K300" i="1" s="1"/>
  <c r="AL300" i="1"/>
  <c r="I300" i="1" s="1"/>
  <c r="H300" i="1" s="1"/>
  <c r="AG300" i="1"/>
  <c r="J300" i="1" s="1"/>
  <c r="Y300" i="1"/>
  <c r="X300" i="1"/>
  <c r="W300" i="1" s="1"/>
  <c r="P300" i="1"/>
  <c r="AY299" i="1"/>
  <c r="AX299" i="1"/>
  <c r="AV299" i="1"/>
  <c r="S299" i="1" s="1"/>
  <c r="AU299" i="1"/>
  <c r="AS299" i="1" s="1"/>
  <c r="AE299" i="1" s="1"/>
  <c r="AL299" i="1"/>
  <c r="AG299" i="1"/>
  <c r="J299" i="1" s="1"/>
  <c r="Y299" i="1"/>
  <c r="X299" i="1"/>
  <c r="W299" i="1"/>
  <c r="P299" i="1"/>
  <c r="N299" i="1"/>
  <c r="I299" i="1"/>
  <c r="H299" i="1" s="1"/>
  <c r="AY298" i="1"/>
  <c r="AX298" i="1"/>
  <c r="AV298" i="1"/>
  <c r="AW298" i="1" s="1"/>
  <c r="AU298" i="1"/>
  <c r="AS298" i="1"/>
  <c r="AL298" i="1"/>
  <c r="I298" i="1" s="1"/>
  <c r="H298" i="1" s="1"/>
  <c r="AA298" i="1" s="1"/>
  <c r="AG298" i="1"/>
  <c r="J298" i="1" s="1"/>
  <c r="AF298" i="1"/>
  <c r="Y298" i="1"/>
  <c r="X298" i="1"/>
  <c r="W298" i="1"/>
  <c r="S298" i="1"/>
  <c r="P298" i="1"/>
  <c r="N298" i="1"/>
  <c r="K298" i="1"/>
  <c r="AY297" i="1"/>
  <c r="AX297" i="1"/>
  <c r="AV297" i="1"/>
  <c r="AU297" i="1"/>
  <c r="AS297" i="1"/>
  <c r="AF297" i="1" s="1"/>
  <c r="AL297" i="1"/>
  <c r="I297" i="1" s="1"/>
  <c r="H297" i="1" s="1"/>
  <c r="AG297" i="1"/>
  <c r="Y297" i="1"/>
  <c r="X297" i="1"/>
  <c r="W297" i="1" s="1"/>
  <c r="P297" i="1"/>
  <c r="N297" i="1"/>
  <c r="J297" i="1"/>
  <c r="AY296" i="1"/>
  <c r="AX296" i="1"/>
  <c r="AV296" i="1"/>
  <c r="AU296" i="1"/>
  <c r="AS296" i="1" s="1"/>
  <c r="AL296" i="1"/>
  <c r="I296" i="1" s="1"/>
  <c r="H296" i="1" s="1"/>
  <c r="AA296" i="1" s="1"/>
  <c r="AG296" i="1"/>
  <c r="J296" i="1" s="1"/>
  <c r="Y296" i="1"/>
  <c r="X296" i="1"/>
  <c r="W296" i="1" s="1"/>
  <c r="P296" i="1"/>
  <c r="AY295" i="1"/>
  <c r="AX295" i="1"/>
  <c r="AV295" i="1"/>
  <c r="AW295" i="1" s="1"/>
  <c r="AU295" i="1"/>
  <c r="AS295" i="1" s="1"/>
  <c r="AT295" i="1"/>
  <c r="AL295" i="1"/>
  <c r="AG295" i="1"/>
  <c r="J295" i="1" s="1"/>
  <c r="AE295" i="1"/>
  <c r="Y295" i="1"/>
  <c r="X295" i="1"/>
  <c r="W295" i="1" s="1"/>
  <c r="P295" i="1"/>
  <c r="N295" i="1"/>
  <c r="I295" i="1"/>
  <c r="H295" i="1" s="1"/>
  <c r="AA295" i="1" s="1"/>
  <c r="AY294" i="1"/>
  <c r="AX294" i="1"/>
  <c r="AV294" i="1"/>
  <c r="AU294" i="1"/>
  <c r="AS294" i="1" s="1"/>
  <c r="AL294" i="1"/>
  <c r="I294" i="1" s="1"/>
  <c r="H294" i="1" s="1"/>
  <c r="AA294" i="1" s="1"/>
  <c r="AG294" i="1"/>
  <c r="J294" i="1" s="1"/>
  <c r="Y294" i="1"/>
  <c r="X294" i="1"/>
  <c r="P294" i="1"/>
  <c r="AY293" i="1"/>
  <c r="AX293" i="1"/>
  <c r="AV293" i="1"/>
  <c r="AW293" i="1" s="1"/>
  <c r="AU293" i="1"/>
  <c r="AS293" i="1" s="1"/>
  <c r="AF293" i="1" s="1"/>
  <c r="AL293" i="1"/>
  <c r="I293" i="1" s="1"/>
  <c r="H293" i="1" s="1"/>
  <c r="AG293" i="1"/>
  <c r="Y293" i="1"/>
  <c r="X293" i="1"/>
  <c r="W293" i="1"/>
  <c r="P293" i="1"/>
  <c r="K293" i="1"/>
  <c r="J293" i="1"/>
  <c r="AY292" i="1"/>
  <c r="AX292" i="1"/>
  <c r="AV292" i="1"/>
  <c r="AU292" i="1"/>
  <c r="AS292" i="1" s="1"/>
  <c r="AL292" i="1"/>
  <c r="I292" i="1" s="1"/>
  <c r="H292" i="1" s="1"/>
  <c r="AG292" i="1"/>
  <c r="Y292" i="1"/>
  <c r="W292" i="1" s="1"/>
  <c r="X292" i="1"/>
  <c r="P292" i="1"/>
  <c r="J292" i="1"/>
  <c r="AY291" i="1"/>
  <c r="AX291" i="1"/>
  <c r="AV291" i="1"/>
  <c r="AU291" i="1"/>
  <c r="AT291" i="1"/>
  <c r="AS291" i="1"/>
  <c r="AL291" i="1"/>
  <c r="I291" i="1" s="1"/>
  <c r="H291" i="1" s="1"/>
  <c r="AA291" i="1" s="1"/>
  <c r="AG291" i="1"/>
  <c r="Y291" i="1"/>
  <c r="W291" i="1" s="1"/>
  <c r="X291" i="1"/>
  <c r="S291" i="1"/>
  <c r="P291" i="1"/>
  <c r="J291" i="1"/>
  <c r="AY290" i="1"/>
  <c r="AX290" i="1"/>
  <c r="AV290" i="1"/>
  <c r="AU290" i="1"/>
  <c r="AS290" i="1" s="1"/>
  <c r="AL290" i="1"/>
  <c r="AG290" i="1"/>
  <c r="J290" i="1" s="1"/>
  <c r="AA290" i="1"/>
  <c r="Y290" i="1"/>
  <c r="X290" i="1"/>
  <c r="S290" i="1"/>
  <c r="P290" i="1"/>
  <c r="I290" i="1"/>
  <c r="H290" i="1" s="1"/>
  <c r="AY289" i="1"/>
  <c r="AX289" i="1"/>
  <c r="AV289" i="1"/>
  <c r="AU289" i="1"/>
  <c r="AS289" i="1" s="1"/>
  <c r="AL289" i="1"/>
  <c r="I289" i="1" s="1"/>
  <c r="H289" i="1" s="1"/>
  <c r="AG289" i="1"/>
  <c r="Y289" i="1"/>
  <c r="W289" i="1" s="1"/>
  <c r="X289" i="1"/>
  <c r="P289" i="1"/>
  <c r="J289" i="1"/>
  <c r="AY288" i="1"/>
  <c r="AX288" i="1"/>
  <c r="AW288" i="1" s="1"/>
  <c r="AV288" i="1"/>
  <c r="AU288" i="1"/>
  <c r="AS288" i="1" s="1"/>
  <c r="AT288" i="1"/>
  <c r="AL288" i="1"/>
  <c r="I288" i="1" s="1"/>
  <c r="H288" i="1" s="1"/>
  <c r="AG288" i="1"/>
  <c r="J288" i="1" s="1"/>
  <c r="AA288" i="1"/>
  <c r="Y288" i="1"/>
  <c r="X288" i="1"/>
  <c r="P288" i="1"/>
  <c r="N288" i="1"/>
  <c r="AY287" i="1"/>
  <c r="AX287" i="1"/>
  <c r="AV287" i="1"/>
  <c r="AU287" i="1"/>
  <c r="AS287" i="1" s="1"/>
  <c r="AL287" i="1"/>
  <c r="I287" i="1" s="1"/>
  <c r="H287" i="1" s="1"/>
  <c r="AG287" i="1"/>
  <c r="J287" i="1" s="1"/>
  <c r="Y287" i="1"/>
  <c r="X287" i="1"/>
  <c r="W287" i="1"/>
  <c r="P287" i="1"/>
  <c r="AY286" i="1"/>
  <c r="AX286" i="1"/>
  <c r="AW286" i="1" s="1"/>
  <c r="AV286" i="1"/>
  <c r="AU286" i="1"/>
  <c r="AS286" i="1" s="1"/>
  <c r="AL286" i="1"/>
  <c r="AG286" i="1"/>
  <c r="Y286" i="1"/>
  <c r="X286" i="1"/>
  <c r="P286" i="1"/>
  <c r="J286" i="1"/>
  <c r="I286" i="1"/>
  <c r="H286" i="1" s="1"/>
  <c r="AA286" i="1" s="1"/>
  <c r="AY285" i="1"/>
  <c r="AX285" i="1"/>
  <c r="AV285" i="1"/>
  <c r="AW285" i="1" s="1"/>
  <c r="AU285" i="1"/>
  <c r="AS285" i="1" s="1"/>
  <c r="AL285" i="1"/>
  <c r="I285" i="1" s="1"/>
  <c r="H285" i="1" s="1"/>
  <c r="AA285" i="1" s="1"/>
  <c r="AG285" i="1"/>
  <c r="Y285" i="1"/>
  <c r="X285" i="1"/>
  <c r="W285" i="1" s="1"/>
  <c r="S285" i="1"/>
  <c r="P285" i="1"/>
  <c r="J285" i="1"/>
  <c r="AY284" i="1"/>
  <c r="AX284" i="1"/>
  <c r="AV284" i="1"/>
  <c r="AU284" i="1"/>
  <c r="AS284" i="1" s="1"/>
  <c r="N284" i="1" s="1"/>
  <c r="AL284" i="1"/>
  <c r="I284" i="1" s="1"/>
  <c r="H284" i="1" s="1"/>
  <c r="AG284" i="1"/>
  <c r="J284" i="1" s="1"/>
  <c r="Y284" i="1"/>
  <c r="X284" i="1"/>
  <c r="W284" i="1" s="1"/>
  <c r="P284" i="1"/>
  <c r="AY283" i="1"/>
  <c r="AX283" i="1"/>
  <c r="AV283" i="1"/>
  <c r="AU283" i="1"/>
  <c r="AS283" i="1" s="1"/>
  <c r="AL283" i="1"/>
  <c r="I283" i="1" s="1"/>
  <c r="H283" i="1" s="1"/>
  <c r="AA283" i="1" s="1"/>
  <c r="AG283" i="1"/>
  <c r="J283" i="1" s="1"/>
  <c r="Y283" i="1"/>
  <c r="X283" i="1"/>
  <c r="W283" i="1" s="1"/>
  <c r="P283" i="1"/>
  <c r="AY282" i="1"/>
  <c r="S282" i="1" s="1"/>
  <c r="AX282" i="1"/>
  <c r="AW282" i="1" s="1"/>
  <c r="AV282" i="1"/>
  <c r="AU282" i="1"/>
  <c r="AS282" i="1" s="1"/>
  <c r="AL282" i="1"/>
  <c r="AG282" i="1"/>
  <c r="J282" i="1" s="1"/>
  <c r="Y282" i="1"/>
  <c r="X282" i="1"/>
  <c r="P282" i="1"/>
  <c r="I282" i="1"/>
  <c r="H282" i="1" s="1"/>
  <c r="AA282" i="1" s="1"/>
  <c r="AY281" i="1"/>
  <c r="AX281" i="1"/>
  <c r="AV281" i="1"/>
  <c r="AU281" i="1"/>
  <c r="AS281" i="1" s="1"/>
  <c r="AT281" i="1" s="1"/>
  <c r="AL281" i="1"/>
  <c r="I281" i="1" s="1"/>
  <c r="H281" i="1" s="1"/>
  <c r="AG281" i="1"/>
  <c r="J281" i="1" s="1"/>
  <c r="Y281" i="1"/>
  <c r="X281" i="1"/>
  <c r="S281" i="1"/>
  <c r="P281" i="1"/>
  <c r="AY280" i="1"/>
  <c r="AX280" i="1"/>
  <c r="AV280" i="1"/>
  <c r="S280" i="1" s="1"/>
  <c r="AU280" i="1"/>
  <c r="AS280" i="1" s="1"/>
  <c r="AL280" i="1"/>
  <c r="I280" i="1" s="1"/>
  <c r="H280" i="1" s="1"/>
  <c r="AG280" i="1"/>
  <c r="Y280" i="1"/>
  <c r="X280" i="1"/>
  <c r="W280" i="1"/>
  <c r="P280" i="1"/>
  <c r="J280" i="1"/>
  <c r="AY279" i="1"/>
  <c r="AX279" i="1"/>
  <c r="AW279" i="1" s="1"/>
  <c r="AV279" i="1"/>
  <c r="AU279" i="1"/>
  <c r="AS279" i="1" s="1"/>
  <c r="AL279" i="1"/>
  <c r="I279" i="1" s="1"/>
  <c r="H279" i="1" s="1"/>
  <c r="AA279" i="1" s="1"/>
  <c r="AG279" i="1"/>
  <c r="J279" i="1" s="1"/>
  <c r="AF279" i="1"/>
  <c r="Y279" i="1"/>
  <c r="X279" i="1"/>
  <c r="W279" i="1" s="1"/>
  <c r="P279" i="1"/>
  <c r="AY278" i="1"/>
  <c r="AX278" i="1"/>
  <c r="AW278" i="1" s="1"/>
  <c r="AV278" i="1"/>
  <c r="AU278" i="1"/>
  <c r="AS278" i="1"/>
  <c r="K278" i="1" s="1"/>
  <c r="AL278" i="1"/>
  <c r="AG278" i="1"/>
  <c r="Y278" i="1"/>
  <c r="X278" i="1"/>
  <c r="W278" i="1" s="1"/>
  <c r="P278" i="1"/>
  <c r="J278" i="1"/>
  <c r="I278" i="1"/>
  <c r="H278" i="1" s="1"/>
  <c r="AY277" i="1"/>
  <c r="AX277" i="1"/>
  <c r="AV277" i="1"/>
  <c r="AW277" i="1" s="1"/>
  <c r="AU277" i="1"/>
  <c r="AS277" i="1" s="1"/>
  <c r="AL277" i="1"/>
  <c r="I277" i="1" s="1"/>
  <c r="H277" i="1" s="1"/>
  <c r="AG277" i="1"/>
  <c r="Y277" i="1"/>
  <c r="X277" i="1"/>
  <c r="T277" i="1"/>
  <c r="U277" i="1" s="1"/>
  <c r="S277" i="1"/>
  <c r="P277" i="1"/>
  <c r="J277" i="1"/>
  <c r="AY276" i="1"/>
  <c r="AX276" i="1"/>
  <c r="AV276" i="1"/>
  <c r="S276" i="1" s="1"/>
  <c r="AU276" i="1"/>
  <c r="AS276" i="1" s="1"/>
  <c r="AL276" i="1"/>
  <c r="I276" i="1" s="1"/>
  <c r="H276" i="1" s="1"/>
  <c r="AG276" i="1"/>
  <c r="Y276" i="1"/>
  <c r="X276" i="1"/>
  <c r="W276" i="1"/>
  <c r="P276" i="1"/>
  <c r="N276" i="1"/>
  <c r="J276" i="1"/>
  <c r="AY275" i="1"/>
  <c r="AX275" i="1"/>
  <c r="AV275" i="1"/>
  <c r="AU275" i="1"/>
  <c r="AS275" i="1" s="1"/>
  <c r="AL275" i="1"/>
  <c r="AG275" i="1"/>
  <c r="J275" i="1" s="1"/>
  <c r="AF275" i="1"/>
  <c r="AE275" i="1"/>
  <c r="Y275" i="1"/>
  <c r="X275" i="1"/>
  <c r="P275" i="1"/>
  <c r="N275" i="1"/>
  <c r="I275" i="1"/>
  <c r="H275" i="1" s="1"/>
  <c r="AY274" i="1"/>
  <c r="S274" i="1" s="1"/>
  <c r="AX274" i="1"/>
  <c r="AW274" i="1" s="1"/>
  <c r="AV274" i="1"/>
  <c r="AU274" i="1"/>
  <c r="AS274" i="1"/>
  <c r="AL274" i="1"/>
  <c r="I274" i="1" s="1"/>
  <c r="H274" i="1" s="1"/>
  <c r="AG274" i="1"/>
  <c r="J274" i="1" s="1"/>
  <c r="Y274" i="1"/>
  <c r="X274" i="1"/>
  <c r="P274" i="1"/>
  <c r="AY273" i="1"/>
  <c r="AX273" i="1"/>
  <c r="AV273" i="1"/>
  <c r="AW273" i="1" s="1"/>
  <c r="AU273" i="1"/>
  <c r="AS273" i="1" s="1"/>
  <c r="AT273" i="1" s="1"/>
  <c r="AL273" i="1"/>
  <c r="AG273" i="1"/>
  <c r="Y273" i="1"/>
  <c r="X273" i="1"/>
  <c r="P273" i="1"/>
  <c r="J273" i="1"/>
  <c r="I273" i="1"/>
  <c r="H273" i="1" s="1"/>
  <c r="AY272" i="1"/>
  <c r="AX272" i="1"/>
  <c r="AV272" i="1"/>
  <c r="AU272" i="1"/>
  <c r="AS272" i="1" s="1"/>
  <c r="N272" i="1" s="1"/>
  <c r="AL272" i="1"/>
  <c r="I272" i="1" s="1"/>
  <c r="H272" i="1" s="1"/>
  <c r="AG272" i="1"/>
  <c r="J272" i="1" s="1"/>
  <c r="Y272" i="1"/>
  <c r="X272" i="1"/>
  <c r="S272" i="1"/>
  <c r="P272" i="1"/>
  <c r="AY271" i="1"/>
  <c r="AX271" i="1"/>
  <c r="AV271" i="1"/>
  <c r="AW271" i="1" s="1"/>
  <c r="AU271" i="1"/>
  <c r="AS271" i="1" s="1"/>
  <c r="AL271" i="1"/>
  <c r="I271" i="1" s="1"/>
  <c r="H271" i="1" s="1"/>
  <c r="AG271" i="1"/>
  <c r="Y271" i="1"/>
  <c r="W271" i="1" s="1"/>
  <c r="X271" i="1"/>
  <c r="P271" i="1"/>
  <c r="J271" i="1"/>
  <c r="AY270" i="1"/>
  <c r="AX270" i="1"/>
  <c r="AV270" i="1"/>
  <c r="S270" i="1" s="1"/>
  <c r="AU270" i="1"/>
  <c r="AS270" i="1" s="1"/>
  <c r="AL270" i="1"/>
  <c r="AG270" i="1"/>
  <c r="Y270" i="1"/>
  <c r="X270" i="1"/>
  <c r="P270" i="1"/>
  <c r="J270" i="1"/>
  <c r="I270" i="1"/>
  <c r="H270" i="1" s="1"/>
  <c r="AY269" i="1"/>
  <c r="AX269" i="1"/>
  <c r="AV269" i="1"/>
  <c r="S269" i="1" s="1"/>
  <c r="AU269" i="1"/>
  <c r="AS269" i="1" s="1"/>
  <c r="AL269" i="1"/>
  <c r="I269" i="1" s="1"/>
  <c r="H269" i="1" s="1"/>
  <c r="AA269" i="1" s="1"/>
  <c r="AG269" i="1"/>
  <c r="Y269" i="1"/>
  <c r="X269" i="1"/>
  <c r="P269" i="1"/>
  <c r="J269" i="1"/>
  <c r="AY268" i="1"/>
  <c r="S268" i="1" s="1"/>
  <c r="AX268" i="1"/>
  <c r="AV268" i="1"/>
  <c r="AU268" i="1"/>
  <c r="AS268" i="1" s="1"/>
  <c r="AL268" i="1"/>
  <c r="I268" i="1" s="1"/>
  <c r="H268" i="1" s="1"/>
  <c r="AG268" i="1"/>
  <c r="J268" i="1" s="1"/>
  <c r="Y268" i="1"/>
  <c r="X268" i="1"/>
  <c r="P268" i="1"/>
  <c r="AY267" i="1"/>
  <c r="AX267" i="1"/>
  <c r="AV267" i="1"/>
  <c r="AW267" i="1" s="1"/>
  <c r="AU267" i="1"/>
  <c r="AS267" i="1"/>
  <c r="AL267" i="1"/>
  <c r="I267" i="1" s="1"/>
  <c r="H267" i="1" s="1"/>
  <c r="AA267" i="1" s="1"/>
  <c r="AG267" i="1"/>
  <c r="Y267" i="1"/>
  <c r="X267" i="1"/>
  <c r="W267" i="1" s="1"/>
  <c r="P267" i="1"/>
  <c r="J267" i="1"/>
  <c r="AY266" i="1"/>
  <c r="AX266" i="1"/>
  <c r="AV266" i="1"/>
  <c r="AU266" i="1"/>
  <c r="AS266" i="1" s="1"/>
  <c r="AL266" i="1"/>
  <c r="I266" i="1" s="1"/>
  <c r="AG266" i="1"/>
  <c r="J266" i="1" s="1"/>
  <c r="Y266" i="1"/>
  <c r="X266" i="1"/>
  <c r="W266" i="1" s="1"/>
  <c r="P266" i="1"/>
  <c r="H266" i="1"/>
  <c r="AY265" i="1"/>
  <c r="AX265" i="1"/>
  <c r="AW265" i="1"/>
  <c r="AV265" i="1"/>
  <c r="AU265" i="1"/>
  <c r="AS265" i="1" s="1"/>
  <c r="AL265" i="1"/>
  <c r="AG265" i="1"/>
  <c r="AE265" i="1"/>
  <c r="Y265" i="1"/>
  <c r="W265" i="1" s="1"/>
  <c r="X265" i="1"/>
  <c r="P265" i="1"/>
  <c r="J265" i="1"/>
  <c r="I265" i="1"/>
  <c r="H265" i="1" s="1"/>
  <c r="AY264" i="1"/>
  <c r="AX264" i="1"/>
  <c r="AV264" i="1"/>
  <c r="AU264" i="1"/>
  <c r="AS264" i="1" s="1"/>
  <c r="AL264" i="1"/>
  <c r="I264" i="1" s="1"/>
  <c r="H264" i="1" s="1"/>
  <c r="AG264" i="1"/>
  <c r="J264" i="1" s="1"/>
  <c r="Y264" i="1"/>
  <c r="X264" i="1"/>
  <c r="W264" i="1" s="1"/>
  <c r="P264" i="1"/>
  <c r="AY263" i="1"/>
  <c r="S263" i="1" s="1"/>
  <c r="AX263" i="1"/>
  <c r="AV263" i="1"/>
  <c r="AW263" i="1" s="1"/>
  <c r="AU263" i="1"/>
  <c r="AS263" i="1"/>
  <c r="K263" i="1" s="1"/>
  <c r="AL263" i="1"/>
  <c r="I263" i="1" s="1"/>
  <c r="H263" i="1" s="1"/>
  <c r="AG263" i="1"/>
  <c r="J263" i="1" s="1"/>
  <c r="Y263" i="1"/>
  <c r="X263" i="1"/>
  <c r="W263" i="1" s="1"/>
  <c r="P263" i="1"/>
  <c r="AY262" i="1"/>
  <c r="AX262" i="1"/>
  <c r="AV262" i="1"/>
  <c r="S262" i="1" s="1"/>
  <c r="AU262" i="1"/>
  <c r="AS262" i="1" s="1"/>
  <c r="AL262" i="1"/>
  <c r="I262" i="1" s="1"/>
  <c r="AG262" i="1"/>
  <c r="Y262" i="1"/>
  <c r="W262" i="1" s="1"/>
  <c r="X262" i="1"/>
  <c r="P262" i="1"/>
  <c r="J262" i="1"/>
  <c r="H262" i="1"/>
  <c r="AY261" i="1"/>
  <c r="AX261" i="1"/>
  <c r="AW261" i="1"/>
  <c r="AV261" i="1"/>
  <c r="AU261" i="1"/>
  <c r="AS261" i="1" s="1"/>
  <c r="AL261" i="1"/>
  <c r="I261" i="1" s="1"/>
  <c r="H261" i="1" s="1"/>
  <c r="AG261" i="1"/>
  <c r="J261" i="1" s="1"/>
  <c r="AF261" i="1"/>
  <c r="AE261" i="1"/>
  <c r="Y261" i="1"/>
  <c r="X261" i="1"/>
  <c r="P261" i="1"/>
  <c r="AY260" i="1"/>
  <c r="AX260" i="1"/>
  <c r="AV260" i="1"/>
  <c r="AU260" i="1"/>
  <c r="AS260" i="1" s="1"/>
  <c r="AT260" i="1"/>
  <c r="AL260" i="1"/>
  <c r="I260" i="1" s="1"/>
  <c r="H260" i="1" s="1"/>
  <c r="AG260" i="1"/>
  <c r="Y260" i="1"/>
  <c r="X260" i="1"/>
  <c r="P260" i="1"/>
  <c r="K260" i="1"/>
  <c r="J260" i="1"/>
  <c r="AY259" i="1"/>
  <c r="AX259" i="1"/>
  <c r="AV259" i="1"/>
  <c r="AU259" i="1"/>
  <c r="AS259" i="1"/>
  <c r="AT259" i="1" s="1"/>
  <c r="AL259" i="1"/>
  <c r="I259" i="1" s="1"/>
  <c r="H259" i="1" s="1"/>
  <c r="AA259" i="1" s="1"/>
  <c r="AG259" i="1"/>
  <c r="J259" i="1" s="1"/>
  <c r="Y259" i="1"/>
  <c r="X259" i="1"/>
  <c r="P259" i="1"/>
  <c r="AY258" i="1"/>
  <c r="AX258" i="1"/>
  <c r="AV258" i="1"/>
  <c r="S258" i="1" s="1"/>
  <c r="AU258" i="1"/>
  <c r="AS258" i="1" s="1"/>
  <c r="AL258" i="1"/>
  <c r="I258" i="1" s="1"/>
  <c r="H258" i="1" s="1"/>
  <c r="AG258" i="1"/>
  <c r="Y258" i="1"/>
  <c r="W258" i="1" s="1"/>
  <c r="X258" i="1"/>
  <c r="P258" i="1"/>
  <c r="J258" i="1"/>
  <c r="AY257" i="1"/>
  <c r="AX257" i="1"/>
  <c r="AV257" i="1"/>
  <c r="AW257" i="1" s="1"/>
  <c r="AU257" i="1"/>
  <c r="AS257" i="1"/>
  <c r="AL257" i="1"/>
  <c r="I257" i="1" s="1"/>
  <c r="H257" i="1" s="1"/>
  <c r="AG257" i="1"/>
  <c r="J257" i="1" s="1"/>
  <c r="AE257" i="1"/>
  <c r="Y257" i="1"/>
  <c r="X257" i="1"/>
  <c r="W257" i="1" s="1"/>
  <c r="P257" i="1"/>
  <c r="AY256" i="1"/>
  <c r="AX256" i="1"/>
  <c r="AV256" i="1"/>
  <c r="AU256" i="1"/>
  <c r="AS256" i="1" s="1"/>
  <c r="AL256" i="1"/>
  <c r="AG256" i="1"/>
  <c r="J256" i="1" s="1"/>
  <c r="Y256" i="1"/>
  <c r="X256" i="1"/>
  <c r="W256" i="1" s="1"/>
  <c r="P256" i="1"/>
  <c r="I256" i="1"/>
  <c r="H256" i="1" s="1"/>
  <c r="AY255" i="1"/>
  <c r="AX255" i="1"/>
  <c r="AV255" i="1"/>
  <c r="AW255" i="1" s="1"/>
  <c r="AU255" i="1"/>
  <c r="AS255" i="1"/>
  <c r="K255" i="1" s="1"/>
  <c r="AL255" i="1"/>
  <c r="I255" i="1" s="1"/>
  <c r="H255" i="1" s="1"/>
  <c r="AG255" i="1"/>
  <c r="J255" i="1" s="1"/>
  <c r="Y255" i="1"/>
  <c r="X255" i="1"/>
  <c r="P255" i="1"/>
  <c r="AY254" i="1"/>
  <c r="AX254" i="1"/>
  <c r="AW254" i="1" s="1"/>
  <c r="AV254" i="1"/>
  <c r="S254" i="1" s="1"/>
  <c r="AU254" i="1"/>
  <c r="AS254" i="1" s="1"/>
  <c r="AL254" i="1"/>
  <c r="I254" i="1" s="1"/>
  <c r="H254" i="1" s="1"/>
  <c r="AG254" i="1"/>
  <c r="Y254" i="1"/>
  <c r="X254" i="1"/>
  <c r="W254" i="1"/>
  <c r="P254" i="1"/>
  <c r="J254" i="1"/>
  <c r="AY253" i="1"/>
  <c r="AX253" i="1"/>
  <c r="AW253" i="1"/>
  <c r="AV253" i="1"/>
  <c r="AU253" i="1"/>
  <c r="AS253" i="1" s="1"/>
  <c r="AL253" i="1"/>
  <c r="I253" i="1" s="1"/>
  <c r="H253" i="1" s="1"/>
  <c r="AA253" i="1" s="1"/>
  <c r="AG253" i="1"/>
  <c r="J253" i="1" s="1"/>
  <c r="AF253" i="1"/>
  <c r="AE253" i="1"/>
  <c r="Y253" i="1"/>
  <c r="X253" i="1"/>
  <c r="P253" i="1"/>
  <c r="AY252" i="1"/>
  <c r="AX252" i="1"/>
  <c r="AV252" i="1"/>
  <c r="AW252" i="1" s="1"/>
  <c r="AU252" i="1"/>
  <c r="AS252" i="1" s="1"/>
  <c r="AT252" i="1" s="1"/>
  <c r="AL252" i="1"/>
  <c r="I252" i="1" s="1"/>
  <c r="H252" i="1" s="1"/>
  <c r="AA252" i="1" s="1"/>
  <c r="AG252" i="1"/>
  <c r="Y252" i="1"/>
  <c r="X252" i="1"/>
  <c r="P252" i="1"/>
  <c r="K252" i="1"/>
  <c r="J252" i="1"/>
  <c r="AY251" i="1"/>
  <c r="AX251" i="1"/>
  <c r="AV251" i="1"/>
  <c r="AU251" i="1"/>
  <c r="AS251" i="1" s="1"/>
  <c r="AL251" i="1"/>
  <c r="I251" i="1" s="1"/>
  <c r="H251" i="1" s="1"/>
  <c r="AG251" i="1"/>
  <c r="J251" i="1" s="1"/>
  <c r="AA251" i="1"/>
  <c r="Y251" i="1"/>
  <c r="X251" i="1"/>
  <c r="P251" i="1"/>
  <c r="AY250" i="1"/>
  <c r="AX250" i="1"/>
  <c r="AV250" i="1"/>
  <c r="S250" i="1" s="1"/>
  <c r="AU250" i="1"/>
  <c r="AS250" i="1" s="1"/>
  <c r="N250" i="1" s="1"/>
  <c r="AL250" i="1"/>
  <c r="I250" i="1" s="1"/>
  <c r="H250" i="1" s="1"/>
  <c r="AG250" i="1"/>
  <c r="Y250" i="1"/>
  <c r="X250" i="1"/>
  <c r="W250" i="1"/>
  <c r="P250" i="1"/>
  <c r="J250" i="1"/>
  <c r="AY249" i="1"/>
  <c r="AX249" i="1"/>
  <c r="AW249" i="1"/>
  <c r="AV249" i="1"/>
  <c r="AU249" i="1"/>
  <c r="AS249" i="1"/>
  <c r="AL249" i="1"/>
  <c r="I249" i="1" s="1"/>
  <c r="H249" i="1" s="1"/>
  <c r="AG249" i="1"/>
  <c r="J249" i="1" s="1"/>
  <c r="Y249" i="1"/>
  <c r="X249" i="1"/>
  <c r="W249" i="1" s="1"/>
  <c r="P249" i="1"/>
  <c r="K249" i="1"/>
  <c r="AY248" i="1"/>
  <c r="AX248" i="1"/>
  <c r="AV248" i="1"/>
  <c r="AU248" i="1"/>
  <c r="AS248" i="1" s="1"/>
  <c r="AL248" i="1"/>
  <c r="AG248" i="1"/>
  <c r="J248" i="1" s="1"/>
  <c r="Y248" i="1"/>
  <c r="X248" i="1"/>
  <c r="P248" i="1"/>
  <c r="K248" i="1"/>
  <c r="I248" i="1"/>
  <c r="H248" i="1" s="1"/>
  <c r="AY247" i="1"/>
  <c r="AX247" i="1"/>
  <c r="AV247" i="1"/>
  <c r="AU247" i="1"/>
  <c r="AT247" i="1"/>
  <c r="AS247" i="1"/>
  <c r="N247" i="1" s="1"/>
  <c r="AL247" i="1"/>
  <c r="I247" i="1" s="1"/>
  <c r="H247" i="1" s="1"/>
  <c r="AG247" i="1"/>
  <c r="Y247" i="1"/>
  <c r="X247" i="1"/>
  <c r="W247" i="1" s="1"/>
  <c r="P247" i="1"/>
  <c r="J247" i="1"/>
  <c r="AY246" i="1"/>
  <c r="AX246" i="1"/>
  <c r="AV246" i="1"/>
  <c r="AU246" i="1"/>
  <c r="AS246" i="1" s="1"/>
  <c r="K246" i="1" s="1"/>
  <c r="AL246" i="1"/>
  <c r="I246" i="1" s="1"/>
  <c r="AG246" i="1"/>
  <c r="J246" i="1" s="1"/>
  <c r="AF246" i="1"/>
  <c r="AE246" i="1"/>
  <c r="Y246" i="1"/>
  <c r="X246" i="1"/>
  <c r="W246" i="1" s="1"/>
  <c r="P246" i="1"/>
  <c r="H246" i="1"/>
  <c r="AY245" i="1"/>
  <c r="AX245" i="1"/>
  <c r="AV245" i="1"/>
  <c r="AW245" i="1" s="1"/>
  <c r="AU245" i="1"/>
  <c r="AS245" i="1" s="1"/>
  <c r="AL245" i="1"/>
  <c r="I245" i="1" s="1"/>
  <c r="H245" i="1" s="1"/>
  <c r="AA245" i="1" s="1"/>
  <c r="AG245" i="1"/>
  <c r="J245" i="1" s="1"/>
  <c r="Y245" i="1"/>
  <c r="X245" i="1"/>
  <c r="P245" i="1"/>
  <c r="AY244" i="1"/>
  <c r="AX244" i="1"/>
  <c r="AV244" i="1"/>
  <c r="AU244" i="1"/>
  <c r="AS244" i="1"/>
  <c r="AL244" i="1"/>
  <c r="I244" i="1" s="1"/>
  <c r="H244" i="1" s="1"/>
  <c r="AG244" i="1"/>
  <c r="Y244" i="1"/>
  <c r="X244" i="1"/>
  <c r="P244" i="1"/>
  <c r="J244" i="1"/>
  <c r="AY243" i="1"/>
  <c r="AX243" i="1"/>
  <c r="AV243" i="1"/>
  <c r="AW243" i="1" s="1"/>
  <c r="AU243" i="1"/>
  <c r="AS243" i="1" s="1"/>
  <c r="AL243" i="1"/>
  <c r="I243" i="1" s="1"/>
  <c r="H243" i="1" s="1"/>
  <c r="AG243" i="1"/>
  <c r="Y243" i="1"/>
  <c r="X243" i="1"/>
  <c r="W243" i="1" s="1"/>
  <c r="P243" i="1"/>
  <c r="J243" i="1"/>
  <c r="AY242" i="1"/>
  <c r="AX242" i="1"/>
  <c r="AV242" i="1"/>
  <c r="AU242" i="1"/>
  <c r="AS242" i="1" s="1"/>
  <c r="K242" i="1" s="1"/>
  <c r="AL242" i="1"/>
  <c r="I242" i="1" s="1"/>
  <c r="AG242" i="1"/>
  <c r="J242" i="1" s="1"/>
  <c r="AF242" i="1"/>
  <c r="AE242" i="1"/>
  <c r="Y242" i="1"/>
  <c r="W242" i="1" s="1"/>
  <c r="X242" i="1"/>
  <c r="P242" i="1"/>
  <c r="H242" i="1"/>
  <c r="AY241" i="1"/>
  <c r="AX241" i="1"/>
  <c r="AW241" i="1"/>
  <c r="AV241" i="1"/>
  <c r="AU241" i="1"/>
  <c r="AS241" i="1" s="1"/>
  <c r="AL241" i="1"/>
  <c r="I241" i="1" s="1"/>
  <c r="AG241" i="1"/>
  <c r="J241" i="1" s="1"/>
  <c r="AF241" i="1"/>
  <c r="AE241" i="1"/>
  <c r="Y241" i="1"/>
  <c r="X241" i="1"/>
  <c r="P241" i="1"/>
  <c r="H241" i="1"/>
  <c r="AY240" i="1"/>
  <c r="AX240" i="1"/>
  <c r="AV240" i="1"/>
  <c r="AU240" i="1"/>
  <c r="AS240" i="1" s="1"/>
  <c r="AL240" i="1"/>
  <c r="I240" i="1" s="1"/>
  <c r="H240" i="1" s="1"/>
  <c r="AG240" i="1"/>
  <c r="J240" i="1" s="1"/>
  <c r="Y240" i="1"/>
  <c r="X240" i="1"/>
  <c r="P240" i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W239" i="1" s="1"/>
  <c r="P239" i="1"/>
  <c r="AY238" i="1"/>
  <c r="AX238" i="1"/>
  <c r="AV238" i="1"/>
  <c r="S238" i="1" s="1"/>
  <c r="AU238" i="1"/>
  <c r="AS238" i="1" s="1"/>
  <c r="AE238" i="1" s="1"/>
  <c r="AL238" i="1"/>
  <c r="AG238" i="1"/>
  <c r="Y238" i="1"/>
  <c r="X238" i="1"/>
  <c r="W238" i="1" s="1"/>
  <c r="P238" i="1"/>
  <c r="J238" i="1"/>
  <c r="I238" i="1"/>
  <c r="H238" i="1" s="1"/>
  <c r="AY237" i="1"/>
  <c r="S237" i="1" s="1"/>
  <c r="AX237" i="1"/>
  <c r="AV237" i="1"/>
  <c r="AU237" i="1"/>
  <c r="AS237" i="1"/>
  <c r="AL237" i="1"/>
  <c r="AG237" i="1"/>
  <c r="J237" i="1" s="1"/>
  <c r="Y237" i="1"/>
  <c r="W237" i="1" s="1"/>
  <c r="X237" i="1"/>
  <c r="P237" i="1"/>
  <c r="I237" i="1"/>
  <c r="H237" i="1" s="1"/>
  <c r="AA237" i="1" s="1"/>
  <c r="AY236" i="1"/>
  <c r="AX236" i="1"/>
  <c r="AV236" i="1"/>
  <c r="AU236" i="1"/>
  <c r="AS236" i="1"/>
  <c r="K236" i="1" s="1"/>
  <c r="AL236" i="1"/>
  <c r="I236" i="1" s="1"/>
  <c r="H236" i="1" s="1"/>
  <c r="AA236" i="1" s="1"/>
  <c r="AG236" i="1"/>
  <c r="J236" i="1" s="1"/>
  <c r="Y236" i="1"/>
  <c r="X236" i="1"/>
  <c r="S236" i="1"/>
  <c r="P236" i="1"/>
  <c r="AY235" i="1"/>
  <c r="AX235" i="1"/>
  <c r="AV235" i="1"/>
  <c r="AW235" i="1" s="1"/>
  <c r="AU235" i="1"/>
  <c r="AS235" i="1" s="1"/>
  <c r="AT235" i="1" s="1"/>
  <c r="AL235" i="1"/>
  <c r="I235" i="1" s="1"/>
  <c r="H235" i="1" s="1"/>
  <c r="AA235" i="1" s="1"/>
  <c r="AG235" i="1"/>
  <c r="J235" i="1" s="1"/>
  <c r="Y235" i="1"/>
  <c r="X235" i="1"/>
  <c r="W235" i="1" s="1"/>
  <c r="S235" i="1"/>
  <c r="P235" i="1"/>
  <c r="AY234" i="1"/>
  <c r="AX234" i="1"/>
  <c r="AV234" i="1"/>
  <c r="AU234" i="1"/>
  <c r="AS234" i="1" s="1"/>
  <c r="AL234" i="1"/>
  <c r="I234" i="1" s="1"/>
  <c r="AG234" i="1"/>
  <c r="Y234" i="1"/>
  <c r="X234" i="1"/>
  <c r="W234" i="1" s="1"/>
  <c r="P234" i="1"/>
  <c r="J234" i="1"/>
  <c r="H234" i="1"/>
  <c r="AY233" i="1"/>
  <c r="AX233" i="1"/>
  <c r="AW233" i="1"/>
  <c r="AV233" i="1"/>
  <c r="S233" i="1" s="1"/>
  <c r="AU233" i="1"/>
  <c r="AT233" i="1"/>
  <c r="AS233" i="1"/>
  <c r="AL233" i="1"/>
  <c r="I233" i="1" s="1"/>
  <c r="H233" i="1" s="1"/>
  <c r="AG233" i="1"/>
  <c r="Y233" i="1"/>
  <c r="X233" i="1"/>
  <c r="P233" i="1"/>
  <c r="N233" i="1"/>
  <c r="J233" i="1"/>
  <c r="AY232" i="1"/>
  <c r="AX232" i="1"/>
  <c r="AV232" i="1"/>
  <c r="AU232" i="1"/>
  <c r="AS232" i="1" s="1"/>
  <c r="AL232" i="1"/>
  <c r="I232" i="1" s="1"/>
  <c r="H232" i="1" s="1"/>
  <c r="AG232" i="1"/>
  <c r="Y232" i="1"/>
  <c r="X232" i="1"/>
  <c r="W232" i="1" s="1"/>
  <c r="S232" i="1"/>
  <c r="P232" i="1"/>
  <c r="J232" i="1"/>
  <c r="AY231" i="1"/>
  <c r="S231" i="1" s="1"/>
  <c r="AX231" i="1"/>
  <c r="AV231" i="1"/>
  <c r="AU231" i="1"/>
  <c r="AS231" i="1"/>
  <c r="AL231" i="1"/>
  <c r="I231" i="1" s="1"/>
  <c r="H231" i="1" s="1"/>
  <c r="AG231" i="1"/>
  <c r="Y231" i="1"/>
  <c r="X231" i="1"/>
  <c r="P231" i="1"/>
  <c r="J231" i="1"/>
  <c r="AY230" i="1"/>
  <c r="AX230" i="1"/>
  <c r="AV230" i="1"/>
  <c r="AU230" i="1"/>
  <c r="AS230" i="1" s="1"/>
  <c r="AF230" i="1" s="1"/>
  <c r="AL230" i="1"/>
  <c r="I230" i="1" s="1"/>
  <c r="H230" i="1" s="1"/>
  <c r="AG230" i="1"/>
  <c r="AE230" i="1"/>
  <c r="Y230" i="1"/>
  <c r="X230" i="1"/>
  <c r="W230" i="1" s="1"/>
  <c r="P230" i="1"/>
  <c r="J230" i="1"/>
  <c r="AY229" i="1"/>
  <c r="AX229" i="1"/>
  <c r="AV229" i="1"/>
  <c r="AW229" i="1" s="1"/>
  <c r="AU229" i="1"/>
  <c r="AS229" i="1" s="1"/>
  <c r="AL229" i="1"/>
  <c r="I229" i="1" s="1"/>
  <c r="H229" i="1" s="1"/>
  <c r="AG229" i="1"/>
  <c r="J229" i="1" s="1"/>
  <c r="Y229" i="1"/>
  <c r="X229" i="1"/>
  <c r="W229" i="1" s="1"/>
  <c r="P229" i="1"/>
  <c r="AY228" i="1"/>
  <c r="S228" i="1" s="1"/>
  <c r="AX228" i="1"/>
  <c r="AV228" i="1"/>
  <c r="AW228" i="1" s="1"/>
  <c r="AU228" i="1"/>
  <c r="AS228" i="1"/>
  <c r="K228" i="1" s="1"/>
  <c r="AL228" i="1"/>
  <c r="I228" i="1" s="1"/>
  <c r="H228" i="1" s="1"/>
  <c r="AA228" i="1" s="1"/>
  <c r="AG228" i="1"/>
  <c r="J228" i="1" s="1"/>
  <c r="Y228" i="1"/>
  <c r="X228" i="1"/>
  <c r="P228" i="1"/>
  <c r="AY227" i="1"/>
  <c r="AX227" i="1"/>
  <c r="AV227" i="1"/>
  <c r="AW227" i="1" s="1"/>
  <c r="AU227" i="1"/>
  <c r="AS227" i="1" s="1"/>
  <c r="AT227" i="1" s="1"/>
  <c r="AL227" i="1"/>
  <c r="I227" i="1" s="1"/>
  <c r="H227" i="1" s="1"/>
  <c r="AG227" i="1"/>
  <c r="J227" i="1" s="1"/>
  <c r="AA227" i="1"/>
  <c r="Y227" i="1"/>
  <c r="X227" i="1"/>
  <c r="W227" i="1" s="1"/>
  <c r="P227" i="1"/>
  <c r="AY226" i="1"/>
  <c r="AX226" i="1"/>
  <c r="AV226" i="1"/>
  <c r="S226" i="1" s="1"/>
  <c r="AU226" i="1"/>
  <c r="AS226" i="1" s="1"/>
  <c r="AL226" i="1"/>
  <c r="I226" i="1" s="1"/>
  <c r="AG226" i="1"/>
  <c r="Y226" i="1"/>
  <c r="X226" i="1"/>
  <c r="W226" i="1" s="1"/>
  <c r="P226" i="1"/>
  <c r="J226" i="1"/>
  <c r="H226" i="1"/>
  <c r="AY225" i="1"/>
  <c r="AX225" i="1"/>
  <c r="AW225" i="1" s="1"/>
  <c r="AV225" i="1"/>
  <c r="AU225" i="1"/>
  <c r="AS225" i="1"/>
  <c r="AF225" i="1" s="1"/>
  <c r="AL225" i="1"/>
  <c r="AG225" i="1"/>
  <c r="Y225" i="1"/>
  <c r="X225" i="1"/>
  <c r="P225" i="1"/>
  <c r="K225" i="1"/>
  <c r="J225" i="1"/>
  <c r="I225" i="1"/>
  <c r="H225" i="1" s="1"/>
  <c r="AY224" i="1"/>
  <c r="S224" i="1" s="1"/>
  <c r="AX224" i="1"/>
  <c r="AV224" i="1"/>
  <c r="AU224" i="1"/>
  <c r="AS224" i="1"/>
  <c r="K224" i="1" s="1"/>
  <c r="AL224" i="1"/>
  <c r="I224" i="1" s="1"/>
  <c r="H224" i="1" s="1"/>
  <c r="AG224" i="1"/>
  <c r="J224" i="1" s="1"/>
  <c r="Y224" i="1"/>
  <c r="X224" i="1"/>
  <c r="P224" i="1"/>
  <c r="AY223" i="1"/>
  <c r="S223" i="1" s="1"/>
  <c r="AX223" i="1"/>
  <c r="AV223" i="1"/>
  <c r="AU223" i="1"/>
  <c r="AS223" i="1"/>
  <c r="AL223" i="1"/>
  <c r="I223" i="1" s="1"/>
  <c r="H223" i="1" s="1"/>
  <c r="AG223" i="1"/>
  <c r="Y223" i="1"/>
  <c r="X223" i="1"/>
  <c r="W223" i="1" s="1"/>
  <c r="T223" i="1"/>
  <c r="U223" i="1" s="1"/>
  <c r="P223" i="1"/>
  <c r="K223" i="1"/>
  <c r="J223" i="1"/>
  <c r="AY222" i="1"/>
  <c r="AX222" i="1"/>
  <c r="AV222" i="1"/>
  <c r="AU222" i="1"/>
  <c r="AS222" i="1" s="1"/>
  <c r="AF222" i="1" s="1"/>
  <c r="AL222" i="1"/>
  <c r="I222" i="1" s="1"/>
  <c r="AG222" i="1"/>
  <c r="J222" i="1" s="1"/>
  <c r="AE222" i="1"/>
  <c r="Y222" i="1"/>
  <c r="X222" i="1"/>
  <c r="W222" i="1" s="1"/>
  <c r="P222" i="1"/>
  <c r="H222" i="1"/>
  <c r="AY221" i="1"/>
  <c r="AX221" i="1"/>
  <c r="AW221" i="1"/>
  <c r="AV221" i="1"/>
  <c r="AU221" i="1"/>
  <c r="AS221" i="1" s="1"/>
  <c r="AT221" i="1" s="1"/>
  <c r="AL221" i="1"/>
  <c r="I221" i="1" s="1"/>
  <c r="H221" i="1" s="1"/>
  <c r="AA221" i="1" s="1"/>
  <c r="AG221" i="1"/>
  <c r="J221" i="1" s="1"/>
  <c r="AF221" i="1"/>
  <c r="AE221" i="1"/>
  <c r="Y221" i="1"/>
  <c r="W221" i="1" s="1"/>
  <c r="X221" i="1"/>
  <c r="P221" i="1"/>
  <c r="AY220" i="1"/>
  <c r="AX220" i="1"/>
  <c r="AV220" i="1"/>
  <c r="AW220" i="1" s="1"/>
  <c r="AU220" i="1"/>
  <c r="AS220" i="1"/>
  <c r="K220" i="1" s="1"/>
  <c r="AL220" i="1"/>
  <c r="I220" i="1" s="1"/>
  <c r="H220" i="1" s="1"/>
  <c r="AA220" i="1" s="1"/>
  <c r="AG220" i="1"/>
  <c r="J220" i="1" s="1"/>
  <c r="Y220" i="1"/>
  <c r="X220" i="1"/>
  <c r="P220" i="1"/>
  <c r="AY219" i="1"/>
  <c r="AX219" i="1"/>
  <c r="AV219" i="1"/>
  <c r="AU219" i="1"/>
  <c r="AS219" i="1" s="1"/>
  <c r="AL219" i="1"/>
  <c r="I219" i="1" s="1"/>
  <c r="H219" i="1" s="1"/>
  <c r="AG219" i="1"/>
  <c r="J219" i="1" s="1"/>
  <c r="AA219" i="1"/>
  <c r="Y219" i="1"/>
  <c r="X219" i="1"/>
  <c r="W219" i="1" s="1"/>
  <c r="P219" i="1"/>
  <c r="AY218" i="1"/>
  <c r="AX218" i="1"/>
  <c r="AV218" i="1"/>
  <c r="S218" i="1" s="1"/>
  <c r="AU218" i="1"/>
  <c r="AS218" i="1" s="1"/>
  <c r="N218" i="1" s="1"/>
  <c r="AL218" i="1"/>
  <c r="I218" i="1" s="1"/>
  <c r="H218" i="1" s="1"/>
  <c r="AG218" i="1"/>
  <c r="J218" i="1" s="1"/>
  <c r="Y218" i="1"/>
  <c r="X218" i="1"/>
  <c r="W218" i="1" s="1"/>
  <c r="P218" i="1"/>
  <c r="AY217" i="1"/>
  <c r="AX217" i="1"/>
  <c r="AV217" i="1"/>
  <c r="AU217" i="1"/>
  <c r="AS217" i="1"/>
  <c r="AT217" i="1" s="1"/>
  <c r="AL217" i="1"/>
  <c r="I217" i="1" s="1"/>
  <c r="H217" i="1" s="1"/>
  <c r="AG217" i="1"/>
  <c r="AF217" i="1"/>
  <c r="AE217" i="1"/>
  <c r="Y217" i="1"/>
  <c r="X217" i="1"/>
  <c r="W217" i="1" s="1"/>
  <c r="P217" i="1"/>
  <c r="N217" i="1"/>
  <c r="K217" i="1"/>
  <c r="J217" i="1"/>
  <c r="AY216" i="1"/>
  <c r="AX216" i="1"/>
  <c r="AV216" i="1"/>
  <c r="AW216" i="1" s="1"/>
  <c r="AU216" i="1"/>
  <c r="AS216" i="1" s="1"/>
  <c r="AL216" i="1"/>
  <c r="AG216" i="1"/>
  <c r="Y216" i="1"/>
  <c r="X216" i="1"/>
  <c r="W216" i="1" s="1"/>
  <c r="S216" i="1"/>
  <c r="P216" i="1"/>
  <c r="J216" i="1"/>
  <c r="I216" i="1"/>
  <c r="H216" i="1" s="1"/>
  <c r="AY215" i="1"/>
  <c r="AX215" i="1"/>
  <c r="AV215" i="1"/>
  <c r="AW215" i="1" s="1"/>
  <c r="AU215" i="1"/>
  <c r="AS215" i="1" s="1"/>
  <c r="AL215" i="1"/>
  <c r="I215" i="1" s="1"/>
  <c r="H215" i="1" s="1"/>
  <c r="AG215" i="1"/>
  <c r="Y215" i="1"/>
  <c r="X215" i="1"/>
  <c r="S215" i="1"/>
  <c r="P215" i="1"/>
  <c r="J215" i="1"/>
  <c r="AY214" i="1"/>
  <c r="AX214" i="1"/>
  <c r="AV214" i="1"/>
  <c r="AU214" i="1"/>
  <c r="AS214" i="1" s="1"/>
  <c r="AL214" i="1"/>
  <c r="AG214" i="1"/>
  <c r="J214" i="1" s="1"/>
  <c r="AF214" i="1"/>
  <c r="AE214" i="1"/>
  <c r="Y214" i="1"/>
  <c r="X214" i="1"/>
  <c r="P214" i="1"/>
  <c r="I214" i="1"/>
  <c r="H214" i="1"/>
  <c r="AY213" i="1"/>
  <c r="AX213" i="1"/>
  <c r="AV213" i="1"/>
  <c r="AU213" i="1"/>
  <c r="AS213" i="1" s="1"/>
  <c r="AL213" i="1"/>
  <c r="I213" i="1" s="1"/>
  <c r="H213" i="1" s="1"/>
  <c r="AG213" i="1"/>
  <c r="J213" i="1" s="1"/>
  <c r="Y213" i="1"/>
  <c r="W213" i="1" s="1"/>
  <c r="X213" i="1"/>
  <c r="P213" i="1"/>
  <c r="AY212" i="1"/>
  <c r="AX212" i="1"/>
  <c r="AV212" i="1"/>
  <c r="AW212" i="1" s="1"/>
  <c r="AU212" i="1"/>
  <c r="AS212" i="1"/>
  <c r="AL212" i="1"/>
  <c r="I212" i="1" s="1"/>
  <c r="H212" i="1" s="1"/>
  <c r="AA212" i="1" s="1"/>
  <c r="AG212" i="1"/>
  <c r="J212" i="1" s="1"/>
  <c r="Y212" i="1"/>
  <c r="X212" i="1"/>
  <c r="W212" i="1" s="1"/>
  <c r="P212" i="1"/>
  <c r="AY211" i="1"/>
  <c r="AX211" i="1"/>
  <c r="AV211" i="1"/>
  <c r="AW211" i="1" s="1"/>
  <c r="AU211" i="1"/>
  <c r="AS211" i="1" s="1"/>
  <c r="N211" i="1" s="1"/>
  <c r="AL211" i="1"/>
  <c r="I211" i="1" s="1"/>
  <c r="H211" i="1" s="1"/>
  <c r="AA211" i="1" s="1"/>
  <c r="AG211" i="1"/>
  <c r="Y211" i="1"/>
  <c r="X211" i="1"/>
  <c r="S211" i="1"/>
  <c r="P211" i="1"/>
  <c r="J211" i="1"/>
  <c r="AY210" i="1"/>
  <c r="AX210" i="1"/>
  <c r="AV210" i="1"/>
  <c r="AU210" i="1"/>
  <c r="AS210" i="1" s="1"/>
  <c r="AL210" i="1"/>
  <c r="I210" i="1" s="1"/>
  <c r="AG210" i="1"/>
  <c r="J210" i="1" s="1"/>
  <c r="AF210" i="1"/>
  <c r="AE210" i="1"/>
  <c r="Y210" i="1"/>
  <c r="X210" i="1"/>
  <c r="W210" i="1" s="1"/>
  <c r="P210" i="1"/>
  <c r="N210" i="1"/>
  <c r="H210" i="1"/>
  <c r="AY209" i="1"/>
  <c r="AX209" i="1"/>
  <c r="AW209" i="1" s="1"/>
  <c r="AV209" i="1"/>
  <c r="AU209" i="1"/>
  <c r="AS209" i="1" s="1"/>
  <c r="AT209" i="1" s="1"/>
  <c r="AL209" i="1"/>
  <c r="AG209" i="1"/>
  <c r="J209" i="1" s="1"/>
  <c r="AF209" i="1"/>
  <c r="AE209" i="1"/>
  <c r="Y209" i="1"/>
  <c r="X209" i="1"/>
  <c r="P209" i="1"/>
  <c r="I209" i="1"/>
  <c r="H209" i="1" s="1"/>
  <c r="AY208" i="1"/>
  <c r="S208" i="1" s="1"/>
  <c r="AX208" i="1"/>
  <c r="AV208" i="1"/>
  <c r="AU208" i="1"/>
  <c r="AS208" i="1" s="1"/>
  <c r="K208" i="1" s="1"/>
  <c r="AL208" i="1"/>
  <c r="AG208" i="1"/>
  <c r="J208" i="1" s="1"/>
  <c r="Y208" i="1"/>
  <c r="X208" i="1"/>
  <c r="T208" i="1"/>
  <c r="U208" i="1" s="1"/>
  <c r="P208" i="1"/>
  <c r="I208" i="1"/>
  <c r="H208" i="1" s="1"/>
  <c r="AY207" i="1"/>
  <c r="AX207" i="1"/>
  <c r="AV207" i="1"/>
  <c r="AU207" i="1"/>
  <c r="AS207" i="1" s="1"/>
  <c r="AL207" i="1"/>
  <c r="I207" i="1" s="1"/>
  <c r="H207" i="1" s="1"/>
  <c r="AG207" i="1"/>
  <c r="Y207" i="1"/>
  <c r="X207" i="1"/>
  <c r="W207" i="1" s="1"/>
  <c r="P207" i="1"/>
  <c r="J207" i="1"/>
  <c r="AY206" i="1"/>
  <c r="AX206" i="1"/>
  <c r="AV206" i="1"/>
  <c r="AU206" i="1"/>
  <c r="AS206" i="1" s="1"/>
  <c r="AL206" i="1"/>
  <c r="I206" i="1" s="1"/>
  <c r="H206" i="1" s="1"/>
  <c r="AG206" i="1"/>
  <c r="J206" i="1" s="1"/>
  <c r="Y206" i="1"/>
  <c r="X206" i="1"/>
  <c r="P206" i="1"/>
  <c r="AY205" i="1"/>
  <c r="AX205" i="1"/>
  <c r="AW205" i="1"/>
  <c r="AV205" i="1"/>
  <c r="S205" i="1" s="1"/>
  <c r="T205" i="1" s="1"/>
  <c r="U205" i="1" s="1"/>
  <c r="AU205" i="1"/>
  <c r="AS205" i="1" s="1"/>
  <c r="AL205" i="1"/>
  <c r="AG205" i="1"/>
  <c r="Y205" i="1"/>
  <c r="X205" i="1"/>
  <c r="W205" i="1"/>
  <c r="P205" i="1"/>
  <c r="J205" i="1"/>
  <c r="I205" i="1"/>
  <c r="H205" i="1"/>
  <c r="AA205" i="1" s="1"/>
  <c r="AY204" i="1"/>
  <c r="S204" i="1" s="1"/>
  <c r="AX204" i="1"/>
  <c r="AV204" i="1"/>
  <c r="AU204" i="1"/>
  <c r="AS204" i="1" s="1"/>
  <c r="AL204" i="1"/>
  <c r="I204" i="1" s="1"/>
  <c r="H204" i="1" s="1"/>
  <c r="AG204" i="1"/>
  <c r="J204" i="1" s="1"/>
  <c r="Y204" i="1"/>
  <c r="X204" i="1"/>
  <c r="P204" i="1"/>
  <c r="AY203" i="1"/>
  <c r="AX203" i="1"/>
  <c r="AV203" i="1"/>
  <c r="AU203" i="1"/>
  <c r="AS203" i="1" s="1"/>
  <c r="N203" i="1" s="1"/>
  <c r="AL203" i="1"/>
  <c r="I203" i="1" s="1"/>
  <c r="H203" i="1" s="1"/>
  <c r="AG203" i="1"/>
  <c r="Y203" i="1"/>
  <c r="X203" i="1"/>
  <c r="W203" i="1" s="1"/>
  <c r="P203" i="1"/>
  <c r="J203" i="1"/>
  <c r="AY202" i="1"/>
  <c r="AX202" i="1"/>
  <c r="AV202" i="1"/>
  <c r="AU202" i="1"/>
  <c r="AS202" i="1" s="1"/>
  <c r="AT202" i="1" s="1"/>
  <c r="AL202" i="1"/>
  <c r="AG202" i="1"/>
  <c r="J202" i="1" s="1"/>
  <c r="AF202" i="1"/>
  <c r="AE202" i="1"/>
  <c r="Y202" i="1"/>
  <c r="X202" i="1"/>
  <c r="W202" i="1" s="1"/>
  <c r="P202" i="1"/>
  <c r="N202" i="1"/>
  <c r="K202" i="1"/>
  <c r="I202" i="1"/>
  <c r="H202" i="1" s="1"/>
  <c r="AA202" i="1" s="1"/>
  <c r="AY201" i="1"/>
  <c r="AX201" i="1"/>
  <c r="AV201" i="1"/>
  <c r="AU201" i="1"/>
  <c r="AS201" i="1" s="1"/>
  <c r="AL201" i="1"/>
  <c r="AG201" i="1"/>
  <c r="J201" i="1" s="1"/>
  <c r="Y201" i="1"/>
  <c r="X201" i="1"/>
  <c r="P201" i="1"/>
  <c r="K201" i="1"/>
  <c r="I201" i="1"/>
  <c r="H201" i="1" s="1"/>
  <c r="AY200" i="1"/>
  <c r="AX200" i="1"/>
  <c r="AW200" i="1" s="1"/>
  <c r="AV200" i="1"/>
  <c r="AU200" i="1"/>
  <c r="AS200" i="1"/>
  <c r="AL200" i="1"/>
  <c r="I200" i="1" s="1"/>
  <c r="H200" i="1" s="1"/>
  <c r="AG200" i="1"/>
  <c r="J200" i="1" s="1"/>
  <c r="Y200" i="1"/>
  <c r="X200" i="1"/>
  <c r="S200" i="1"/>
  <c r="P200" i="1"/>
  <c r="AY199" i="1"/>
  <c r="AX199" i="1"/>
  <c r="AV199" i="1"/>
  <c r="AU199" i="1"/>
  <c r="AS199" i="1" s="1"/>
  <c r="AL199" i="1"/>
  <c r="I199" i="1" s="1"/>
  <c r="H199" i="1" s="1"/>
  <c r="AA199" i="1" s="1"/>
  <c r="AG199" i="1"/>
  <c r="J199" i="1" s="1"/>
  <c r="Y199" i="1"/>
  <c r="W199" i="1" s="1"/>
  <c r="X199" i="1"/>
  <c r="P199" i="1"/>
  <c r="AY198" i="1"/>
  <c r="AX198" i="1"/>
  <c r="AW198" i="1"/>
  <c r="AV198" i="1"/>
  <c r="AU198" i="1"/>
  <c r="AS198" i="1" s="1"/>
  <c r="AT198" i="1" s="1"/>
  <c r="AL198" i="1"/>
  <c r="I198" i="1" s="1"/>
  <c r="H198" i="1" s="1"/>
  <c r="AG198" i="1"/>
  <c r="J198" i="1" s="1"/>
  <c r="AE198" i="1"/>
  <c r="Y198" i="1"/>
  <c r="X198" i="1"/>
  <c r="W198" i="1"/>
  <c r="P198" i="1"/>
  <c r="N198" i="1"/>
  <c r="AY197" i="1"/>
  <c r="AX197" i="1"/>
  <c r="AV197" i="1"/>
  <c r="AU197" i="1"/>
  <c r="AS197" i="1" s="1"/>
  <c r="AL197" i="1"/>
  <c r="I197" i="1" s="1"/>
  <c r="H197" i="1" s="1"/>
  <c r="AA197" i="1" s="1"/>
  <c r="AG197" i="1"/>
  <c r="J197" i="1" s="1"/>
  <c r="Y197" i="1"/>
  <c r="X197" i="1"/>
  <c r="W197" i="1" s="1"/>
  <c r="P197" i="1"/>
  <c r="AY196" i="1"/>
  <c r="S196" i="1" s="1"/>
  <c r="AX196" i="1"/>
  <c r="AW196" i="1" s="1"/>
  <c r="AV196" i="1"/>
  <c r="AU196" i="1"/>
  <c r="AS196" i="1" s="1"/>
  <c r="K196" i="1" s="1"/>
  <c r="AL196" i="1"/>
  <c r="AG196" i="1"/>
  <c r="J196" i="1" s="1"/>
  <c r="AF196" i="1"/>
  <c r="AA196" i="1"/>
  <c r="Y196" i="1"/>
  <c r="X196" i="1"/>
  <c r="P196" i="1"/>
  <c r="I196" i="1"/>
  <c r="H196" i="1" s="1"/>
  <c r="AY195" i="1"/>
  <c r="AX195" i="1"/>
  <c r="AV195" i="1"/>
  <c r="AU195" i="1"/>
  <c r="AS195" i="1" s="1"/>
  <c r="K195" i="1" s="1"/>
  <c r="AL195" i="1"/>
  <c r="I195" i="1" s="1"/>
  <c r="H195" i="1" s="1"/>
  <c r="AG195" i="1"/>
  <c r="Y195" i="1"/>
  <c r="X195" i="1"/>
  <c r="W195" i="1"/>
  <c r="P195" i="1"/>
  <c r="J195" i="1"/>
  <c r="AY194" i="1"/>
  <c r="AX194" i="1"/>
  <c r="AV194" i="1"/>
  <c r="AU194" i="1"/>
  <c r="AS194" i="1" s="1"/>
  <c r="AT194" i="1"/>
  <c r="AL194" i="1"/>
  <c r="I194" i="1" s="1"/>
  <c r="H194" i="1" s="1"/>
  <c r="AG194" i="1"/>
  <c r="J194" i="1" s="1"/>
  <c r="Y194" i="1"/>
  <c r="W194" i="1" s="1"/>
  <c r="X194" i="1"/>
  <c r="P194" i="1"/>
  <c r="N194" i="1"/>
  <c r="AY193" i="1"/>
  <c r="AX193" i="1"/>
  <c r="AV193" i="1"/>
  <c r="AU193" i="1"/>
  <c r="AS193" i="1"/>
  <c r="AL193" i="1"/>
  <c r="AG193" i="1"/>
  <c r="J193" i="1" s="1"/>
  <c r="Y193" i="1"/>
  <c r="X193" i="1"/>
  <c r="P193" i="1"/>
  <c r="N193" i="1"/>
  <c r="K193" i="1"/>
  <c r="I193" i="1"/>
  <c r="H193" i="1" s="1"/>
  <c r="AY192" i="1"/>
  <c r="S192" i="1" s="1"/>
  <c r="AX192" i="1"/>
  <c r="AW192" i="1" s="1"/>
  <c r="AV192" i="1"/>
  <c r="AU192" i="1"/>
  <c r="AS192" i="1"/>
  <c r="AF192" i="1" s="1"/>
  <c r="AL192" i="1"/>
  <c r="I192" i="1" s="1"/>
  <c r="H192" i="1" s="1"/>
  <c r="AA192" i="1" s="1"/>
  <c r="AG192" i="1"/>
  <c r="J192" i="1" s="1"/>
  <c r="Y192" i="1"/>
  <c r="X192" i="1"/>
  <c r="P192" i="1"/>
  <c r="AY191" i="1"/>
  <c r="S191" i="1" s="1"/>
  <c r="AX191" i="1"/>
  <c r="AV191" i="1"/>
  <c r="AU191" i="1"/>
  <c r="AS191" i="1" s="1"/>
  <c r="AL191" i="1"/>
  <c r="I191" i="1" s="1"/>
  <c r="H191" i="1" s="1"/>
  <c r="AA191" i="1" s="1"/>
  <c r="AG191" i="1"/>
  <c r="Y191" i="1"/>
  <c r="X191" i="1"/>
  <c r="W191" i="1"/>
  <c r="T191" i="1"/>
  <c r="U191" i="1" s="1"/>
  <c r="V191" i="1" s="1"/>
  <c r="Z191" i="1" s="1"/>
  <c r="P191" i="1"/>
  <c r="J191" i="1"/>
  <c r="AY190" i="1"/>
  <c r="AX190" i="1"/>
  <c r="AV190" i="1"/>
  <c r="S190" i="1" s="1"/>
  <c r="AU190" i="1"/>
  <c r="AS190" i="1" s="1"/>
  <c r="AE190" i="1" s="1"/>
  <c r="AL190" i="1"/>
  <c r="I190" i="1" s="1"/>
  <c r="H190" i="1" s="1"/>
  <c r="AG190" i="1"/>
  <c r="J190" i="1" s="1"/>
  <c r="Y190" i="1"/>
  <c r="X190" i="1"/>
  <c r="W190" i="1"/>
  <c r="P190" i="1"/>
  <c r="AY189" i="1"/>
  <c r="AX189" i="1"/>
  <c r="AV189" i="1"/>
  <c r="AW189" i="1" s="1"/>
  <c r="AU189" i="1"/>
  <c r="AS189" i="1" s="1"/>
  <c r="AL189" i="1"/>
  <c r="I189" i="1" s="1"/>
  <c r="H189" i="1" s="1"/>
  <c r="AA189" i="1" s="1"/>
  <c r="AG189" i="1"/>
  <c r="J189" i="1" s="1"/>
  <c r="Y189" i="1"/>
  <c r="X189" i="1"/>
  <c r="W189" i="1"/>
  <c r="P189" i="1"/>
  <c r="AY188" i="1"/>
  <c r="AX188" i="1"/>
  <c r="AV188" i="1"/>
  <c r="S188" i="1" s="1"/>
  <c r="AU188" i="1"/>
  <c r="AS188" i="1" s="1"/>
  <c r="AL188" i="1"/>
  <c r="AG188" i="1"/>
  <c r="Y188" i="1"/>
  <c r="X188" i="1"/>
  <c r="P188" i="1"/>
  <c r="J188" i="1"/>
  <c r="I188" i="1"/>
  <c r="H188" i="1" s="1"/>
  <c r="AY187" i="1"/>
  <c r="S187" i="1" s="1"/>
  <c r="AX187" i="1"/>
  <c r="AV187" i="1"/>
  <c r="AU187" i="1"/>
  <c r="AS187" i="1"/>
  <c r="K187" i="1" s="1"/>
  <c r="AL187" i="1"/>
  <c r="I187" i="1" s="1"/>
  <c r="H187" i="1" s="1"/>
  <c r="AG187" i="1"/>
  <c r="Y187" i="1"/>
  <c r="X187" i="1"/>
  <c r="P187" i="1"/>
  <c r="J187" i="1"/>
  <c r="AY186" i="1"/>
  <c r="AX186" i="1"/>
  <c r="AV186" i="1"/>
  <c r="AU186" i="1"/>
  <c r="AS186" i="1" s="1"/>
  <c r="AT186" i="1" s="1"/>
  <c r="AL186" i="1"/>
  <c r="AG186" i="1"/>
  <c r="J186" i="1" s="1"/>
  <c r="AE186" i="1"/>
  <c r="Y186" i="1"/>
  <c r="X186" i="1"/>
  <c r="P186" i="1"/>
  <c r="I186" i="1"/>
  <c r="H186" i="1"/>
  <c r="AY185" i="1"/>
  <c r="AX185" i="1"/>
  <c r="AW185" i="1" s="1"/>
  <c r="AV185" i="1"/>
  <c r="AU185" i="1"/>
  <c r="AS185" i="1" s="1"/>
  <c r="AL185" i="1"/>
  <c r="AG185" i="1"/>
  <c r="Y185" i="1"/>
  <c r="X185" i="1"/>
  <c r="P185" i="1"/>
  <c r="J185" i="1"/>
  <c r="I185" i="1"/>
  <c r="H185" i="1" s="1"/>
  <c r="AY184" i="1"/>
  <c r="S184" i="1" s="1"/>
  <c r="AX184" i="1"/>
  <c r="AW184" i="1" s="1"/>
  <c r="AV184" i="1"/>
  <c r="AU184" i="1"/>
  <c r="AS184" i="1"/>
  <c r="K184" i="1" s="1"/>
  <c r="AL184" i="1"/>
  <c r="I184" i="1" s="1"/>
  <c r="H184" i="1" s="1"/>
  <c r="AG184" i="1"/>
  <c r="J184" i="1" s="1"/>
  <c r="Y184" i="1"/>
  <c r="X184" i="1"/>
  <c r="P184" i="1"/>
  <c r="AY183" i="1"/>
  <c r="AX183" i="1"/>
  <c r="AV183" i="1"/>
  <c r="AW183" i="1" s="1"/>
  <c r="AU183" i="1"/>
  <c r="AS183" i="1" s="1"/>
  <c r="N183" i="1" s="1"/>
  <c r="AL183" i="1"/>
  <c r="I183" i="1" s="1"/>
  <c r="H183" i="1" s="1"/>
  <c r="AG183" i="1"/>
  <c r="J183" i="1" s="1"/>
  <c r="AA183" i="1"/>
  <c r="Y183" i="1"/>
  <c r="X183" i="1"/>
  <c r="W183" i="1"/>
  <c r="S183" i="1"/>
  <c r="P183" i="1"/>
  <c r="AY182" i="1"/>
  <c r="AX182" i="1"/>
  <c r="AV182" i="1"/>
  <c r="AU182" i="1"/>
  <c r="AS182" i="1" s="1"/>
  <c r="AL182" i="1"/>
  <c r="I182" i="1" s="1"/>
  <c r="H182" i="1" s="1"/>
  <c r="AG182" i="1"/>
  <c r="J182" i="1" s="1"/>
  <c r="AF182" i="1"/>
  <c r="Y182" i="1"/>
  <c r="X182" i="1"/>
  <c r="W182" i="1" s="1"/>
  <c r="P182" i="1"/>
  <c r="AY181" i="1"/>
  <c r="AX181" i="1"/>
  <c r="AW181" i="1" s="1"/>
  <c r="AV181" i="1"/>
  <c r="AU181" i="1"/>
  <c r="AS181" i="1"/>
  <c r="AL181" i="1"/>
  <c r="I181" i="1" s="1"/>
  <c r="H181" i="1" s="1"/>
  <c r="AG181" i="1"/>
  <c r="Y181" i="1"/>
  <c r="W181" i="1" s="1"/>
  <c r="X181" i="1"/>
  <c r="P181" i="1"/>
  <c r="J181" i="1"/>
  <c r="AY180" i="1"/>
  <c r="AX180" i="1"/>
  <c r="AV180" i="1"/>
  <c r="S180" i="1" s="1"/>
  <c r="AU180" i="1"/>
  <c r="AS180" i="1" s="1"/>
  <c r="AL180" i="1"/>
  <c r="I180" i="1" s="1"/>
  <c r="H180" i="1" s="1"/>
  <c r="AG180" i="1"/>
  <c r="Y180" i="1"/>
  <c r="X180" i="1"/>
  <c r="W180" i="1" s="1"/>
  <c r="P180" i="1"/>
  <c r="J180" i="1"/>
  <c r="AY179" i="1"/>
  <c r="S179" i="1" s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W179" i="1" s="1"/>
  <c r="P179" i="1"/>
  <c r="AY178" i="1"/>
  <c r="AX178" i="1"/>
  <c r="AV178" i="1"/>
  <c r="S178" i="1" s="1"/>
  <c r="AU178" i="1"/>
  <c r="AS178" i="1" s="1"/>
  <c r="AL178" i="1"/>
  <c r="AG178" i="1"/>
  <c r="J178" i="1" s="1"/>
  <c r="Y178" i="1"/>
  <c r="X178" i="1"/>
  <c r="P178" i="1"/>
  <c r="N178" i="1"/>
  <c r="I178" i="1"/>
  <c r="H178" i="1"/>
  <c r="AY177" i="1"/>
  <c r="AX177" i="1"/>
  <c r="AV177" i="1"/>
  <c r="AU177" i="1"/>
  <c r="AS177" i="1" s="1"/>
  <c r="AT177" i="1" s="1"/>
  <c r="AL177" i="1"/>
  <c r="I177" i="1" s="1"/>
  <c r="H177" i="1" s="1"/>
  <c r="AA177" i="1" s="1"/>
  <c r="AG177" i="1"/>
  <c r="AF177" i="1"/>
  <c r="AE177" i="1"/>
  <c r="Y177" i="1"/>
  <c r="W177" i="1" s="1"/>
  <c r="X177" i="1"/>
  <c r="P177" i="1"/>
  <c r="N177" i="1"/>
  <c r="K177" i="1"/>
  <c r="J177" i="1"/>
  <c r="AY176" i="1"/>
  <c r="S176" i="1" s="1"/>
  <c r="AX176" i="1"/>
  <c r="AV176" i="1"/>
  <c r="AU176" i="1"/>
  <c r="AS176" i="1"/>
  <c r="AL176" i="1"/>
  <c r="I176" i="1" s="1"/>
  <c r="AG176" i="1"/>
  <c r="J176" i="1" s="1"/>
  <c r="Y176" i="1"/>
  <c r="X176" i="1"/>
  <c r="P176" i="1"/>
  <c r="H176" i="1"/>
  <c r="AY175" i="1"/>
  <c r="AX175" i="1"/>
  <c r="AW175" i="1" s="1"/>
  <c r="AV175" i="1"/>
  <c r="AU175" i="1"/>
  <c r="AS175" i="1" s="1"/>
  <c r="AL175" i="1"/>
  <c r="I175" i="1" s="1"/>
  <c r="H175" i="1" s="1"/>
  <c r="AG175" i="1"/>
  <c r="AA175" i="1"/>
  <c r="Y175" i="1"/>
  <c r="X175" i="1"/>
  <c r="P175" i="1"/>
  <c r="J175" i="1"/>
  <c r="AY174" i="1"/>
  <c r="AX174" i="1"/>
  <c r="AV174" i="1"/>
  <c r="AU174" i="1"/>
  <c r="AS174" i="1" s="1"/>
  <c r="AL174" i="1"/>
  <c r="I174" i="1" s="1"/>
  <c r="H174" i="1" s="1"/>
  <c r="AG174" i="1"/>
  <c r="J174" i="1" s="1"/>
  <c r="Y174" i="1"/>
  <c r="X174" i="1"/>
  <c r="W174" i="1" s="1"/>
  <c r="P174" i="1"/>
  <c r="AY173" i="1"/>
  <c r="AX173" i="1"/>
  <c r="AW173" i="1"/>
  <c r="AV173" i="1"/>
  <c r="AU173" i="1"/>
  <c r="AS173" i="1" s="1"/>
  <c r="AL173" i="1"/>
  <c r="I173" i="1" s="1"/>
  <c r="H173" i="1" s="1"/>
  <c r="AG173" i="1"/>
  <c r="AF173" i="1"/>
  <c r="AE173" i="1"/>
  <c r="Y173" i="1"/>
  <c r="X173" i="1"/>
  <c r="P173" i="1"/>
  <c r="J173" i="1"/>
  <c r="AY172" i="1"/>
  <c r="AX172" i="1"/>
  <c r="AV172" i="1"/>
  <c r="AU172" i="1"/>
  <c r="AS172" i="1" s="1"/>
  <c r="K172" i="1" s="1"/>
  <c r="AL172" i="1"/>
  <c r="AG172" i="1"/>
  <c r="Y172" i="1"/>
  <c r="X172" i="1"/>
  <c r="P172" i="1"/>
  <c r="J172" i="1"/>
  <c r="I172" i="1"/>
  <c r="H172" i="1" s="1"/>
  <c r="AY171" i="1"/>
  <c r="AX171" i="1"/>
  <c r="AV171" i="1"/>
  <c r="AU171" i="1"/>
  <c r="AS171" i="1" s="1"/>
  <c r="K171" i="1" s="1"/>
  <c r="AL171" i="1"/>
  <c r="I171" i="1" s="1"/>
  <c r="H171" i="1" s="1"/>
  <c r="AG171" i="1"/>
  <c r="Y171" i="1"/>
  <c r="X171" i="1"/>
  <c r="W171" i="1" s="1"/>
  <c r="P171" i="1"/>
  <c r="J171" i="1"/>
  <c r="AY170" i="1"/>
  <c r="AX170" i="1"/>
  <c r="AV170" i="1"/>
  <c r="AU170" i="1"/>
  <c r="AS170" i="1" s="1"/>
  <c r="AL170" i="1"/>
  <c r="I170" i="1" s="1"/>
  <c r="H170" i="1" s="1"/>
  <c r="AG170" i="1"/>
  <c r="J170" i="1" s="1"/>
  <c r="AF170" i="1"/>
  <c r="AE170" i="1"/>
  <c r="Y170" i="1"/>
  <c r="X170" i="1"/>
  <c r="W170" i="1" s="1"/>
  <c r="P170" i="1"/>
  <c r="AY169" i="1"/>
  <c r="S169" i="1" s="1"/>
  <c r="AX169" i="1"/>
  <c r="AW169" i="1" s="1"/>
  <c r="AV169" i="1"/>
  <c r="AU169" i="1"/>
  <c r="AS169" i="1" s="1"/>
  <c r="AL169" i="1"/>
  <c r="I169" i="1" s="1"/>
  <c r="AG169" i="1"/>
  <c r="J169" i="1" s="1"/>
  <c r="AF169" i="1"/>
  <c r="AE169" i="1"/>
  <c r="Y169" i="1"/>
  <c r="X169" i="1"/>
  <c r="P169" i="1"/>
  <c r="H169" i="1"/>
  <c r="AA169" i="1" s="1"/>
  <c r="AY168" i="1"/>
  <c r="AX168" i="1"/>
  <c r="AV168" i="1"/>
  <c r="AW168" i="1" s="1"/>
  <c r="AU168" i="1"/>
  <c r="AS168" i="1" s="1"/>
  <c r="K168" i="1" s="1"/>
  <c r="AL168" i="1"/>
  <c r="AG168" i="1"/>
  <c r="J168" i="1" s="1"/>
  <c r="AA168" i="1"/>
  <c r="Y168" i="1"/>
  <c r="X168" i="1"/>
  <c r="P168" i="1"/>
  <c r="I168" i="1"/>
  <c r="H168" i="1" s="1"/>
  <c r="AY167" i="1"/>
  <c r="AX167" i="1"/>
  <c r="AV167" i="1"/>
  <c r="AU167" i="1"/>
  <c r="AS167" i="1" s="1"/>
  <c r="AT167" i="1"/>
  <c r="AL167" i="1"/>
  <c r="I167" i="1" s="1"/>
  <c r="H167" i="1" s="1"/>
  <c r="AA167" i="1" s="1"/>
  <c r="AG167" i="1"/>
  <c r="J167" i="1" s="1"/>
  <c r="Y167" i="1"/>
  <c r="X167" i="1"/>
  <c r="W167" i="1" s="1"/>
  <c r="P167" i="1"/>
  <c r="N167" i="1"/>
  <c r="AY166" i="1"/>
  <c r="AX166" i="1"/>
  <c r="AV166" i="1"/>
  <c r="AU166" i="1"/>
  <c r="AS166" i="1" s="1"/>
  <c r="AL166" i="1"/>
  <c r="I166" i="1" s="1"/>
  <c r="AG166" i="1"/>
  <c r="J166" i="1" s="1"/>
  <c r="Y166" i="1"/>
  <c r="X166" i="1"/>
  <c r="W166" i="1" s="1"/>
  <c r="P166" i="1"/>
  <c r="N166" i="1"/>
  <c r="H166" i="1"/>
  <c r="AY165" i="1"/>
  <c r="AX165" i="1"/>
  <c r="AW165" i="1" s="1"/>
  <c r="AV165" i="1"/>
  <c r="AU165" i="1"/>
  <c r="AS165" i="1" s="1"/>
  <c r="AL165" i="1"/>
  <c r="AG165" i="1"/>
  <c r="AF165" i="1"/>
  <c r="AE165" i="1"/>
  <c r="Y165" i="1"/>
  <c r="X165" i="1"/>
  <c r="P165" i="1"/>
  <c r="J165" i="1"/>
  <c r="I165" i="1"/>
  <c r="H165" i="1" s="1"/>
  <c r="AY164" i="1"/>
  <c r="AX164" i="1"/>
  <c r="AV164" i="1"/>
  <c r="AW164" i="1" s="1"/>
  <c r="AU164" i="1"/>
  <c r="AS164" i="1" s="1"/>
  <c r="AT164" i="1" s="1"/>
  <c r="AL164" i="1"/>
  <c r="I164" i="1" s="1"/>
  <c r="H164" i="1" s="1"/>
  <c r="AG164" i="1"/>
  <c r="J164" i="1" s="1"/>
  <c r="Y164" i="1"/>
  <c r="X164" i="1"/>
  <c r="P164" i="1"/>
  <c r="AY163" i="1"/>
  <c r="AX163" i="1"/>
  <c r="AV163" i="1"/>
  <c r="AW163" i="1" s="1"/>
  <c r="AU163" i="1"/>
  <c r="AS163" i="1" s="1"/>
  <c r="AL163" i="1"/>
  <c r="I163" i="1" s="1"/>
  <c r="H163" i="1" s="1"/>
  <c r="AG163" i="1"/>
  <c r="Y163" i="1"/>
  <c r="X163" i="1"/>
  <c r="P163" i="1"/>
  <c r="J163" i="1"/>
  <c r="AY162" i="1"/>
  <c r="AX162" i="1"/>
  <c r="AW162" i="1" s="1"/>
  <c r="AV162" i="1"/>
  <c r="S162" i="1" s="1"/>
  <c r="AU162" i="1"/>
  <c r="AS162" i="1" s="1"/>
  <c r="AF162" i="1" s="1"/>
  <c r="AL162" i="1"/>
  <c r="I162" i="1" s="1"/>
  <c r="AG162" i="1"/>
  <c r="Y162" i="1"/>
  <c r="X162" i="1"/>
  <c r="W162" i="1" s="1"/>
  <c r="P162" i="1"/>
  <c r="J162" i="1"/>
  <c r="H162" i="1"/>
  <c r="AY161" i="1"/>
  <c r="AX161" i="1"/>
  <c r="AW161" i="1" s="1"/>
  <c r="AV161" i="1"/>
  <c r="AU161" i="1"/>
  <c r="AS161" i="1"/>
  <c r="AL161" i="1"/>
  <c r="I161" i="1" s="1"/>
  <c r="H161" i="1" s="1"/>
  <c r="AA161" i="1" s="1"/>
  <c r="AG161" i="1"/>
  <c r="J161" i="1" s="1"/>
  <c r="Y161" i="1"/>
  <c r="X161" i="1"/>
  <c r="W161" i="1" s="1"/>
  <c r="P161" i="1"/>
  <c r="N161" i="1"/>
  <c r="K161" i="1"/>
  <c r="AY160" i="1"/>
  <c r="S160" i="1" s="1"/>
  <c r="AX160" i="1"/>
  <c r="AV160" i="1"/>
  <c r="AW160" i="1" s="1"/>
  <c r="AU160" i="1"/>
  <c r="AS160" i="1"/>
  <c r="AL160" i="1"/>
  <c r="I160" i="1" s="1"/>
  <c r="H160" i="1" s="1"/>
  <c r="AA160" i="1" s="1"/>
  <c r="AG160" i="1"/>
  <c r="J160" i="1" s="1"/>
  <c r="Y160" i="1"/>
  <c r="X160" i="1"/>
  <c r="P160" i="1"/>
  <c r="AY159" i="1"/>
  <c r="AX159" i="1"/>
  <c r="AV159" i="1"/>
  <c r="AU159" i="1"/>
  <c r="AS159" i="1" s="1"/>
  <c r="AL159" i="1"/>
  <c r="I159" i="1" s="1"/>
  <c r="H159" i="1" s="1"/>
  <c r="AG159" i="1"/>
  <c r="J159" i="1" s="1"/>
  <c r="AA159" i="1"/>
  <c r="Y159" i="1"/>
  <c r="X159" i="1"/>
  <c r="P159" i="1"/>
  <c r="AY158" i="1"/>
  <c r="AX158" i="1"/>
  <c r="AV158" i="1"/>
  <c r="S158" i="1" s="1"/>
  <c r="AU158" i="1"/>
  <c r="AS158" i="1" s="1"/>
  <c r="AL158" i="1"/>
  <c r="I158" i="1" s="1"/>
  <c r="AG158" i="1"/>
  <c r="Y158" i="1"/>
  <c r="X158" i="1"/>
  <c r="W158" i="1" s="1"/>
  <c r="P158" i="1"/>
  <c r="N158" i="1"/>
  <c r="J158" i="1"/>
  <c r="H158" i="1"/>
  <c r="AY157" i="1"/>
  <c r="AX157" i="1"/>
  <c r="AV157" i="1"/>
  <c r="AU157" i="1"/>
  <c r="AS157" i="1"/>
  <c r="AT157" i="1" s="1"/>
  <c r="AL157" i="1"/>
  <c r="I157" i="1" s="1"/>
  <c r="H157" i="1" s="1"/>
  <c r="AG157" i="1"/>
  <c r="J157" i="1" s="1"/>
  <c r="Y157" i="1"/>
  <c r="X157" i="1"/>
  <c r="W157" i="1"/>
  <c r="P157" i="1"/>
  <c r="K157" i="1"/>
  <c r="AY156" i="1"/>
  <c r="AX156" i="1"/>
  <c r="AV156" i="1"/>
  <c r="AW156" i="1" s="1"/>
  <c r="AU156" i="1"/>
  <c r="AS156" i="1"/>
  <c r="AT156" i="1" s="1"/>
  <c r="AL156" i="1"/>
  <c r="I156" i="1" s="1"/>
  <c r="H156" i="1" s="1"/>
  <c r="AG156" i="1"/>
  <c r="Y156" i="1"/>
  <c r="X156" i="1"/>
  <c r="W156" i="1" s="1"/>
  <c r="S156" i="1"/>
  <c r="P156" i="1"/>
  <c r="J156" i="1"/>
  <c r="AY155" i="1"/>
  <c r="AX155" i="1"/>
  <c r="AV155" i="1"/>
  <c r="S155" i="1" s="1"/>
  <c r="T155" i="1" s="1"/>
  <c r="U155" i="1" s="1"/>
  <c r="AU155" i="1"/>
  <c r="AS155" i="1"/>
  <c r="AT155" i="1" s="1"/>
  <c r="AL155" i="1"/>
  <c r="I155" i="1" s="1"/>
  <c r="H155" i="1" s="1"/>
  <c r="AG155" i="1"/>
  <c r="Y155" i="1"/>
  <c r="X155" i="1"/>
  <c r="W155" i="1" s="1"/>
  <c r="P155" i="1"/>
  <c r="K155" i="1"/>
  <c r="J155" i="1"/>
  <c r="AY154" i="1"/>
  <c r="AX154" i="1"/>
  <c r="AV154" i="1"/>
  <c r="S154" i="1" s="1"/>
  <c r="AU154" i="1"/>
  <c r="AS154" i="1" s="1"/>
  <c r="N154" i="1" s="1"/>
  <c r="AL154" i="1"/>
  <c r="I154" i="1" s="1"/>
  <c r="AG154" i="1"/>
  <c r="AE154" i="1"/>
  <c r="Y154" i="1"/>
  <c r="X154" i="1"/>
  <c r="P154" i="1"/>
  <c r="J154" i="1"/>
  <c r="H154" i="1"/>
  <c r="AY153" i="1"/>
  <c r="AX153" i="1"/>
  <c r="AV153" i="1"/>
  <c r="AW153" i="1" s="1"/>
  <c r="AU153" i="1"/>
  <c r="AS153" i="1" s="1"/>
  <c r="AT153" i="1" s="1"/>
  <c r="AL153" i="1"/>
  <c r="AG153" i="1"/>
  <c r="J153" i="1" s="1"/>
  <c r="AE153" i="1"/>
  <c r="Y153" i="1"/>
  <c r="X153" i="1"/>
  <c r="W153" i="1"/>
  <c r="P153" i="1"/>
  <c r="I153" i="1"/>
  <c r="H153" i="1" s="1"/>
  <c r="AA153" i="1" s="1"/>
  <c r="AY152" i="1"/>
  <c r="AX152" i="1"/>
  <c r="AV152" i="1"/>
  <c r="AW152" i="1" s="1"/>
  <c r="AU152" i="1"/>
  <c r="AS152" i="1" s="1"/>
  <c r="AL152" i="1"/>
  <c r="I152" i="1" s="1"/>
  <c r="H152" i="1" s="1"/>
  <c r="AG152" i="1"/>
  <c r="J152" i="1" s="1"/>
  <c r="AA152" i="1"/>
  <c r="Y152" i="1"/>
  <c r="X152" i="1"/>
  <c r="P152" i="1"/>
  <c r="AY151" i="1"/>
  <c r="AX151" i="1"/>
  <c r="AV151" i="1"/>
  <c r="AU151" i="1"/>
  <c r="AS151" i="1" s="1"/>
  <c r="AT151" i="1" s="1"/>
  <c r="AL151" i="1"/>
  <c r="I151" i="1" s="1"/>
  <c r="H151" i="1" s="1"/>
  <c r="AA151" i="1" s="1"/>
  <c r="AG151" i="1"/>
  <c r="Y151" i="1"/>
  <c r="X151" i="1"/>
  <c r="W151" i="1" s="1"/>
  <c r="P151" i="1"/>
  <c r="J151" i="1"/>
  <c r="AY150" i="1"/>
  <c r="AX150" i="1"/>
  <c r="AV150" i="1"/>
  <c r="AU150" i="1"/>
  <c r="AS150" i="1" s="1"/>
  <c r="AL150" i="1"/>
  <c r="I150" i="1" s="1"/>
  <c r="AG150" i="1"/>
  <c r="J150" i="1" s="1"/>
  <c r="Y150" i="1"/>
  <c r="X150" i="1"/>
  <c r="P150" i="1"/>
  <c r="N150" i="1"/>
  <c r="H150" i="1"/>
  <c r="AY149" i="1"/>
  <c r="AX149" i="1"/>
  <c r="AV149" i="1"/>
  <c r="S149" i="1" s="1"/>
  <c r="AU149" i="1"/>
  <c r="AS149" i="1" s="1"/>
  <c r="AF149" i="1" s="1"/>
  <c r="AL149" i="1"/>
  <c r="I149" i="1" s="1"/>
  <c r="H149" i="1" s="1"/>
  <c r="AG149" i="1"/>
  <c r="AE149" i="1"/>
  <c r="Y149" i="1"/>
  <c r="X149" i="1"/>
  <c r="W149" i="1" s="1"/>
  <c r="P149" i="1"/>
  <c r="J149" i="1"/>
  <c r="AY148" i="1"/>
  <c r="AX148" i="1"/>
  <c r="AV148" i="1"/>
  <c r="AU148" i="1"/>
  <c r="AS148" i="1" s="1"/>
  <c r="AT148" i="1" s="1"/>
  <c r="AL148" i="1"/>
  <c r="I148" i="1" s="1"/>
  <c r="H148" i="1" s="1"/>
  <c r="AG148" i="1"/>
  <c r="J148" i="1" s="1"/>
  <c r="Y148" i="1"/>
  <c r="X148" i="1"/>
  <c r="S148" i="1"/>
  <c r="P148" i="1"/>
  <c r="AY147" i="1"/>
  <c r="AX147" i="1"/>
  <c r="AV147" i="1"/>
  <c r="AW147" i="1" s="1"/>
  <c r="AU147" i="1"/>
  <c r="AS147" i="1" s="1"/>
  <c r="K147" i="1" s="1"/>
  <c r="AT147" i="1"/>
  <c r="AL147" i="1"/>
  <c r="I147" i="1" s="1"/>
  <c r="H147" i="1" s="1"/>
  <c r="AG147" i="1"/>
  <c r="Y147" i="1"/>
  <c r="X147" i="1"/>
  <c r="W147" i="1" s="1"/>
  <c r="T147" i="1"/>
  <c r="U147" i="1" s="1"/>
  <c r="S147" i="1"/>
  <c r="P147" i="1"/>
  <c r="J147" i="1"/>
  <c r="AY146" i="1"/>
  <c r="AX146" i="1"/>
  <c r="AV146" i="1"/>
  <c r="S146" i="1" s="1"/>
  <c r="AU146" i="1"/>
  <c r="AS146" i="1" s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W145" i="1" s="1"/>
  <c r="AV145" i="1"/>
  <c r="AU145" i="1"/>
  <c r="AS145" i="1"/>
  <c r="K145" i="1" s="1"/>
  <c r="AL145" i="1"/>
  <c r="AG145" i="1"/>
  <c r="J145" i="1" s="1"/>
  <c r="AF145" i="1"/>
  <c r="Y145" i="1"/>
  <c r="X145" i="1"/>
  <c r="W145" i="1"/>
  <c r="P145" i="1"/>
  <c r="N145" i="1"/>
  <c r="I145" i="1"/>
  <c r="H145" i="1" s="1"/>
  <c r="AA145" i="1" s="1"/>
  <c r="AY144" i="1"/>
  <c r="S144" i="1" s="1"/>
  <c r="AX144" i="1"/>
  <c r="AV144" i="1"/>
  <c r="AW144" i="1" s="1"/>
  <c r="AU144" i="1"/>
  <c r="AS144" i="1"/>
  <c r="K144" i="1" s="1"/>
  <c r="AL144" i="1"/>
  <c r="I144" i="1" s="1"/>
  <c r="H144" i="1" s="1"/>
  <c r="AA144" i="1" s="1"/>
  <c r="AG144" i="1"/>
  <c r="J144" i="1" s="1"/>
  <c r="Y144" i="1"/>
  <c r="X144" i="1"/>
  <c r="P144" i="1"/>
  <c r="AY143" i="1"/>
  <c r="AX143" i="1"/>
  <c r="AV143" i="1"/>
  <c r="AU143" i="1"/>
  <c r="AS143" i="1" s="1"/>
  <c r="AL143" i="1"/>
  <c r="I143" i="1" s="1"/>
  <c r="H143" i="1" s="1"/>
  <c r="AG143" i="1"/>
  <c r="J143" i="1" s="1"/>
  <c r="AA143" i="1"/>
  <c r="Y143" i="1"/>
  <c r="X143" i="1"/>
  <c r="W143" i="1" s="1"/>
  <c r="P143" i="1"/>
  <c r="AY142" i="1"/>
  <c r="AX142" i="1"/>
  <c r="AV142" i="1"/>
  <c r="S142" i="1" s="1"/>
  <c r="AU142" i="1"/>
  <c r="AS142" i="1" s="1"/>
  <c r="N142" i="1" s="1"/>
  <c r="AL142" i="1"/>
  <c r="I142" i="1" s="1"/>
  <c r="H142" i="1" s="1"/>
  <c r="AG142" i="1"/>
  <c r="Y142" i="1"/>
  <c r="X142" i="1"/>
  <c r="W142" i="1" s="1"/>
  <c r="P142" i="1"/>
  <c r="J142" i="1"/>
  <c r="AY141" i="1"/>
  <c r="AX141" i="1"/>
  <c r="AV141" i="1"/>
  <c r="AU141" i="1"/>
  <c r="AS141" i="1"/>
  <c r="AL141" i="1"/>
  <c r="I141" i="1" s="1"/>
  <c r="H141" i="1" s="1"/>
  <c r="AG141" i="1"/>
  <c r="J141" i="1" s="1"/>
  <c r="Y141" i="1"/>
  <c r="X141" i="1"/>
  <c r="W141" i="1"/>
  <c r="P141" i="1"/>
  <c r="K141" i="1"/>
  <c r="AY140" i="1"/>
  <c r="AX140" i="1"/>
  <c r="AV140" i="1"/>
  <c r="AW140" i="1" s="1"/>
  <c r="AU140" i="1"/>
  <c r="AS140" i="1"/>
  <c r="AT140" i="1" s="1"/>
  <c r="AL140" i="1"/>
  <c r="I140" i="1" s="1"/>
  <c r="H140" i="1" s="1"/>
  <c r="AG140" i="1"/>
  <c r="Y140" i="1"/>
  <c r="X140" i="1"/>
  <c r="W140" i="1" s="1"/>
  <c r="S140" i="1"/>
  <c r="P140" i="1"/>
  <c r="J140" i="1"/>
  <c r="AY139" i="1"/>
  <c r="AX139" i="1"/>
  <c r="AV139" i="1"/>
  <c r="S139" i="1" s="1"/>
  <c r="T139" i="1" s="1"/>
  <c r="U139" i="1" s="1"/>
  <c r="AU139" i="1"/>
  <c r="AS139" i="1"/>
  <c r="AT139" i="1" s="1"/>
  <c r="AL139" i="1"/>
  <c r="I139" i="1" s="1"/>
  <c r="H139" i="1" s="1"/>
  <c r="AG139" i="1"/>
  <c r="Y139" i="1"/>
  <c r="X139" i="1"/>
  <c r="W139" i="1" s="1"/>
  <c r="P139" i="1"/>
  <c r="K139" i="1"/>
  <c r="J139" i="1"/>
  <c r="AY138" i="1"/>
  <c r="AX138" i="1"/>
  <c r="AW138" i="1" s="1"/>
  <c r="AV138" i="1"/>
  <c r="AU138" i="1"/>
  <c r="AS138" i="1" s="1"/>
  <c r="N138" i="1" s="1"/>
  <c r="AL138" i="1"/>
  <c r="I138" i="1" s="1"/>
  <c r="AG138" i="1"/>
  <c r="AE138" i="1"/>
  <c r="Y138" i="1"/>
  <c r="X138" i="1"/>
  <c r="P138" i="1"/>
  <c r="J138" i="1"/>
  <c r="H138" i="1"/>
  <c r="AY137" i="1"/>
  <c r="AX137" i="1"/>
  <c r="AV137" i="1"/>
  <c r="AW137" i="1" s="1"/>
  <c r="AU137" i="1"/>
  <c r="AS137" i="1" s="1"/>
  <c r="AT137" i="1"/>
  <c r="AL137" i="1"/>
  <c r="AG137" i="1"/>
  <c r="J137" i="1" s="1"/>
  <c r="Y137" i="1"/>
  <c r="X137" i="1"/>
  <c r="W137" i="1"/>
  <c r="P137" i="1"/>
  <c r="I137" i="1"/>
  <c r="H137" i="1" s="1"/>
  <c r="AA137" i="1" s="1"/>
  <c r="AY136" i="1"/>
  <c r="AX136" i="1"/>
  <c r="AV136" i="1"/>
  <c r="AW136" i="1" s="1"/>
  <c r="AU136" i="1"/>
  <c r="AS136" i="1" s="1"/>
  <c r="AL136" i="1"/>
  <c r="I136" i="1" s="1"/>
  <c r="H136" i="1" s="1"/>
  <c r="AG136" i="1"/>
  <c r="J136" i="1" s="1"/>
  <c r="AA136" i="1"/>
  <c r="Y136" i="1"/>
  <c r="X136" i="1"/>
  <c r="P136" i="1"/>
  <c r="AY135" i="1"/>
  <c r="AX135" i="1"/>
  <c r="AV135" i="1"/>
  <c r="AU135" i="1"/>
  <c r="AS135" i="1" s="1"/>
  <c r="AL135" i="1"/>
  <c r="I135" i="1" s="1"/>
  <c r="H135" i="1" s="1"/>
  <c r="AA135" i="1" s="1"/>
  <c r="AG135" i="1"/>
  <c r="Y135" i="1"/>
  <c r="X135" i="1"/>
  <c r="W135" i="1" s="1"/>
  <c r="P135" i="1"/>
  <c r="J135" i="1"/>
  <c r="AY134" i="1"/>
  <c r="AX134" i="1"/>
  <c r="AV134" i="1"/>
  <c r="AU134" i="1"/>
  <c r="AS134" i="1" s="1"/>
  <c r="AL134" i="1"/>
  <c r="I134" i="1" s="1"/>
  <c r="H134" i="1" s="1"/>
  <c r="AG134" i="1"/>
  <c r="J134" i="1" s="1"/>
  <c r="Y134" i="1"/>
  <c r="X134" i="1"/>
  <c r="W134" i="1" s="1"/>
  <c r="P134" i="1"/>
  <c r="N134" i="1"/>
  <c r="AY133" i="1"/>
  <c r="AX133" i="1"/>
  <c r="AV133" i="1"/>
  <c r="AU133" i="1"/>
  <c r="AS133" i="1" s="1"/>
  <c r="AL133" i="1"/>
  <c r="I133" i="1" s="1"/>
  <c r="H133" i="1" s="1"/>
  <c r="AG133" i="1"/>
  <c r="Y133" i="1"/>
  <c r="X133" i="1"/>
  <c r="P133" i="1"/>
  <c r="J133" i="1"/>
  <c r="AY132" i="1"/>
  <c r="AX132" i="1"/>
  <c r="AV132" i="1"/>
  <c r="AU132" i="1"/>
  <c r="AS132" i="1" s="1"/>
  <c r="AL132" i="1"/>
  <c r="I132" i="1" s="1"/>
  <c r="H132" i="1" s="1"/>
  <c r="AG132" i="1"/>
  <c r="J132" i="1" s="1"/>
  <c r="Y132" i="1"/>
  <c r="X132" i="1"/>
  <c r="W132" i="1" s="1"/>
  <c r="P132" i="1"/>
  <c r="AY131" i="1"/>
  <c r="AX131" i="1"/>
  <c r="AV131" i="1"/>
  <c r="AW131" i="1" s="1"/>
  <c r="AU131" i="1"/>
  <c r="AS131" i="1" s="1"/>
  <c r="AT131" i="1" s="1"/>
  <c r="AL131" i="1"/>
  <c r="I131" i="1" s="1"/>
  <c r="AG131" i="1"/>
  <c r="J131" i="1" s="1"/>
  <c r="Y131" i="1"/>
  <c r="X131" i="1"/>
  <c r="W131" i="1" s="1"/>
  <c r="P131" i="1"/>
  <c r="H131" i="1"/>
  <c r="AA131" i="1" s="1"/>
  <c r="AY130" i="1"/>
  <c r="AX130" i="1"/>
  <c r="AV130" i="1"/>
  <c r="AU130" i="1"/>
  <c r="AS130" i="1" s="1"/>
  <c r="K130" i="1" s="1"/>
  <c r="AT130" i="1"/>
  <c r="AL130" i="1"/>
  <c r="I130" i="1" s="1"/>
  <c r="H130" i="1" s="1"/>
  <c r="AG130" i="1"/>
  <c r="AF130" i="1"/>
  <c r="Y130" i="1"/>
  <c r="X130" i="1"/>
  <c r="W130" i="1" s="1"/>
  <c r="P130" i="1"/>
  <c r="N130" i="1"/>
  <c r="J130" i="1"/>
  <c r="AY129" i="1"/>
  <c r="AX129" i="1"/>
  <c r="AV129" i="1"/>
  <c r="S129" i="1" s="1"/>
  <c r="AU129" i="1"/>
  <c r="AS129" i="1" s="1"/>
  <c r="AL129" i="1"/>
  <c r="AG129" i="1"/>
  <c r="J129" i="1" s="1"/>
  <c r="AF129" i="1"/>
  <c r="AE129" i="1"/>
  <c r="Y129" i="1"/>
  <c r="X129" i="1"/>
  <c r="P129" i="1"/>
  <c r="I129" i="1"/>
  <c r="H129" i="1" s="1"/>
  <c r="AA129" i="1" s="1"/>
  <c r="AY128" i="1"/>
  <c r="AX128" i="1"/>
  <c r="AV128" i="1"/>
  <c r="AU128" i="1"/>
  <c r="AS128" i="1"/>
  <c r="AL128" i="1"/>
  <c r="I128" i="1" s="1"/>
  <c r="H128" i="1" s="1"/>
  <c r="AG128" i="1"/>
  <c r="J128" i="1" s="1"/>
  <c r="Y128" i="1"/>
  <c r="X128" i="1"/>
  <c r="P128" i="1"/>
  <c r="AY127" i="1"/>
  <c r="AX127" i="1"/>
  <c r="AV127" i="1"/>
  <c r="AW127" i="1" s="1"/>
  <c r="AU127" i="1"/>
  <c r="AS127" i="1" s="1"/>
  <c r="AT127" i="1" s="1"/>
  <c r="AL127" i="1"/>
  <c r="I127" i="1" s="1"/>
  <c r="H127" i="1" s="1"/>
  <c r="AA127" i="1" s="1"/>
  <c r="AG127" i="1"/>
  <c r="Y127" i="1"/>
  <c r="X127" i="1"/>
  <c r="W127" i="1" s="1"/>
  <c r="P127" i="1"/>
  <c r="K127" i="1"/>
  <c r="J127" i="1"/>
  <c r="AY126" i="1"/>
  <c r="AX126" i="1"/>
  <c r="AV126" i="1"/>
  <c r="AU126" i="1"/>
  <c r="AS126" i="1" s="1"/>
  <c r="K126" i="1" s="1"/>
  <c r="AT126" i="1"/>
  <c r="AL126" i="1"/>
  <c r="I126" i="1" s="1"/>
  <c r="H126" i="1" s="1"/>
  <c r="AG126" i="1"/>
  <c r="AF126" i="1"/>
  <c r="AE126" i="1"/>
  <c r="Y126" i="1"/>
  <c r="X126" i="1"/>
  <c r="W126" i="1"/>
  <c r="P126" i="1"/>
  <c r="N126" i="1"/>
  <c r="J126" i="1"/>
  <c r="AY125" i="1"/>
  <c r="AX125" i="1"/>
  <c r="AV125" i="1"/>
  <c r="AU125" i="1"/>
  <c r="AS125" i="1"/>
  <c r="AL125" i="1"/>
  <c r="I125" i="1" s="1"/>
  <c r="H125" i="1" s="1"/>
  <c r="AA125" i="1" s="1"/>
  <c r="AG125" i="1"/>
  <c r="Y125" i="1"/>
  <c r="X125" i="1"/>
  <c r="W125" i="1" s="1"/>
  <c r="P125" i="1"/>
  <c r="N125" i="1"/>
  <c r="J125" i="1"/>
  <c r="AY124" i="1"/>
  <c r="AX124" i="1"/>
  <c r="AV124" i="1"/>
  <c r="AW124" i="1" s="1"/>
  <c r="AU124" i="1"/>
  <c r="AS124" i="1"/>
  <c r="N124" i="1" s="1"/>
  <c r="AL124" i="1"/>
  <c r="I124" i="1" s="1"/>
  <c r="H124" i="1" s="1"/>
  <c r="AG124" i="1"/>
  <c r="J124" i="1" s="1"/>
  <c r="Y124" i="1"/>
  <c r="X124" i="1"/>
  <c r="W124" i="1" s="1"/>
  <c r="P124" i="1"/>
  <c r="AY123" i="1"/>
  <c r="AX123" i="1"/>
  <c r="AV123" i="1"/>
  <c r="AU123" i="1"/>
  <c r="AS123" i="1" s="1"/>
  <c r="AT123" i="1" s="1"/>
  <c r="AL123" i="1"/>
  <c r="I123" i="1" s="1"/>
  <c r="AG123" i="1"/>
  <c r="AA123" i="1"/>
  <c r="Y123" i="1"/>
  <c r="X123" i="1"/>
  <c r="W123" i="1" s="1"/>
  <c r="P123" i="1"/>
  <c r="K123" i="1"/>
  <c r="J123" i="1"/>
  <c r="H123" i="1"/>
  <c r="AY122" i="1"/>
  <c r="AX122" i="1"/>
  <c r="AV122" i="1"/>
  <c r="S122" i="1" s="1"/>
  <c r="AU122" i="1"/>
  <c r="AS122" i="1" s="1"/>
  <c r="AT122" i="1"/>
  <c r="AL122" i="1"/>
  <c r="I122" i="1" s="1"/>
  <c r="H122" i="1" s="1"/>
  <c r="AG122" i="1"/>
  <c r="Y122" i="1"/>
  <c r="X122" i="1"/>
  <c r="W122" i="1"/>
  <c r="P122" i="1"/>
  <c r="J122" i="1"/>
  <c r="AY121" i="1"/>
  <c r="AX121" i="1"/>
  <c r="AV121" i="1"/>
  <c r="S121" i="1" s="1"/>
  <c r="AU121" i="1"/>
  <c r="AS121" i="1"/>
  <c r="K121" i="1" s="1"/>
  <c r="AL121" i="1"/>
  <c r="I121" i="1" s="1"/>
  <c r="H121" i="1" s="1"/>
  <c r="AA121" i="1" s="1"/>
  <c r="AG121" i="1"/>
  <c r="Y121" i="1"/>
  <c r="X121" i="1"/>
  <c r="W121" i="1" s="1"/>
  <c r="P121" i="1"/>
  <c r="J121" i="1"/>
  <c r="AY120" i="1"/>
  <c r="AX120" i="1"/>
  <c r="AV120" i="1"/>
  <c r="AU120" i="1"/>
  <c r="AS120" i="1" s="1"/>
  <c r="AT120" i="1"/>
  <c r="AL120" i="1"/>
  <c r="I120" i="1" s="1"/>
  <c r="H120" i="1" s="1"/>
  <c r="AG120" i="1"/>
  <c r="J120" i="1" s="1"/>
  <c r="Y120" i="1"/>
  <c r="X120" i="1"/>
  <c r="W120" i="1" s="1"/>
  <c r="P120" i="1"/>
  <c r="N120" i="1"/>
  <c r="AY119" i="1"/>
  <c r="AX119" i="1"/>
  <c r="AV119" i="1"/>
  <c r="AU119" i="1"/>
  <c r="AS119" i="1" s="1"/>
  <c r="AL119" i="1"/>
  <c r="I119" i="1" s="1"/>
  <c r="H119" i="1" s="1"/>
  <c r="AG119" i="1"/>
  <c r="J119" i="1" s="1"/>
  <c r="AA119" i="1"/>
  <c r="Y119" i="1"/>
  <c r="X119" i="1"/>
  <c r="P119" i="1"/>
  <c r="AY118" i="1"/>
  <c r="AX118" i="1"/>
  <c r="AV118" i="1"/>
  <c r="AW118" i="1" s="1"/>
  <c r="AU118" i="1"/>
  <c r="AS118" i="1" s="1"/>
  <c r="K118" i="1" s="1"/>
  <c r="AL118" i="1"/>
  <c r="AG118" i="1"/>
  <c r="AE118" i="1"/>
  <c r="Y118" i="1"/>
  <c r="X118" i="1"/>
  <c r="W118" i="1"/>
  <c r="P118" i="1"/>
  <c r="J118" i="1"/>
  <c r="I118" i="1"/>
  <c r="H118" i="1" s="1"/>
  <c r="AY117" i="1"/>
  <c r="AX117" i="1"/>
  <c r="AV117" i="1"/>
  <c r="AU117" i="1"/>
  <c r="AS117" i="1" s="1"/>
  <c r="AL117" i="1"/>
  <c r="AG117" i="1"/>
  <c r="J117" i="1" s="1"/>
  <c r="AE117" i="1"/>
  <c r="Y117" i="1"/>
  <c r="X117" i="1"/>
  <c r="S117" i="1"/>
  <c r="P117" i="1"/>
  <c r="I117" i="1"/>
  <c r="H117" i="1" s="1"/>
  <c r="AY116" i="1"/>
  <c r="AX116" i="1"/>
  <c r="AV116" i="1"/>
  <c r="S116" i="1" s="1"/>
  <c r="AU116" i="1"/>
  <c r="AS116" i="1" s="1"/>
  <c r="AL116" i="1"/>
  <c r="I116" i="1" s="1"/>
  <c r="H116" i="1" s="1"/>
  <c r="AG116" i="1"/>
  <c r="Y116" i="1"/>
  <c r="X116" i="1"/>
  <c r="P116" i="1"/>
  <c r="J116" i="1"/>
  <c r="AY115" i="1"/>
  <c r="S115" i="1" s="1"/>
  <c r="AX115" i="1"/>
  <c r="AV115" i="1"/>
  <c r="AU115" i="1"/>
  <c r="AS115" i="1"/>
  <c r="K115" i="1" s="1"/>
  <c r="AL115" i="1"/>
  <c r="I115" i="1" s="1"/>
  <c r="H115" i="1" s="1"/>
  <c r="T115" i="1" s="1"/>
  <c r="U115" i="1" s="1"/>
  <c r="AG115" i="1"/>
  <c r="Y115" i="1"/>
  <c r="X115" i="1"/>
  <c r="P115" i="1"/>
  <c r="J115" i="1"/>
  <c r="AY114" i="1"/>
  <c r="AX114" i="1"/>
  <c r="AV114" i="1"/>
  <c r="AU114" i="1"/>
  <c r="AS114" i="1" s="1"/>
  <c r="K114" i="1" s="1"/>
  <c r="AT114" i="1"/>
  <c r="AL114" i="1"/>
  <c r="I114" i="1" s="1"/>
  <c r="H114" i="1" s="1"/>
  <c r="AG114" i="1"/>
  <c r="J114" i="1" s="1"/>
  <c r="AF114" i="1"/>
  <c r="AE114" i="1"/>
  <c r="Y114" i="1"/>
  <c r="X114" i="1"/>
  <c r="P114" i="1"/>
  <c r="N114" i="1"/>
  <c r="AY113" i="1"/>
  <c r="AX113" i="1"/>
  <c r="AV113" i="1"/>
  <c r="S113" i="1" s="1"/>
  <c r="AU113" i="1"/>
  <c r="AS113" i="1" s="1"/>
  <c r="AL113" i="1"/>
  <c r="I113" i="1" s="1"/>
  <c r="H113" i="1" s="1"/>
  <c r="AG113" i="1"/>
  <c r="J113" i="1" s="1"/>
  <c r="Y113" i="1"/>
  <c r="X113" i="1"/>
  <c r="P113" i="1"/>
  <c r="AY112" i="1"/>
  <c r="AX112" i="1"/>
  <c r="AV112" i="1"/>
  <c r="AU112" i="1"/>
  <c r="AS112" i="1" s="1"/>
  <c r="AL112" i="1"/>
  <c r="I112" i="1" s="1"/>
  <c r="H112" i="1" s="1"/>
  <c r="AG112" i="1"/>
  <c r="J112" i="1" s="1"/>
  <c r="Y112" i="1"/>
  <c r="X112" i="1"/>
  <c r="P112" i="1"/>
  <c r="K112" i="1"/>
  <c r="AY111" i="1"/>
  <c r="AX111" i="1"/>
  <c r="AV111" i="1"/>
  <c r="S111" i="1" s="1"/>
  <c r="AU111" i="1"/>
  <c r="AS111" i="1" s="1"/>
  <c r="AF111" i="1" s="1"/>
  <c r="AL111" i="1"/>
  <c r="I111" i="1" s="1"/>
  <c r="AG111" i="1"/>
  <c r="J111" i="1" s="1"/>
  <c r="AA111" i="1"/>
  <c r="Y111" i="1"/>
  <c r="X111" i="1"/>
  <c r="W111" i="1"/>
  <c r="P111" i="1"/>
  <c r="N111" i="1"/>
  <c r="H111" i="1"/>
  <c r="AY110" i="1"/>
  <c r="AX110" i="1"/>
  <c r="AW110" i="1" s="1"/>
  <c r="AV110" i="1"/>
  <c r="AU110" i="1"/>
  <c r="AS110" i="1" s="1"/>
  <c r="AL110" i="1"/>
  <c r="AG110" i="1"/>
  <c r="Y110" i="1"/>
  <c r="X110" i="1"/>
  <c r="W110" i="1" s="1"/>
  <c r="P110" i="1"/>
  <c r="J110" i="1"/>
  <c r="I110" i="1"/>
  <c r="H110" i="1" s="1"/>
  <c r="AY109" i="1"/>
  <c r="AX109" i="1"/>
  <c r="AV109" i="1"/>
  <c r="AU109" i="1"/>
  <c r="AS109" i="1" s="1"/>
  <c r="AL109" i="1"/>
  <c r="AG109" i="1"/>
  <c r="Y109" i="1"/>
  <c r="X109" i="1"/>
  <c r="P109" i="1"/>
  <c r="J109" i="1"/>
  <c r="I109" i="1"/>
  <c r="H109" i="1" s="1"/>
  <c r="AY108" i="1"/>
  <c r="S108" i="1" s="1"/>
  <c r="AX108" i="1"/>
  <c r="AV108" i="1"/>
  <c r="AU108" i="1"/>
  <c r="AS108" i="1"/>
  <c r="N108" i="1" s="1"/>
  <c r="AL108" i="1"/>
  <c r="I108" i="1" s="1"/>
  <c r="H108" i="1" s="1"/>
  <c r="AG108" i="1"/>
  <c r="J108" i="1" s="1"/>
  <c r="Y108" i="1"/>
  <c r="X108" i="1"/>
  <c r="P108" i="1"/>
  <c r="AY107" i="1"/>
  <c r="AX107" i="1"/>
  <c r="AV107" i="1"/>
  <c r="AU107" i="1"/>
  <c r="AS107" i="1" s="1"/>
  <c r="N107" i="1" s="1"/>
  <c r="AT107" i="1"/>
  <c r="AL107" i="1"/>
  <c r="I107" i="1" s="1"/>
  <c r="H107" i="1" s="1"/>
  <c r="AG107" i="1"/>
  <c r="Y107" i="1"/>
  <c r="X107" i="1"/>
  <c r="W107" i="1" s="1"/>
  <c r="P107" i="1"/>
  <c r="K107" i="1"/>
  <c r="J107" i="1"/>
  <c r="AY106" i="1"/>
  <c r="AX106" i="1"/>
  <c r="AV106" i="1"/>
  <c r="AU106" i="1"/>
  <c r="AS106" i="1"/>
  <c r="AT106" i="1" s="1"/>
  <c r="AL106" i="1"/>
  <c r="AG106" i="1"/>
  <c r="Y106" i="1"/>
  <c r="X106" i="1"/>
  <c r="S106" i="1"/>
  <c r="P106" i="1"/>
  <c r="J106" i="1"/>
  <c r="I106" i="1"/>
  <c r="H106" i="1" s="1"/>
  <c r="AY105" i="1"/>
  <c r="AX105" i="1"/>
  <c r="AV105" i="1"/>
  <c r="AW105" i="1" s="1"/>
  <c r="AU105" i="1"/>
  <c r="AS105" i="1"/>
  <c r="N105" i="1" s="1"/>
  <c r="AL105" i="1"/>
  <c r="I105" i="1" s="1"/>
  <c r="H105" i="1" s="1"/>
  <c r="AG105" i="1"/>
  <c r="J105" i="1" s="1"/>
  <c r="Y105" i="1"/>
  <c r="X105" i="1"/>
  <c r="W105" i="1" s="1"/>
  <c r="P105" i="1"/>
  <c r="AY104" i="1"/>
  <c r="AX104" i="1"/>
  <c r="AV104" i="1"/>
  <c r="S104" i="1" s="1"/>
  <c r="AU104" i="1"/>
  <c r="AS104" i="1" s="1"/>
  <c r="AE104" i="1" s="1"/>
  <c r="AL104" i="1"/>
  <c r="I104" i="1" s="1"/>
  <c r="AG104" i="1"/>
  <c r="J104" i="1" s="1"/>
  <c r="AF104" i="1"/>
  <c r="Y104" i="1"/>
  <c r="X104" i="1"/>
  <c r="W104" i="1"/>
  <c r="P104" i="1"/>
  <c r="H104" i="1"/>
  <c r="AY103" i="1"/>
  <c r="AX103" i="1"/>
  <c r="AV103" i="1"/>
  <c r="AU103" i="1"/>
  <c r="AS103" i="1"/>
  <c r="AL103" i="1"/>
  <c r="I103" i="1" s="1"/>
  <c r="H103" i="1" s="1"/>
  <c r="AG103" i="1"/>
  <c r="J103" i="1" s="1"/>
  <c r="Y103" i="1"/>
  <c r="X103" i="1"/>
  <c r="W103" i="1" s="1"/>
  <c r="P103" i="1"/>
  <c r="AY102" i="1"/>
  <c r="AX102" i="1"/>
  <c r="AV102" i="1"/>
  <c r="AW102" i="1" s="1"/>
  <c r="AU102" i="1"/>
  <c r="AS102" i="1" s="1"/>
  <c r="AL102" i="1"/>
  <c r="I102" i="1" s="1"/>
  <c r="H102" i="1" s="1"/>
  <c r="AG102" i="1"/>
  <c r="J102" i="1" s="1"/>
  <c r="Y102" i="1"/>
  <c r="X102" i="1"/>
  <c r="W102" i="1" s="1"/>
  <c r="P102" i="1"/>
  <c r="AY101" i="1"/>
  <c r="AX101" i="1"/>
  <c r="AV101" i="1"/>
  <c r="AU101" i="1"/>
  <c r="AS101" i="1" s="1"/>
  <c r="AL101" i="1"/>
  <c r="I101" i="1" s="1"/>
  <c r="H101" i="1" s="1"/>
  <c r="AG101" i="1"/>
  <c r="J101" i="1" s="1"/>
  <c r="AA101" i="1"/>
  <c r="Y101" i="1"/>
  <c r="X101" i="1"/>
  <c r="P101" i="1"/>
  <c r="AY100" i="1"/>
  <c r="AX100" i="1"/>
  <c r="AV100" i="1"/>
  <c r="S100" i="1" s="1"/>
  <c r="AU100" i="1"/>
  <c r="AS100" i="1" s="1"/>
  <c r="AE100" i="1" s="1"/>
  <c r="AL100" i="1"/>
  <c r="I100" i="1" s="1"/>
  <c r="H100" i="1" s="1"/>
  <c r="AG100" i="1"/>
  <c r="Y100" i="1"/>
  <c r="X100" i="1"/>
  <c r="P100" i="1"/>
  <c r="N100" i="1"/>
  <c r="J100" i="1"/>
  <c r="AY99" i="1"/>
  <c r="AX99" i="1"/>
  <c r="AW99" i="1"/>
  <c r="AV99" i="1"/>
  <c r="AU99" i="1"/>
  <c r="AS99" i="1"/>
  <c r="AL99" i="1"/>
  <c r="I99" i="1" s="1"/>
  <c r="H99" i="1" s="1"/>
  <c r="AG99" i="1"/>
  <c r="Y99" i="1"/>
  <c r="X99" i="1"/>
  <c r="W99" i="1" s="1"/>
  <c r="P99" i="1"/>
  <c r="J99" i="1"/>
  <c r="AY98" i="1"/>
  <c r="AX98" i="1"/>
  <c r="AV98" i="1"/>
  <c r="AU98" i="1"/>
  <c r="AS98" i="1"/>
  <c r="AL98" i="1"/>
  <c r="I98" i="1" s="1"/>
  <c r="H98" i="1" s="1"/>
  <c r="AG98" i="1"/>
  <c r="Y98" i="1"/>
  <c r="X98" i="1"/>
  <c r="W98" i="1" s="1"/>
  <c r="P98" i="1"/>
  <c r="J98" i="1"/>
  <c r="AY97" i="1"/>
  <c r="AX97" i="1"/>
  <c r="AV97" i="1"/>
  <c r="AU97" i="1"/>
  <c r="AS97" i="1" s="1"/>
  <c r="K97" i="1" s="1"/>
  <c r="AL97" i="1"/>
  <c r="I97" i="1" s="1"/>
  <c r="H97" i="1" s="1"/>
  <c r="AG97" i="1"/>
  <c r="J97" i="1" s="1"/>
  <c r="Y97" i="1"/>
  <c r="X97" i="1"/>
  <c r="W97" i="1" s="1"/>
  <c r="P97" i="1"/>
  <c r="AY96" i="1"/>
  <c r="AX96" i="1"/>
  <c r="AW96" i="1"/>
  <c r="AV96" i="1"/>
  <c r="S96" i="1" s="1"/>
  <c r="AU96" i="1"/>
  <c r="AS96" i="1" s="1"/>
  <c r="AF96" i="1" s="1"/>
  <c r="AL96" i="1"/>
  <c r="I96" i="1" s="1"/>
  <c r="H96" i="1" s="1"/>
  <c r="AG96" i="1"/>
  <c r="Y96" i="1"/>
  <c r="X96" i="1"/>
  <c r="W96" i="1"/>
  <c r="P96" i="1"/>
  <c r="J96" i="1"/>
  <c r="AY95" i="1"/>
  <c r="AX95" i="1"/>
  <c r="AV95" i="1"/>
  <c r="AU95" i="1"/>
  <c r="AS95" i="1"/>
  <c r="AT95" i="1" s="1"/>
  <c r="AL95" i="1"/>
  <c r="I95" i="1" s="1"/>
  <c r="H95" i="1" s="1"/>
  <c r="AG95" i="1"/>
  <c r="J95" i="1" s="1"/>
  <c r="Y95" i="1"/>
  <c r="X95" i="1"/>
  <c r="W95" i="1"/>
  <c r="P95" i="1"/>
  <c r="K95" i="1"/>
  <c r="AY94" i="1"/>
  <c r="S94" i="1" s="1"/>
  <c r="AX94" i="1"/>
  <c r="AV94" i="1"/>
  <c r="AW94" i="1" s="1"/>
  <c r="AU94" i="1"/>
  <c r="AS94" i="1"/>
  <c r="AL94" i="1"/>
  <c r="I94" i="1" s="1"/>
  <c r="H94" i="1" s="1"/>
  <c r="AG94" i="1"/>
  <c r="J94" i="1" s="1"/>
  <c r="AA94" i="1"/>
  <c r="Y94" i="1"/>
  <c r="X94" i="1"/>
  <c r="P94" i="1"/>
  <c r="AY93" i="1"/>
  <c r="AX93" i="1"/>
  <c r="AV93" i="1"/>
  <c r="AU93" i="1"/>
  <c r="AS93" i="1" s="1"/>
  <c r="N93" i="1" s="1"/>
  <c r="AL93" i="1"/>
  <c r="I93" i="1" s="1"/>
  <c r="H93" i="1" s="1"/>
  <c r="AA93" i="1" s="1"/>
  <c r="AG93" i="1"/>
  <c r="Y93" i="1"/>
  <c r="X93" i="1"/>
  <c r="P93" i="1"/>
  <c r="J93" i="1"/>
  <c r="AY92" i="1"/>
  <c r="AX92" i="1"/>
  <c r="AV92" i="1"/>
  <c r="AU92" i="1"/>
  <c r="AS92" i="1" s="1"/>
  <c r="N92" i="1" s="1"/>
  <c r="AL92" i="1"/>
  <c r="I92" i="1" s="1"/>
  <c r="AG92" i="1"/>
  <c r="J92" i="1" s="1"/>
  <c r="AE92" i="1"/>
  <c r="Y92" i="1"/>
  <c r="X92" i="1"/>
  <c r="W92" i="1" s="1"/>
  <c r="P92" i="1"/>
  <c r="H92" i="1"/>
  <c r="AY91" i="1"/>
  <c r="AX91" i="1"/>
  <c r="AV91" i="1"/>
  <c r="S91" i="1" s="1"/>
  <c r="AU91" i="1"/>
  <c r="AS91" i="1" s="1"/>
  <c r="AL91" i="1"/>
  <c r="AG91" i="1"/>
  <c r="J91" i="1" s="1"/>
  <c r="AF91" i="1"/>
  <c r="Y91" i="1"/>
  <c r="X91" i="1"/>
  <c r="P91" i="1"/>
  <c r="I91" i="1"/>
  <c r="H91" i="1" s="1"/>
  <c r="AY90" i="1"/>
  <c r="AX90" i="1"/>
  <c r="AV90" i="1"/>
  <c r="AU90" i="1"/>
  <c r="AS90" i="1" s="1"/>
  <c r="AT90" i="1" s="1"/>
  <c r="AL90" i="1"/>
  <c r="AG90" i="1"/>
  <c r="J90" i="1" s="1"/>
  <c r="Y90" i="1"/>
  <c r="X90" i="1"/>
  <c r="W90" i="1" s="1"/>
  <c r="P90" i="1"/>
  <c r="I90" i="1"/>
  <c r="H90" i="1" s="1"/>
  <c r="AY89" i="1"/>
  <c r="AX89" i="1"/>
  <c r="AV89" i="1"/>
  <c r="AU89" i="1"/>
  <c r="AS89" i="1" s="1"/>
  <c r="K89" i="1" s="1"/>
  <c r="AL89" i="1"/>
  <c r="I89" i="1" s="1"/>
  <c r="H89" i="1" s="1"/>
  <c r="AG89" i="1"/>
  <c r="Y89" i="1"/>
  <c r="X89" i="1"/>
  <c r="W89" i="1" s="1"/>
  <c r="P89" i="1"/>
  <c r="J89" i="1"/>
  <c r="AY88" i="1"/>
  <c r="AX88" i="1"/>
  <c r="AV88" i="1"/>
  <c r="AU88" i="1"/>
  <c r="AS88" i="1" s="1"/>
  <c r="N88" i="1" s="1"/>
  <c r="AL88" i="1"/>
  <c r="I88" i="1" s="1"/>
  <c r="H88" i="1" s="1"/>
  <c r="AG88" i="1"/>
  <c r="Y88" i="1"/>
  <c r="W88" i="1" s="1"/>
  <c r="X88" i="1"/>
  <c r="P88" i="1"/>
  <c r="J88" i="1"/>
  <c r="AY87" i="1"/>
  <c r="AX87" i="1"/>
  <c r="AW87" i="1" s="1"/>
  <c r="AV87" i="1"/>
  <c r="AU87" i="1"/>
  <c r="AS87" i="1" s="1"/>
  <c r="AT87" i="1" s="1"/>
  <c r="AL87" i="1"/>
  <c r="I87" i="1" s="1"/>
  <c r="H87" i="1" s="1"/>
  <c r="AA87" i="1" s="1"/>
  <c r="AG87" i="1"/>
  <c r="J87" i="1" s="1"/>
  <c r="AF87" i="1"/>
  <c r="AE87" i="1"/>
  <c r="Y87" i="1"/>
  <c r="W87" i="1" s="1"/>
  <c r="X87" i="1"/>
  <c r="P87" i="1"/>
  <c r="N87" i="1"/>
  <c r="K87" i="1"/>
  <c r="AY86" i="1"/>
  <c r="S86" i="1" s="1"/>
  <c r="AX86" i="1"/>
  <c r="AV86" i="1"/>
  <c r="AU86" i="1"/>
  <c r="AS86" i="1"/>
  <c r="AL86" i="1"/>
  <c r="I86" i="1" s="1"/>
  <c r="H86" i="1" s="1"/>
  <c r="AG86" i="1"/>
  <c r="J86" i="1" s="1"/>
  <c r="AA86" i="1"/>
  <c r="Y86" i="1"/>
  <c r="X86" i="1"/>
  <c r="W86" i="1" s="1"/>
  <c r="P86" i="1"/>
  <c r="AY85" i="1"/>
  <c r="AX85" i="1"/>
  <c r="AV85" i="1"/>
  <c r="AU85" i="1"/>
  <c r="AS85" i="1" s="1"/>
  <c r="N85" i="1" s="1"/>
  <c r="AL85" i="1"/>
  <c r="I85" i="1" s="1"/>
  <c r="H85" i="1" s="1"/>
  <c r="AG85" i="1"/>
  <c r="J85" i="1" s="1"/>
  <c r="AA85" i="1"/>
  <c r="Y85" i="1"/>
  <c r="X85" i="1"/>
  <c r="P85" i="1"/>
  <c r="AY84" i="1"/>
  <c r="AX84" i="1"/>
  <c r="AV84" i="1"/>
  <c r="S84" i="1" s="1"/>
  <c r="AU84" i="1"/>
  <c r="AS84" i="1" s="1"/>
  <c r="AE84" i="1" s="1"/>
  <c r="AL84" i="1"/>
  <c r="I84" i="1" s="1"/>
  <c r="AG84" i="1"/>
  <c r="Y84" i="1"/>
  <c r="X84" i="1"/>
  <c r="W84" i="1" s="1"/>
  <c r="P84" i="1"/>
  <c r="N84" i="1"/>
  <c r="J84" i="1"/>
  <c r="H84" i="1"/>
  <c r="AY83" i="1"/>
  <c r="AX83" i="1"/>
  <c r="AV83" i="1"/>
  <c r="S83" i="1" s="1"/>
  <c r="AU83" i="1"/>
  <c r="AS83" i="1" s="1"/>
  <c r="AT83" i="1" s="1"/>
  <c r="AL83" i="1"/>
  <c r="I83" i="1" s="1"/>
  <c r="H83" i="1" s="1"/>
  <c r="AG83" i="1"/>
  <c r="AE83" i="1"/>
  <c r="Y83" i="1"/>
  <c r="X83" i="1"/>
  <c r="P83" i="1"/>
  <c r="J83" i="1"/>
  <c r="AY82" i="1"/>
  <c r="AX82" i="1"/>
  <c r="AV82" i="1"/>
  <c r="AW82" i="1" s="1"/>
  <c r="AU82" i="1"/>
  <c r="AS82" i="1" s="1"/>
  <c r="AT82" i="1" s="1"/>
  <c r="AL82" i="1"/>
  <c r="AG82" i="1"/>
  <c r="Y82" i="1"/>
  <c r="X82" i="1"/>
  <c r="W82" i="1" s="1"/>
  <c r="P82" i="1"/>
  <c r="J82" i="1"/>
  <c r="I82" i="1"/>
  <c r="H82" i="1" s="1"/>
  <c r="AY81" i="1"/>
  <c r="AX81" i="1"/>
  <c r="AV81" i="1"/>
  <c r="AW81" i="1" s="1"/>
  <c r="AU81" i="1"/>
  <c r="AS81" i="1"/>
  <c r="AT81" i="1" s="1"/>
  <c r="AL81" i="1"/>
  <c r="I81" i="1" s="1"/>
  <c r="H81" i="1" s="1"/>
  <c r="AG81" i="1"/>
  <c r="Y81" i="1"/>
  <c r="X81" i="1"/>
  <c r="P81" i="1"/>
  <c r="J81" i="1"/>
  <c r="AY80" i="1"/>
  <c r="AX80" i="1"/>
  <c r="AV80" i="1"/>
  <c r="AU80" i="1"/>
  <c r="AS80" i="1" s="1"/>
  <c r="N80" i="1" s="1"/>
  <c r="AL80" i="1"/>
  <c r="I80" i="1" s="1"/>
  <c r="AG80" i="1"/>
  <c r="J80" i="1" s="1"/>
  <c r="AF80" i="1"/>
  <c r="Y80" i="1"/>
  <c r="X80" i="1"/>
  <c r="W80" i="1" s="1"/>
  <c r="P80" i="1"/>
  <c r="H80" i="1"/>
  <c r="AY79" i="1"/>
  <c r="AX79" i="1"/>
  <c r="AV79" i="1"/>
  <c r="AU79" i="1"/>
  <c r="AS79" i="1" s="1"/>
  <c r="AL79" i="1"/>
  <c r="I79" i="1" s="1"/>
  <c r="H79" i="1" s="1"/>
  <c r="AA79" i="1" s="1"/>
  <c r="AG79" i="1"/>
  <c r="J79" i="1" s="1"/>
  <c r="AF79" i="1"/>
  <c r="AE79" i="1"/>
  <c r="Y79" i="1"/>
  <c r="X79" i="1"/>
  <c r="P79" i="1"/>
  <c r="AY78" i="1"/>
  <c r="AX78" i="1"/>
  <c r="AV78" i="1"/>
  <c r="AW78" i="1" s="1"/>
  <c r="AU78" i="1"/>
  <c r="AS78" i="1" s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U77" i="1"/>
  <c r="AS77" i="1" s="1"/>
  <c r="AL77" i="1"/>
  <c r="I77" i="1" s="1"/>
  <c r="H77" i="1" s="1"/>
  <c r="AG77" i="1"/>
  <c r="AA77" i="1"/>
  <c r="Y77" i="1"/>
  <c r="X77" i="1"/>
  <c r="P77" i="1"/>
  <c r="N77" i="1"/>
  <c r="J77" i="1"/>
  <c r="AY76" i="1"/>
  <c r="AX76" i="1"/>
  <c r="AV76" i="1"/>
  <c r="S76" i="1" s="1"/>
  <c r="AU76" i="1"/>
  <c r="AS76" i="1" s="1"/>
  <c r="AE76" i="1" s="1"/>
  <c r="AL76" i="1"/>
  <c r="I76" i="1" s="1"/>
  <c r="AG76" i="1"/>
  <c r="J76" i="1" s="1"/>
  <c r="Y76" i="1"/>
  <c r="X76" i="1"/>
  <c r="W76" i="1" s="1"/>
  <c r="P76" i="1"/>
  <c r="H76" i="1"/>
  <c r="AY75" i="1"/>
  <c r="AX75" i="1"/>
  <c r="AV75" i="1"/>
  <c r="AU75" i="1"/>
  <c r="AT75" i="1"/>
  <c r="AS75" i="1"/>
  <c r="AL75" i="1"/>
  <c r="I75" i="1" s="1"/>
  <c r="H75" i="1" s="1"/>
  <c r="AG75" i="1"/>
  <c r="J75" i="1" s="1"/>
  <c r="Y75" i="1"/>
  <c r="X75" i="1"/>
  <c r="P75" i="1"/>
  <c r="N75" i="1"/>
  <c r="K75" i="1"/>
  <c r="AY74" i="1"/>
  <c r="AX74" i="1"/>
  <c r="AV74" i="1"/>
  <c r="AU74" i="1"/>
  <c r="AS74" i="1"/>
  <c r="AT74" i="1" s="1"/>
  <c r="AL74" i="1"/>
  <c r="I74" i="1" s="1"/>
  <c r="H74" i="1" s="1"/>
  <c r="AG74" i="1"/>
  <c r="Y74" i="1"/>
  <c r="X74" i="1"/>
  <c r="W74" i="1" s="1"/>
  <c r="S74" i="1"/>
  <c r="P74" i="1"/>
  <c r="J74" i="1"/>
  <c r="AY73" i="1"/>
  <c r="AX73" i="1"/>
  <c r="AV73" i="1"/>
  <c r="AW73" i="1" s="1"/>
  <c r="AU73" i="1"/>
  <c r="AS73" i="1"/>
  <c r="K73" i="1" s="1"/>
  <c r="AL73" i="1"/>
  <c r="I73" i="1" s="1"/>
  <c r="H73" i="1" s="1"/>
  <c r="AG73" i="1"/>
  <c r="J73" i="1" s="1"/>
  <c r="Y73" i="1"/>
  <c r="X73" i="1"/>
  <c r="P73" i="1"/>
  <c r="AY72" i="1"/>
  <c r="AX72" i="1"/>
  <c r="AV72" i="1"/>
  <c r="S72" i="1" s="1"/>
  <c r="AU72" i="1"/>
  <c r="AS72" i="1" s="1"/>
  <c r="AL72" i="1"/>
  <c r="I72" i="1" s="1"/>
  <c r="H72" i="1" s="1"/>
  <c r="AG72" i="1"/>
  <c r="Y72" i="1"/>
  <c r="X72" i="1"/>
  <c r="W72" i="1"/>
  <c r="P72" i="1"/>
  <c r="J72" i="1"/>
  <c r="AY71" i="1"/>
  <c r="AX71" i="1"/>
  <c r="AV71" i="1"/>
  <c r="AU71" i="1"/>
  <c r="AS71" i="1"/>
  <c r="AL71" i="1"/>
  <c r="I71" i="1" s="1"/>
  <c r="H71" i="1" s="1"/>
  <c r="AA71" i="1" s="1"/>
  <c r="AG71" i="1"/>
  <c r="J71" i="1" s="1"/>
  <c r="Y71" i="1"/>
  <c r="X71" i="1"/>
  <c r="W71" i="1"/>
  <c r="P71" i="1"/>
  <c r="K71" i="1"/>
  <c r="AY70" i="1"/>
  <c r="S70" i="1" s="1"/>
  <c r="AX70" i="1"/>
  <c r="AV70" i="1"/>
  <c r="AW70" i="1" s="1"/>
  <c r="AU70" i="1"/>
  <c r="AS70" i="1"/>
  <c r="AL70" i="1"/>
  <c r="I70" i="1" s="1"/>
  <c r="H70" i="1" s="1"/>
  <c r="AG70" i="1"/>
  <c r="J70" i="1" s="1"/>
  <c r="Y70" i="1"/>
  <c r="X70" i="1"/>
  <c r="P70" i="1"/>
  <c r="AY69" i="1"/>
  <c r="AX69" i="1"/>
  <c r="AV69" i="1"/>
  <c r="AU69" i="1"/>
  <c r="AS69" i="1" s="1"/>
  <c r="AL69" i="1"/>
  <c r="I69" i="1" s="1"/>
  <c r="H69" i="1" s="1"/>
  <c r="AA69" i="1" s="1"/>
  <c r="AG69" i="1"/>
  <c r="Y69" i="1"/>
  <c r="X69" i="1"/>
  <c r="W69" i="1" s="1"/>
  <c r="P69" i="1"/>
  <c r="J69" i="1"/>
  <c r="AY68" i="1"/>
  <c r="AX68" i="1"/>
  <c r="AW68" i="1" s="1"/>
  <c r="AV68" i="1"/>
  <c r="AU68" i="1"/>
  <c r="AS68" i="1" s="1"/>
  <c r="K68" i="1" s="1"/>
  <c r="AL68" i="1"/>
  <c r="I68" i="1" s="1"/>
  <c r="AG68" i="1"/>
  <c r="AF68" i="1"/>
  <c r="AE68" i="1"/>
  <c r="Y68" i="1"/>
  <c r="X68" i="1"/>
  <c r="W68" i="1" s="1"/>
  <c r="P68" i="1"/>
  <c r="N68" i="1"/>
  <c r="J68" i="1"/>
  <c r="H68" i="1"/>
  <c r="AY67" i="1"/>
  <c r="AX67" i="1"/>
  <c r="AW67" i="1"/>
  <c r="AV67" i="1"/>
  <c r="AU67" i="1"/>
  <c r="AS67" i="1" s="1"/>
  <c r="AL67" i="1"/>
  <c r="I67" i="1" s="1"/>
  <c r="H67" i="1" s="1"/>
  <c r="AG67" i="1"/>
  <c r="J67" i="1" s="1"/>
  <c r="AF67" i="1"/>
  <c r="AE67" i="1"/>
  <c r="Y67" i="1"/>
  <c r="X67" i="1"/>
  <c r="P67" i="1"/>
  <c r="K67" i="1"/>
  <c r="AY66" i="1"/>
  <c r="S66" i="1" s="1"/>
  <c r="AX66" i="1"/>
  <c r="AV66" i="1"/>
  <c r="AU66" i="1"/>
  <c r="AS66" i="1"/>
  <c r="N66" i="1" s="1"/>
  <c r="AL66" i="1"/>
  <c r="I66" i="1" s="1"/>
  <c r="H66" i="1" s="1"/>
  <c r="AG66" i="1"/>
  <c r="J66" i="1" s="1"/>
  <c r="Y66" i="1"/>
  <c r="X66" i="1"/>
  <c r="P66" i="1"/>
  <c r="AY65" i="1"/>
  <c r="AX65" i="1"/>
  <c r="AV65" i="1"/>
  <c r="AU65" i="1"/>
  <c r="AS65" i="1" s="1"/>
  <c r="AL65" i="1"/>
  <c r="I65" i="1" s="1"/>
  <c r="AG65" i="1"/>
  <c r="Y65" i="1"/>
  <c r="X65" i="1"/>
  <c r="W65" i="1" s="1"/>
  <c r="P65" i="1"/>
  <c r="J65" i="1"/>
  <c r="H65" i="1"/>
  <c r="AY64" i="1"/>
  <c r="AX64" i="1"/>
  <c r="AV64" i="1"/>
  <c r="AU64" i="1"/>
  <c r="AS64" i="1" s="1"/>
  <c r="K64" i="1" s="1"/>
  <c r="AT64" i="1"/>
  <c r="AL64" i="1"/>
  <c r="I64" i="1" s="1"/>
  <c r="H64" i="1" s="1"/>
  <c r="AG64" i="1"/>
  <c r="J64" i="1" s="1"/>
  <c r="Y64" i="1"/>
  <c r="X64" i="1"/>
  <c r="P64" i="1"/>
  <c r="AY63" i="1"/>
  <c r="AX63" i="1"/>
  <c r="AV63" i="1"/>
  <c r="AW63" i="1" s="1"/>
  <c r="AU63" i="1"/>
  <c r="AS63" i="1"/>
  <c r="AL63" i="1"/>
  <c r="I63" i="1" s="1"/>
  <c r="H63" i="1" s="1"/>
  <c r="AG63" i="1"/>
  <c r="Y63" i="1"/>
  <c r="X63" i="1"/>
  <c r="W63" i="1"/>
  <c r="P63" i="1"/>
  <c r="J63" i="1"/>
  <c r="AY62" i="1"/>
  <c r="AX62" i="1"/>
  <c r="AV62" i="1"/>
  <c r="AW62" i="1" s="1"/>
  <c r="AU62" i="1"/>
  <c r="AS62" i="1" s="1"/>
  <c r="AL62" i="1"/>
  <c r="I62" i="1" s="1"/>
  <c r="H62" i="1" s="1"/>
  <c r="AG62" i="1"/>
  <c r="Y62" i="1"/>
  <c r="X62" i="1"/>
  <c r="P62" i="1"/>
  <c r="J62" i="1"/>
  <c r="AY61" i="1"/>
  <c r="AX61" i="1"/>
  <c r="AV61" i="1"/>
  <c r="AU61" i="1"/>
  <c r="AS61" i="1" s="1"/>
  <c r="AL61" i="1"/>
  <c r="I61" i="1" s="1"/>
  <c r="AG61" i="1"/>
  <c r="Y61" i="1"/>
  <c r="X61" i="1"/>
  <c r="W61" i="1" s="1"/>
  <c r="P61" i="1"/>
  <c r="J61" i="1"/>
  <c r="H61" i="1"/>
  <c r="AY60" i="1"/>
  <c r="AX60" i="1"/>
  <c r="AV60" i="1"/>
  <c r="AU60" i="1"/>
  <c r="AS60" i="1" s="1"/>
  <c r="K60" i="1" s="1"/>
  <c r="AT60" i="1"/>
  <c r="AL60" i="1"/>
  <c r="I60" i="1" s="1"/>
  <c r="H60" i="1" s="1"/>
  <c r="AG60" i="1"/>
  <c r="J60" i="1" s="1"/>
  <c r="Y60" i="1"/>
  <c r="X60" i="1"/>
  <c r="P60" i="1"/>
  <c r="AY59" i="1"/>
  <c r="AX59" i="1"/>
  <c r="AV59" i="1"/>
  <c r="AU59" i="1"/>
  <c r="AS59" i="1" s="1"/>
  <c r="AL59" i="1"/>
  <c r="I59" i="1" s="1"/>
  <c r="H59" i="1" s="1"/>
  <c r="AG59" i="1"/>
  <c r="AF59" i="1"/>
  <c r="AE59" i="1"/>
  <c r="Y59" i="1"/>
  <c r="X59" i="1"/>
  <c r="P59" i="1"/>
  <c r="J59" i="1"/>
  <c r="AY58" i="1"/>
  <c r="AX58" i="1"/>
  <c r="AV58" i="1"/>
  <c r="AW58" i="1" s="1"/>
  <c r="AU58" i="1"/>
  <c r="AS58" i="1"/>
  <c r="AL58" i="1"/>
  <c r="I58" i="1" s="1"/>
  <c r="H58" i="1" s="1"/>
  <c r="AG58" i="1"/>
  <c r="Y58" i="1"/>
  <c r="X58" i="1"/>
  <c r="P58" i="1"/>
  <c r="J58" i="1"/>
  <c r="AY57" i="1"/>
  <c r="AX57" i="1"/>
  <c r="AV57" i="1"/>
  <c r="AU57" i="1"/>
  <c r="AS57" i="1"/>
  <c r="AL57" i="1"/>
  <c r="I57" i="1" s="1"/>
  <c r="AG57" i="1"/>
  <c r="J57" i="1" s="1"/>
  <c r="AF57" i="1"/>
  <c r="Y57" i="1"/>
  <c r="X57" i="1"/>
  <c r="W57" i="1" s="1"/>
  <c r="P57" i="1"/>
  <c r="H57" i="1"/>
  <c r="AY56" i="1"/>
  <c r="AX56" i="1"/>
  <c r="AV56" i="1"/>
  <c r="AU56" i="1"/>
  <c r="AS56" i="1" s="1"/>
  <c r="K56" i="1" s="1"/>
  <c r="AT56" i="1"/>
  <c r="AL56" i="1"/>
  <c r="I56" i="1" s="1"/>
  <c r="H56" i="1" s="1"/>
  <c r="AG56" i="1"/>
  <c r="J56" i="1" s="1"/>
  <c r="Y56" i="1"/>
  <c r="X56" i="1"/>
  <c r="P56" i="1"/>
  <c r="AY55" i="1"/>
  <c r="AX55" i="1"/>
  <c r="AV55" i="1"/>
  <c r="AW55" i="1" s="1"/>
  <c r="AU55" i="1"/>
  <c r="AS55" i="1"/>
  <c r="AL55" i="1"/>
  <c r="I55" i="1" s="1"/>
  <c r="H55" i="1" s="1"/>
  <c r="AG55" i="1"/>
  <c r="Y55" i="1"/>
  <c r="X55" i="1"/>
  <c r="W55" i="1"/>
  <c r="P55" i="1"/>
  <c r="J55" i="1"/>
  <c r="AY54" i="1"/>
  <c r="AX54" i="1"/>
  <c r="AV54" i="1"/>
  <c r="AW54" i="1" s="1"/>
  <c r="AU54" i="1"/>
  <c r="AS54" i="1"/>
  <c r="N54" i="1" s="1"/>
  <c r="AL54" i="1"/>
  <c r="I54" i="1" s="1"/>
  <c r="H54" i="1" s="1"/>
  <c r="AA54" i="1" s="1"/>
  <c r="AG54" i="1"/>
  <c r="Y54" i="1"/>
  <c r="X54" i="1"/>
  <c r="P54" i="1"/>
  <c r="J54" i="1"/>
  <c r="AY53" i="1"/>
  <c r="AX53" i="1"/>
  <c r="AV53" i="1"/>
  <c r="AU53" i="1"/>
  <c r="AS53" i="1" s="1"/>
  <c r="AL53" i="1"/>
  <c r="I53" i="1" s="1"/>
  <c r="H53" i="1" s="1"/>
  <c r="AG53" i="1"/>
  <c r="J53" i="1" s="1"/>
  <c r="AF53" i="1"/>
  <c r="Y53" i="1"/>
  <c r="X53" i="1"/>
  <c r="P53" i="1"/>
  <c r="AY52" i="1"/>
  <c r="AX52" i="1"/>
  <c r="AV52" i="1"/>
  <c r="AU52" i="1"/>
  <c r="AS52" i="1"/>
  <c r="AT52" i="1" s="1"/>
  <c r="AL52" i="1"/>
  <c r="I52" i="1" s="1"/>
  <c r="H52" i="1" s="1"/>
  <c r="AG52" i="1"/>
  <c r="Y52" i="1"/>
  <c r="X52" i="1"/>
  <c r="W52" i="1" s="1"/>
  <c r="T52" i="1"/>
  <c r="U52" i="1" s="1"/>
  <c r="S52" i="1"/>
  <c r="P52" i="1"/>
  <c r="J52" i="1"/>
  <c r="AY51" i="1"/>
  <c r="AX51" i="1"/>
  <c r="AV51" i="1"/>
  <c r="S51" i="1" s="1"/>
  <c r="AU51" i="1"/>
  <c r="AS51" i="1" s="1"/>
  <c r="AE51" i="1" s="1"/>
  <c r="AL51" i="1"/>
  <c r="I51" i="1" s="1"/>
  <c r="H51" i="1" s="1"/>
  <c r="AG51" i="1"/>
  <c r="Y51" i="1"/>
  <c r="X51" i="1"/>
  <c r="W51" i="1"/>
  <c r="P51" i="1"/>
  <c r="J51" i="1"/>
  <c r="AY50" i="1"/>
  <c r="AX50" i="1"/>
  <c r="AW50" i="1" s="1"/>
  <c r="AV50" i="1"/>
  <c r="AU50" i="1"/>
  <c r="AS50" i="1" s="1"/>
  <c r="AL50" i="1"/>
  <c r="I50" i="1" s="1"/>
  <c r="H50" i="1" s="1"/>
  <c r="AA50" i="1" s="1"/>
  <c r="AG50" i="1"/>
  <c r="J50" i="1" s="1"/>
  <c r="Y50" i="1"/>
  <c r="X50" i="1"/>
  <c r="W50" i="1"/>
  <c r="P50" i="1"/>
  <c r="AY49" i="1"/>
  <c r="AX49" i="1"/>
  <c r="AV49" i="1"/>
  <c r="AW49" i="1" s="1"/>
  <c r="AU49" i="1"/>
  <c r="AS49" i="1"/>
  <c r="K49" i="1" s="1"/>
  <c r="AL49" i="1"/>
  <c r="I49" i="1" s="1"/>
  <c r="H49" i="1" s="1"/>
  <c r="AG49" i="1"/>
  <c r="Y49" i="1"/>
  <c r="X49" i="1"/>
  <c r="P49" i="1"/>
  <c r="J49" i="1"/>
  <c r="AY48" i="1"/>
  <c r="S48" i="1" s="1"/>
  <c r="T48" i="1" s="1"/>
  <c r="U48" i="1" s="1"/>
  <c r="AX48" i="1"/>
  <c r="AV48" i="1"/>
  <c r="AU48" i="1"/>
  <c r="AS48" i="1" s="1"/>
  <c r="AL48" i="1"/>
  <c r="I48" i="1" s="1"/>
  <c r="H48" i="1" s="1"/>
  <c r="AA48" i="1" s="1"/>
  <c r="AG48" i="1"/>
  <c r="J48" i="1" s="1"/>
  <c r="Y48" i="1"/>
  <c r="X48" i="1"/>
  <c r="P48" i="1"/>
  <c r="AY47" i="1"/>
  <c r="AX47" i="1"/>
  <c r="AW47" i="1"/>
  <c r="AV47" i="1"/>
  <c r="AU47" i="1"/>
  <c r="AS47" i="1" s="1"/>
  <c r="AE47" i="1" s="1"/>
  <c r="AL47" i="1"/>
  <c r="I47" i="1" s="1"/>
  <c r="H47" i="1" s="1"/>
  <c r="AG47" i="1"/>
  <c r="J47" i="1" s="1"/>
  <c r="Y47" i="1"/>
  <c r="X47" i="1"/>
  <c r="W47" i="1"/>
  <c r="P47" i="1"/>
  <c r="N47" i="1"/>
  <c r="AY46" i="1"/>
  <c r="AX46" i="1"/>
  <c r="AV46" i="1"/>
  <c r="S46" i="1" s="1"/>
  <c r="AU46" i="1"/>
  <c r="AS46" i="1" s="1"/>
  <c r="AT46" i="1"/>
  <c r="AL46" i="1"/>
  <c r="I46" i="1" s="1"/>
  <c r="H46" i="1" s="1"/>
  <c r="AA46" i="1" s="1"/>
  <c r="AG46" i="1"/>
  <c r="J46" i="1" s="1"/>
  <c r="Y46" i="1"/>
  <c r="X46" i="1"/>
  <c r="W46" i="1"/>
  <c r="P46" i="1"/>
  <c r="AY45" i="1"/>
  <c r="S45" i="1" s="1"/>
  <c r="AX45" i="1"/>
  <c r="AV45" i="1"/>
  <c r="AW45" i="1" s="1"/>
  <c r="AU45" i="1"/>
  <c r="AS45" i="1" s="1"/>
  <c r="K45" i="1" s="1"/>
  <c r="AL45" i="1"/>
  <c r="I45" i="1" s="1"/>
  <c r="H45" i="1" s="1"/>
  <c r="AG45" i="1"/>
  <c r="Y45" i="1"/>
  <c r="X45" i="1"/>
  <c r="P45" i="1"/>
  <c r="J45" i="1"/>
  <c r="AY44" i="1"/>
  <c r="S44" i="1" s="1"/>
  <c r="AX44" i="1"/>
  <c r="AV44" i="1"/>
  <c r="AU44" i="1"/>
  <c r="AS44" i="1"/>
  <c r="AL44" i="1"/>
  <c r="I44" i="1" s="1"/>
  <c r="H44" i="1" s="1"/>
  <c r="AA44" i="1" s="1"/>
  <c r="AG44" i="1"/>
  <c r="Y44" i="1"/>
  <c r="X44" i="1"/>
  <c r="P44" i="1"/>
  <c r="J44" i="1"/>
  <c r="AY43" i="1"/>
  <c r="AX43" i="1"/>
  <c r="AW43" i="1" s="1"/>
  <c r="AV43" i="1"/>
  <c r="AU43" i="1"/>
  <c r="AS43" i="1" s="1"/>
  <c r="AL43" i="1"/>
  <c r="I43" i="1" s="1"/>
  <c r="H43" i="1" s="1"/>
  <c r="AG43" i="1"/>
  <c r="J43" i="1" s="1"/>
  <c r="AE43" i="1"/>
  <c r="Y43" i="1"/>
  <c r="X43" i="1"/>
  <c r="W43" i="1" s="1"/>
  <c r="P43" i="1"/>
  <c r="N43" i="1"/>
  <c r="AY42" i="1"/>
  <c r="AX42" i="1"/>
  <c r="AV42" i="1"/>
  <c r="S42" i="1" s="1"/>
  <c r="AU42" i="1"/>
  <c r="AS42" i="1"/>
  <c r="AT42" i="1" s="1"/>
  <c r="AL42" i="1"/>
  <c r="AG42" i="1"/>
  <c r="J42" i="1" s="1"/>
  <c r="AF42" i="1"/>
  <c r="AE42" i="1"/>
  <c r="Y42" i="1"/>
  <c r="W42" i="1" s="1"/>
  <c r="X42" i="1"/>
  <c r="P42" i="1"/>
  <c r="K42" i="1"/>
  <c r="I42" i="1"/>
  <c r="H42" i="1"/>
  <c r="AA42" i="1" s="1"/>
  <c r="AY41" i="1"/>
  <c r="S41" i="1" s="1"/>
  <c r="AX41" i="1"/>
  <c r="AV41" i="1"/>
  <c r="AW41" i="1" s="1"/>
  <c r="AU41" i="1"/>
  <c r="AS41" i="1" s="1"/>
  <c r="K41" i="1" s="1"/>
  <c r="AL41" i="1"/>
  <c r="I41" i="1" s="1"/>
  <c r="H41" i="1" s="1"/>
  <c r="AG41" i="1"/>
  <c r="J41" i="1" s="1"/>
  <c r="Y41" i="1"/>
  <c r="X41" i="1"/>
  <c r="P41" i="1"/>
  <c r="AY40" i="1"/>
  <c r="AX40" i="1"/>
  <c r="AV40" i="1"/>
  <c r="AW40" i="1" s="1"/>
  <c r="AU40" i="1"/>
  <c r="AS40" i="1"/>
  <c r="AL40" i="1"/>
  <c r="I40" i="1" s="1"/>
  <c r="H40" i="1" s="1"/>
  <c r="AG40" i="1"/>
  <c r="Y40" i="1"/>
  <c r="X40" i="1"/>
  <c r="S40" i="1"/>
  <c r="T40" i="1" s="1"/>
  <c r="U40" i="1" s="1"/>
  <c r="P40" i="1"/>
  <c r="J40" i="1"/>
  <c r="AY39" i="1"/>
  <c r="AX39" i="1"/>
  <c r="AW39" i="1"/>
  <c r="AV39" i="1"/>
  <c r="AU39" i="1"/>
  <c r="AS39" i="1" s="1"/>
  <c r="AL39" i="1"/>
  <c r="I39" i="1" s="1"/>
  <c r="H39" i="1" s="1"/>
  <c r="AG39" i="1"/>
  <c r="J39" i="1" s="1"/>
  <c r="AE39" i="1"/>
  <c r="Y39" i="1"/>
  <c r="X39" i="1"/>
  <c r="W39" i="1"/>
  <c r="P39" i="1"/>
  <c r="N39" i="1"/>
  <c r="AY38" i="1"/>
  <c r="AX38" i="1"/>
  <c r="AV38" i="1"/>
  <c r="AU38" i="1"/>
  <c r="AS38" i="1"/>
  <c r="AT38" i="1" s="1"/>
  <c r="AL38" i="1"/>
  <c r="AG38" i="1"/>
  <c r="J38" i="1" s="1"/>
  <c r="AF38" i="1"/>
  <c r="AE38" i="1"/>
  <c r="Y38" i="1"/>
  <c r="X38" i="1"/>
  <c r="W38" i="1" s="1"/>
  <c r="P38" i="1"/>
  <c r="N38" i="1"/>
  <c r="K38" i="1"/>
  <c r="I38" i="1"/>
  <c r="H38" i="1"/>
  <c r="AA38" i="1" s="1"/>
  <c r="AY37" i="1"/>
  <c r="S37" i="1" s="1"/>
  <c r="AX37" i="1"/>
  <c r="AV37" i="1"/>
  <c r="AU37" i="1"/>
  <c r="AS37" i="1" s="1"/>
  <c r="K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AW36" i="1" s="1"/>
  <c r="AU36" i="1"/>
  <c r="AS36" i="1"/>
  <c r="AT36" i="1" s="1"/>
  <c r="AL36" i="1"/>
  <c r="I36" i="1" s="1"/>
  <c r="H36" i="1" s="1"/>
  <c r="AA36" i="1" s="1"/>
  <c r="AG36" i="1"/>
  <c r="Y36" i="1"/>
  <c r="X36" i="1"/>
  <c r="W36" i="1" s="1"/>
  <c r="S36" i="1"/>
  <c r="T36" i="1" s="1"/>
  <c r="U36" i="1" s="1"/>
  <c r="P36" i="1"/>
  <c r="J36" i="1"/>
  <c r="AY35" i="1"/>
  <c r="AX35" i="1"/>
  <c r="AV35" i="1"/>
  <c r="AU35" i="1"/>
  <c r="AS35" i="1" s="1"/>
  <c r="AL35" i="1"/>
  <c r="I35" i="1" s="1"/>
  <c r="H35" i="1" s="1"/>
  <c r="AG35" i="1"/>
  <c r="J35" i="1" s="1"/>
  <c r="AE35" i="1"/>
  <c r="Y35" i="1"/>
  <c r="W35" i="1" s="1"/>
  <c r="X35" i="1"/>
  <c r="P35" i="1"/>
  <c r="N35" i="1"/>
  <c r="AY34" i="1"/>
  <c r="AX34" i="1"/>
  <c r="AW34" i="1"/>
  <c r="AV34" i="1"/>
  <c r="AU34" i="1"/>
  <c r="AT34" i="1"/>
  <c r="AS34" i="1"/>
  <c r="AL34" i="1"/>
  <c r="AG34" i="1"/>
  <c r="J34" i="1" s="1"/>
  <c r="AF34" i="1"/>
  <c r="AE34" i="1"/>
  <c r="Y34" i="1"/>
  <c r="X34" i="1"/>
  <c r="W34" i="1"/>
  <c r="P34" i="1"/>
  <c r="N34" i="1"/>
  <c r="K34" i="1"/>
  <c r="I34" i="1"/>
  <c r="H34" i="1"/>
  <c r="AA34" i="1" s="1"/>
  <c r="AY33" i="1"/>
  <c r="AX33" i="1"/>
  <c r="AV33" i="1"/>
  <c r="AW33" i="1" s="1"/>
  <c r="AU33" i="1"/>
  <c r="AS33" i="1"/>
  <c r="K33" i="1" s="1"/>
  <c r="AL33" i="1"/>
  <c r="I33" i="1" s="1"/>
  <c r="H33" i="1" s="1"/>
  <c r="AG33" i="1"/>
  <c r="J33" i="1" s="1"/>
  <c r="Y33" i="1"/>
  <c r="X33" i="1"/>
  <c r="P33" i="1"/>
  <c r="AY32" i="1"/>
  <c r="AX32" i="1"/>
  <c r="AV32" i="1"/>
  <c r="AW32" i="1" s="1"/>
  <c r="AU32" i="1"/>
  <c r="AS32" i="1" s="1"/>
  <c r="K32" i="1" s="1"/>
  <c r="AL32" i="1"/>
  <c r="I32" i="1" s="1"/>
  <c r="H32" i="1" s="1"/>
  <c r="AG32" i="1"/>
  <c r="Y32" i="1"/>
  <c r="X32" i="1"/>
  <c r="W32" i="1" s="1"/>
  <c r="P32" i="1"/>
  <c r="J32" i="1"/>
  <c r="AY31" i="1"/>
  <c r="AX31" i="1"/>
  <c r="AV31" i="1"/>
  <c r="S31" i="1" s="1"/>
  <c r="AU31" i="1"/>
  <c r="AS31" i="1" s="1"/>
  <c r="N31" i="1" s="1"/>
  <c r="AL31" i="1"/>
  <c r="I31" i="1" s="1"/>
  <c r="H31" i="1" s="1"/>
  <c r="AG31" i="1"/>
  <c r="J31" i="1" s="1"/>
  <c r="AE31" i="1"/>
  <c r="Y31" i="1"/>
  <c r="X31" i="1"/>
  <c r="W31" i="1"/>
  <c r="P31" i="1"/>
  <c r="AY30" i="1"/>
  <c r="AX30" i="1"/>
  <c r="AV30" i="1"/>
  <c r="AU30" i="1"/>
  <c r="AS30" i="1"/>
  <c r="AE30" i="1" s="1"/>
  <c r="AL30" i="1"/>
  <c r="AG30" i="1"/>
  <c r="J30" i="1" s="1"/>
  <c r="AF30" i="1"/>
  <c r="Y30" i="1"/>
  <c r="X30" i="1"/>
  <c r="W30" i="1"/>
  <c r="P30" i="1"/>
  <c r="N30" i="1"/>
  <c r="K30" i="1"/>
  <c r="I30" i="1"/>
  <c r="H30" i="1" s="1"/>
  <c r="AA30" i="1" s="1"/>
  <c r="AY29" i="1"/>
  <c r="AX29" i="1"/>
  <c r="AV29" i="1"/>
  <c r="AW29" i="1" s="1"/>
  <c r="AU29" i="1"/>
  <c r="AS29" i="1"/>
  <c r="K29" i="1" s="1"/>
  <c r="AL29" i="1"/>
  <c r="I29" i="1" s="1"/>
  <c r="H29" i="1" s="1"/>
  <c r="AG29" i="1"/>
  <c r="J29" i="1" s="1"/>
  <c r="Y29" i="1"/>
  <c r="X29" i="1"/>
  <c r="P29" i="1"/>
  <c r="AY28" i="1"/>
  <c r="AX28" i="1"/>
  <c r="AV28" i="1"/>
  <c r="AW28" i="1" s="1"/>
  <c r="AU28" i="1"/>
  <c r="AS28" i="1"/>
  <c r="K28" i="1" s="1"/>
  <c r="AL28" i="1"/>
  <c r="I28" i="1" s="1"/>
  <c r="H28" i="1" s="1"/>
  <c r="AG28" i="1"/>
  <c r="J28" i="1" s="1"/>
  <c r="Y28" i="1"/>
  <c r="X28" i="1"/>
  <c r="W28" i="1" s="1"/>
  <c r="P28" i="1"/>
  <c r="AY27" i="1"/>
  <c r="AX27" i="1"/>
  <c r="AV27" i="1"/>
  <c r="S27" i="1" s="1"/>
  <c r="AU27" i="1"/>
  <c r="AS27" i="1" s="1"/>
  <c r="AE27" i="1" s="1"/>
  <c r="AL27" i="1"/>
  <c r="I27" i="1" s="1"/>
  <c r="H27" i="1" s="1"/>
  <c r="AG27" i="1"/>
  <c r="J27" i="1" s="1"/>
  <c r="Y27" i="1"/>
  <c r="X27" i="1"/>
  <c r="W27" i="1" s="1"/>
  <c r="P27" i="1"/>
  <c r="AY26" i="1"/>
  <c r="AX26" i="1"/>
  <c r="AV26" i="1"/>
  <c r="AU26" i="1"/>
  <c r="AS26" i="1"/>
  <c r="AF26" i="1" s="1"/>
  <c r="AL26" i="1"/>
  <c r="I26" i="1" s="1"/>
  <c r="H26" i="1" s="1"/>
  <c r="AA26" i="1" s="1"/>
  <c r="AG26" i="1"/>
  <c r="J26" i="1" s="1"/>
  <c r="Y26" i="1"/>
  <c r="X26" i="1"/>
  <c r="W26" i="1"/>
  <c r="P26" i="1"/>
  <c r="N26" i="1"/>
  <c r="K26" i="1"/>
  <c r="AY25" i="1"/>
  <c r="AX25" i="1"/>
  <c r="AV25" i="1"/>
  <c r="AW25" i="1" s="1"/>
  <c r="AU25" i="1"/>
  <c r="AS25" i="1"/>
  <c r="K25" i="1" s="1"/>
  <c r="AL25" i="1"/>
  <c r="I25" i="1" s="1"/>
  <c r="H25" i="1" s="1"/>
  <c r="AG25" i="1"/>
  <c r="Y25" i="1"/>
  <c r="X25" i="1"/>
  <c r="P25" i="1"/>
  <c r="J25" i="1"/>
  <c r="AY24" i="1"/>
  <c r="S24" i="1" s="1"/>
  <c r="T24" i="1" s="1"/>
  <c r="U24" i="1" s="1"/>
  <c r="AX24" i="1"/>
  <c r="AV24" i="1"/>
  <c r="AU24" i="1"/>
  <c r="AS24" i="1"/>
  <c r="AL24" i="1"/>
  <c r="I24" i="1" s="1"/>
  <c r="H24" i="1" s="1"/>
  <c r="AG24" i="1"/>
  <c r="J24" i="1" s="1"/>
  <c r="Y24" i="1"/>
  <c r="X24" i="1"/>
  <c r="W24" i="1" s="1"/>
  <c r="P24" i="1"/>
  <c r="AY23" i="1"/>
  <c r="AX23" i="1"/>
  <c r="AV23" i="1"/>
  <c r="S23" i="1" s="1"/>
  <c r="AU23" i="1"/>
  <c r="AS23" i="1" s="1"/>
  <c r="AE23" i="1" s="1"/>
  <c r="AL23" i="1"/>
  <c r="I23" i="1" s="1"/>
  <c r="H23" i="1" s="1"/>
  <c r="AG23" i="1"/>
  <c r="J23" i="1" s="1"/>
  <c r="Y23" i="1"/>
  <c r="X23" i="1"/>
  <c r="W23" i="1"/>
  <c r="P23" i="1"/>
  <c r="N23" i="1"/>
  <c r="AY22" i="1"/>
  <c r="AX22" i="1"/>
  <c r="AV22" i="1"/>
  <c r="S22" i="1" s="1"/>
  <c r="AU22" i="1"/>
  <c r="AS22" i="1"/>
  <c r="N22" i="1" s="1"/>
  <c r="AL22" i="1"/>
  <c r="AG22" i="1"/>
  <c r="J22" i="1" s="1"/>
  <c r="Y22" i="1"/>
  <c r="X22" i="1"/>
  <c r="W22" i="1"/>
  <c r="P22" i="1"/>
  <c r="I22" i="1"/>
  <c r="H22" i="1"/>
  <c r="AA22" i="1" s="1"/>
  <c r="AY21" i="1"/>
  <c r="AX21" i="1"/>
  <c r="AV21" i="1"/>
  <c r="AW21" i="1" s="1"/>
  <c r="AU21" i="1"/>
  <c r="AS21" i="1" s="1"/>
  <c r="K21" i="1" s="1"/>
  <c r="AL21" i="1"/>
  <c r="I21" i="1" s="1"/>
  <c r="H21" i="1" s="1"/>
  <c r="AG21" i="1"/>
  <c r="Y21" i="1"/>
  <c r="X21" i="1"/>
  <c r="P21" i="1"/>
  <c r="J21" i="1"/>
  <c r="AY20" i="1"/>
  <c r="AX20" i="1"/>
  <c r="AV20" i="1"/>
  <c r="AW20" i="1" s="1"/>
  <c r="AU20" i="1"/>
  <c r="AS20" i="1"/>
  <c r="K20" i="1" s="1"/>
  <c r="AL20" i="1"/>
  <c r="I20" i="1" s="1"/>
  <c r="H20" i="1" s="1"/>
  <c r="AA20" i="1" s="1"/>
  <c r="AG20" i="1"/>
  <c r="J20" i="1" s="1"/>
  <c r="Y20" i="1"/>
  <c r="X20" i="1"/>
  <c r="S20" i="1"/>
  <c r="T20" i="1" s="1"/>
  <c r="U20" i="1" s="1"/>
  <c r="P20" i="1"/>
  <c r="AY19" i="1"/>
  <c r="AX19" i="1"/>
  <c r="AW19" i="1"/>
  <c r="AV19" i="1"/>
  <c r="AU19" i="1"/>
  <c r="AS19" i="1" s="1"/>
  <c r="AL19" i="1"/>
  <c r="I19" i="1" s="1"/>
  <c r="H19" i="1" s="1"/>
  <c r="AG19" i="1"/>
  <c r="J19" i="1" s="1"/>
  <c r="AE19" i="1"/>
  <c r="Y19" i="1"/>
  <c r="X19" i="1"/>
  <c r="W19" i="1"/>
  <c r="P19" i="1"/>
  <c r="N19" i="1"/>
  <c r="AY18" i="1"/>
  <c r="AX18" i="1"/>
  <c r="AV18" i="1"/>
  <c r="S18" i="1" s="1"/>
  <c r="AU18" i="1"/>
  <c r="AS18" i="1" s="1"/>
  <c r="AL18" i="1"/>
  <c r="AG18" i="1"/>
  <c r="J18" i="1" s="1"/>
  <c r="Y18" i="1"/>
  <c r="X18" i="1"/>
  <c r="W18" i="1" s="1"/>
  <c r="P18" i="1"/>
  <c r="I18" i="1"/>
  <c r="H18" i="1"/>
  <c r="AA18" i="1" s="1"/>
  <c r="AY17" i="1"/>
  <c r="S17" i="1" s="1"/>
  <c r="AX17" i="1"/>
  <c r="AV17" i="1"/>
  <c r="AU17" i="1"/>
  <c r="AS17" i="1"/>
  <c r="K17" i="1" s="1"/>
  <c r="AL17" i="1"/>
  <c r="I17" i="1" s="1"/>
  <c r="H17" i="1" s="1"/>
  <c r="AG17" i="1"/>
  <c r="J17" i="1" s="1"/>
  <c r="Y17" i="1"/>
  <c r="X17" i="1"/>
  <c r="P17" i="1"/>
  <c r="AY16" i="1"/>
  <c r="AX16" i="1"/>
  <c r="AV16" i="1"/>
  <c r="AW16" i="1" s="1"/>
  <c r="AU16" i="1"/>
  <c r="AS16" i="1"/>
  <c r="AT16" i="1" s="1"/>
  <c r="AL16" i="1"/>
  <c r="I16" i="1" s="1"/>
  <c r="H16" i="1" s="1"/>
  <c r="AG16" i="1"/>
  <c r="Y16" i="1"/>
  <c r="X16" i="1"/>
  <c r="W16" i="1" s="1"/>
  <c r="P16" i="1"/>
  <c r="J16" i="1"/>
  <c r="K50" i="1" l="1"/>
  <c r="AF50" i="1"/>
  <c r="AE50" i="1"/>
  <c r="AT50" i="1"/>
  <c r="N50" i="1"/>
  <c r="N229" i="1"/>
  <c r="K229" i="1"/>
  <c r="AF229" i="1"/>
  <c r="AE229" i="1"/>
  <c r="AT229" i="1"/>
  <c r="N135" i="1"/>
  <c r="AT135" i="1"/>
  <c r="AT18" i="1"/>
  <c r="N18" i="1"/>
  <c r="K18" i="1"/>
  <c r="AF18" i="1"/>
  <c r="AE18" i="1"/>
  <c r="AW264" i="1"/>
  <c r="S264" i="1"/>
  <c r="AF99" i="1"/>
  <c r="AE99" i="1"/>
  <c r="AT22" i="1"/>
  <c r="S28" i="1"/>
  <c r="T28" i="1" s="1"/>
  <c r="U28" i="1" s="1"/>
  <c r="Q28" i="1" s="1"/>
  <c r="O28" i="1" s="1"/>
  <c r="R28" i="1" s="1"/>
  <c r="L28" i="1" s="1"/>
  <c r="M28" i="1" s="1"/>
  <c r="AT99" i="1"/>
  <c r="AT124" i="1"/>
  <c r="AT159" i="1"/>
  <c r="N159" i="1"/>
  <c r="N95" i="1"/>
  <c r="S107" i="1"/>
  <c r="AW107" i="1"/>
  <c r="N157" i="1"/>
  <c r="AT121" i="1"/>
  <c r="S133" i="1"/>
  <c r="AW133" i="1"/>
  <c r="AW172" i="1"/>
  <c r="S172" i="1"/>
  <c r="AT185" i="1"/>
  <c r="N185" i="1"/>
  <c r="AF185" i="1"/>
  <c r="AE185" i="1"/>
  <c r="AT197" i="1"/>
  <c r="N197" i="1"/>
  <c r="K197" i="1"/>
  <c r="AF197" i="1"/>
  <c r="AE197" i="1"/>
  <c r="S16" i="1"/>
  <c r="T16" i="1" s="1"/>
  <c r="U16" i="1" s="1"/>
  <c r="Q16" i="1" s="1"/>
  <c r="O16" i="1" s="1"/>
  <c r="R16" i="1" s="1"/>
  <c r="L16" i="1" s="1"/>
  <c r="M16" i="1" s="1"/>
  <c r="AE22" i="1"/>
  <c r="AW22" i="1"/>
  <c r="AW27" i="1"/>
  <c r="AT30" i="1"/>
  <c r="AW46" i="1"/>
  <c r="W48" i="1"/>
  <c r="AW52" i="1"/>
  <c r="W56" i="1"/>
  <c r="T74" i="1"/>
  <c r="U74" i="1" s="1"/>
  <c r="AB74" i="1" s="1"/>
  <c r="W77" i="1"/>
  <c r="N103" i="1"/>
  <c r="K103" i="1"/>
  <c r="AF103" i="1"/>
  <c r="AE103" i="1"/>
  <c r="AW104" i="1"/>
  <c r="AW113" i="1"/>
  <c r="AT115" i="1"/>
  <c r="AF117" i="1"/>
  <c r="AT117" i="1"/>
  <c r="K117" i="1"/>
  <c r="N151" i="1"/>
  <c r="AT152" i="1"/>
  <c r="K152" i="1"/>
  <c r="AT203" i="1"/>
  <c r="AF203" i="1"/>
  <c r="AE203" i="1"/>
  <c r="K122" i="1"/>
  <c r="AF122" i="1"/>
  <c r="AE122" i="1"/>
  <c r="N146" i="1"/>
  <c r="AE146" i="1"/>
  <c r="AF146" i="1"/>
  <c r="AW18" i="1"/>
  <c r="AW23" i="1"/>
  <c r="N27" i="1"/>
  <c r="S32" i="1"/>
  <c r="T32" i="1" s="1"/>
  <c r="U32" i="1" s="1"/>
  <c r="N46" i="1"/>
  <c r="K46" i="1"/>
  <c r="AF46" i="1"/>
  <c r="AF121" i="1"/>
  <c r="AE121" i="1"/>
  <c r="N121" i="1"/>
  <c r="AW174" i="1"/>
  <c r="AW199" i="1"/>
  <c r="S199" i="1"/>
  <c r="AE72" i="1"/>
  <c r="AF72" i="1"/>
  <c r="AT91" i="1"/>
  <c r="N91" i="1"/>
  <c r="K91" i="1"/>
  <c r="AF22" i="1"/>
  <c r="S25" i="1"/>
  <c r="S26" i="1"/>
  <c r="AW31" i="1"/>
  <c r="S35" i="1"/>
  <c r="T35" i="1" s="1"/>
  <c r="U35" i="1" s="1"/>
  <c r="AW42" i="1"/>
  <c r="T44" i="1"/>
  <c r="U44" i="1" s="1"/>
  <c r="AC44" i="1" s="1"/>
  <c r="N55" i="1"/>
  <c r="K55" i="1"/>
  <c r="AF55" i="1"/>
  <c r="AE55" i="1"/>
  <c r="AE57" i="1"/>
  <c r="K57" i="1"/>
  <c r="AT59" i="1"/>
  <c r="N59" i="1"/>
  <c r="K59" i="1"/>
  <c r="S78" i="1"/>
  <c r="AT79" i="1"/>
  <c r="N79" i="1"/>
  <c r="K79" i="1"/>
  <c r="K81" i="1"/>
  <c r="N83" i="1"/>
  <c r="K83" i="1"/>
  <c r="AF83" i="1"/>
  <c r="AW89" i="1"/>
  <c r="AW91" i="1"/>
  <c r="AW98" i="1"/>
  <c r="S98" i="1"/>
  <c r="W101" i="1"/>
  <c r="AT103" i="1"/>
  <c r="W113" i="1"/>
  <c r="AW149" i="1"/>
  <c r="AT163" i="1"/>
  <c r="K163" i="1"/>
  <c r="K185" i="1"/>
  <c r="N190" i="1"/>
  <c r="T190" i="1"/>
  <c r="U190" i="1" s="1"/>
  <c r="V190" i="1" s="1"/>
  <c r="Z190" i="1" s="1"/>
  <c r="AT277" i="1"/>
  <c r="K277" i="1"/>
  <c r="AW301" i="1"/>
  <c r="S301" i="1"/>
  <c r="T100" i="1"/>
  <c r="U100" i="1" s="1"/>
  <c r="K174" i="1"/>
  <c r="N174" i="1"/>
  <c r="AF174" i="1"/>
  <c r="AE174" i="1"/>
  <c r="AW100" i="1"/>
  <c r="AF107" i="1"/>
  <c r="AE107" i="1"/>
  <c r="N122" i="1"/>
  <c r="AT199" i="1"/>
  <c r="K199" i="1"/>
  <c r="N204" i="1"/>
  <c r="AF204" i="1"/>
  <c r="N113" i="1"/>
  <c r="K113" i="1"/>
  <c r="AT113" i="1"/>
  <c r="AF113" i="1"/>
  <c r="AT133" i="1"/>
  <c r="N133" i="1"/>
  <c r="K133" i="1"/>
  <c r="AF133" i="1"/>
  <c r="AE133" i="1"/>
  <c r="S164" i="1"/>
  <c r="T164" i="1" s="1"/>
  <c r="U164" i="1" s="1"/>
  <c r="S82" i="1"/>
  <c r="T82" i="1" s="1"/>
  <c r="U82" i="1" s="1"/>
  <c r="K106" i="1"/>
  <c r="K22" i="1"/>
  <c r="S29" i="1"/>
  <c r="S30" i="1"/>
  <c r="AW35" i="1"/>
  <c r="S38" i="1"/>
  <c r="T38" i="1" s="1"/>
  <c r="U38" i="1" s="1"/>
  <c r="AE46" i="1"/>
  <c r="N51" i="1"/>
  <c r="AE53" i="1"/>
  <c r="K53" i="1"/>
  <c r="AT55" i="1"/>
  <c r="AF71" i="1"/>
  <c r="AE71" i="1"/>
  <c r="AF88" i="1"/>
  <c r="S102" i="1"/>
  <c r="T102" i="1" s="1"/>
  <c r="U102" i="1" s="1"/>
  <c r="AE125" i="1"/>
  <c r="AT125" i="1"/>
  <c r="AF125" i="1"/>
  <c r="AT143" i="1"/>
  <c r="N143" i="1"/>
  <c r="K176" i="1"/>
  <c r="AF176" i="1"/>
  <c r="AT181" i="1"/>
  <c r="N181" i="1"/>
  <c r="K181" i="1"/>
  <c r="AF181" i="1"/>
  <c r="AE181" i="1"/>
  <c r="AT315" i="1"/>
  <c r="AF315" i="1"/>
  <c r="AE315" i="1"/>
  <c r="K315" i="1"/>
  <c r="N63" i="1"/>
  <c r="K63" i="1"/>
  <c r="AF63" i="1"/>
  <c r="AE63" i="1"/>
  <c r="AT63" i="1"/>
  <c r="AW69" i="1"/>
  <c r="S69" i="1"/>
  <c r="AF95" i="1"/>
  <c r="AE95" i="1"/>
  <c r="K99" i="1"/>
  <c r="AF157" i="1"/>
  <c r="AE157" i="1"/>
  <c r="N99" i="1"/>
  <c r="K160" i="1"/>
  <c r="AT160" i="1"/>
  <c r="S21" i="1"/>
  <c r="T21" i="1" s="1"/>
  <c r="U21" i="1" s="1"/>
  <c r="Q21" i="1" s="1"/>
  <c r="O21" i="1" s="1"/>
  <c r="R21" i="1" s="1"/>
  <c r="L21" i="1" s="1"/>
  <c r="M21" i="1" s="1"/>
  <c r="AT26" i="1"/>
  <c r="AE26" i="1"/>
  <c r="AW26" i="1"/>
  <c r="AW17" i="1"/>
  <c r="S19" i="1"/>
  <c r="W20" i="1"/>
  <c r="AW24" i="1"/>
  <c r="AW30" i="1"/>
  <c r="AW38" i="1"/>
  <c r="S47" i="1"/>
  <c r="AW51" i="1"/>
  <c r="W59" i="1"/>
  <c r="AW59" i="1"/>
  <c r="W64" i="1"/>
  <c r="AT67" i="1"/>
  <c r="N67" i="1"/>
  <c r="N71" i="1"/>
  <c r="AT71" i="1"/>
  <c r="AF75" i="1"/>
  <c r="AE75" i="1"/>
  <c r="N76" i="1"/>
  <c r="W79" i="1"/>
  <c r="AW79" i="1"/>
  <c r="W83" i="1"/>
  <c r="AW83" i="1"/>
  <c r="S90" i="1"/>
  <c r="T90" i="1" s="1"/>
  <c r="U90" i="1" s="1"/>
  <c r="AE91" i="1"/>
  <c r="AW109" i="1"/>
  <c r="S109" i="1"/>
  <c r="AE113" i="1"/>
  <c r="K125" i="1"/>
  <c r="N137" i="1"/>
  <c r="K137" i="1"/>
  <c r="AF137" i="1"/>
  <c r="AE137" i="1"/>
  <c r="W138" i="1"/>
  <c r="AF141" i="1"/>
  <c r="AE141" i="1"/>
  <c r="AT141" i="1"/>
  <c r="N141" i="1"/>
  <c r="AE161" i="1"/>
  <c r="AT161" i="1"/>
  <c r="AF161" i="1"/>
  <c r="AT201" i="1"/>
  <c r="AF201" i="1"/>
  <c r="AE201" i="1"/>
  <c r="N201" i="1"/>
  <c r="AF270" i="1"/>
  <c r="AE270" i="1"/>
  <c r="K270" i="1"/>
  <c r="AT270" i="1"/>
  <c r="W272" i="1"/>
  <c r="S33" i="1"/>
  <c r="S34" i="1"/>
  <c r="AW37" i="1"/>
  <c r="S39" i="1"/>
  <c r="T39" i="1" s="1"/>
  <c r="U39" i="1" s="1"/>
  <c r="AB39" i="1" s="1"/>
  <c r="W40" i="1"/>
  <c r="N42" i="1"/>
  <c r="AW44" i="1"/>
  <c r="S49" i="1"/>
  <c r="S50" i="1"/>
  <c r="S60" i="1"/>
  <c r="T60" i="1" s="1"/>
  <c r="U60" i="1" s="1"/>
  <c r="Q60" i="1" s="1"/>
  <c r="O60" i="1" s="1"/>
  <c r="R60" i="1" s="1"/>
  <c r="L60" i="1" s="1"/>
  <c r="M60" i="1" s="1"/>
  <c r="AW74" i="1"/>
  <c r="W75" i="1"/>
  <c r="W81" i="1"/>
  <c r="S88" i="1"/>
  <c r="W93" i="1"/>
  <c r="S99" i="1"/>
  <c r="W100" i="1"/>
  <c r="AW106" i="1"/>
  <c r="S110" i="1"/>
  <c r="T110" i="1" s="1"/>
  <c r="U110" i="1" s="1"/>
  <c r="V110" i="1" s="1"/>
  <c r="Z110" i="1" s="1"/>
  <c r="AW117" i="1"/>
  <c r="AT129" i="1"/>
  <c r="N129" i="1"/>
  <c r="K129" i="1"/>
  <c r="W133" i="1"/>
  <c r="AT136" i="1"/>
  <c r="K136" i="1"/>
  <c r="AW148" i="1"/>
  <c r="W159" i="1"/>
  <c r="W164" i="1"/>
  <c r="S168" i="1"/>
  <c r="AT189" i="1"/>
  <c r="AF189" i="1"/>
  <c r="AE189" i="1"/>
  <c r="N189" i="1"/>
  <c r="K189" i="1"/>
  <c r="AT193" i="1"/>
  <c r="AE193" i="1"/>
  <c r="AF193" i="1"/>
  <c r="AW195" i="1"/>
  <c r="S195" i="1"/>
  <c r="W206" i="1"/>
  <c r="AT213" i="1"/>
  <c r="K213" i="1"/>
  <c r="AF213" i="1"/>
  <c r="AE213" i="1"/>
  <c r="N213" i="1"/>
  <c r="T216" i="1"/>
  <c r="U216" i="1" s="1"/>
  <c r="S75" i="1"/>
  <c r="N128" i="1"/>
  <c r="AT128" i="1"/>
  <c r="T129" i="1"/>
  <c r="U129" i="1" s="1"/>
  <c r="V129" i="1" s="1"/>
  <c r="Z129" i="1" s="1"/>
  <c r="AE145" i="1"/>
  <c r="AT145" i="1"/>
  <c r="S152" i="1"/>
  <c r="N165" i="1"/>
  <c r="AT165" i="1"/>
  <c r="K165" i="1"/>
  <c r="AT169" i="1"/>
  <c r="N169" i="1"/>
  <c r="K169" i="1"/>
  <c r="W245" i="1"/>
  <c r="AW248" i="1"/>
  <c r="S248" i="1"/>
  <c r="K282" i="1"/>
  <c r="AF282" i="1"/>
  <c r="AF286" i="1"/>
  <c r="K286" i="1"/>
  <c r="W288" i="1"/>
  <c r="S43" i="1"/>
  <c r="W44" i="1"/>
  <c r="AW48" i="1"/>
  <c r="W60" i="1"/>
  <c r="W67" i="1"/>
  <c r="AW71" i="1"/>
  <c r="AW75" i="1"/>
  <c r="S80" i="1"/>
  <c r="W85" i="1"/>
  <c r="S92" i="1"/>
  <c r="W94" i="1"/>
  <c r="AW95" i="1"/>
  <c r="AW97" i="1"/>
  <c r="AW101" i="1"/>
  <c r="AW103" i="1"/>
  <c r="W117" i="1"/>
  <c r="N132" i="1"/>
  <c r="AT132" i="1"/>
  <c r="K132" i="1"/>
  <c r="AT144" i="1"/>
  <c r="AW154" i="1"/>
  <c r="S163" i="1"/>
  <c r="T163" i="1" s="1"/>
  <c r="U163" i="1" s="1"/>
  <c r="AB163" i="1" s="1"/>
  <c r="AW171" i="1"/>
  <c r="S171" i="1"/>
  <c r="T171" i="1" s="1"/>
  <c r="U171" i="1" s="1"/>
  <c r="Q171" i="1" s="1"/>
  <c r="O171" i="1" s="1"/>
  <c r="R171" i="1" s="1"/>
  <c r="L171" i="1" s="1"/>
  <c r="M171" i="1" s="1"/>
  <c r="N173" i="1"/>
  <c r="AT173" i="1"/>
  <c r="K173" i="1"/>
  <c r="T178" i="1"/>
  <c r="U178" i="1" s="1"/>
  <c r="V178" i="1" s="1"/>
  <c r="Z178" i="1" s="1"/>
  <c r="N205" i="1"/>
  <c r="K205" i="1"/>
  <c r="AF205" i="1"/>
  <c r="AT205" i="1"/>
  <c r="AE205" i="1"/>
  <c r="AW289" i="1"/>
  <c r="S289" i="1"/>
  <c r="AE327" i="1"/>
  <c r="AF327" i="1"/>
  <c r="S338" i="1"/>
  <c r="T338" i="1" s="1"/>
  <c r="U338" i="1" s="1"/>
  <c r="AW338" i="1"/>
  <c r="W53" i="1"/>
  <c r="S56" i="1"/>
  <c r="S64" i="1"/>
  <c r="AW66" i="1"/>
  <c r="S68" i="1"/>
  <c r="W70" i="1"/>
  <c r="W73" i="1"/>
  <c r="AW86" i="1"/>
  <c r="AW90" i="1"/>
  <c r="W91" i="1"/>
  <c r="AW120" i="1"/>
  <c r="AW123" i="1"/>
  <c r="K131" i="1"/>
  <c r="AW132" i="1"/>
  <c r="S136" i="1"/>
  <c r="T136" i="1" s="1"/>
  <c r="U136" i="1" s="1"/>
  <c r="S138" i="1"/>
  <c r="T138" i="1" s="1"/>
  <c r="U138" i="1" s="1"/>
  <c r="Q138" i="1" s="1"/>
  <c r="O138" i="1" s="1"/>
  <c r="R138" i="1" s="1"/>
  <c r="L138" i="1" s="1"/>
  <c r="M138" i="1" s="1"/>
  <c r="W148" i="1"/>
  <c r="AT149" i="1"/>
  <c r="N149" i="1"/>
  <c r="K149" i="1"/>
  <c r="W150" i="1"/>
  <c r="N153" i="1"/>
  <c r="K153" i="1"/>
  <c r="AF153" i="1"/>
  <c r="W154" i="1"/>
  <c r="N162" i="1"/>
  <c r="AE162" i="1"/>
  <c r="W165" i="1"/>
  <c r="W175" i="1"/>
  <c r="W186" i="1"/>
  <c r="AW191" i="1"/>
  <c r="S198" i="1"/>
  <c r="T198" i="1" s="1"/>
  <c r="U198" i="1" s="1"/>
  <c r="AC198" i="1" s="1"/>
  <c r="S230" i="1"/>
  <c r="K233" i="1"/>
  <c r="AF233" i="1"/>
  <c r="AE233" i="1"/>
  <c r="W281" i="1"/>
  <c r="T117" i="1"/>
  <c r="U117" i="1" s="1"/>
  <c r="Q117" i="1" s="1"/>
  <c r="O117" i="1" s="1"/>
  <c r="R117" i="1" s="1"/>
  <c r="L117" i="1" s="1"/>
  <c r="M117" i="1" s="1"/>
  <c r="AF118" i="1"/>
  <c r="T121" i="1"/>
  <c r="U121" i="1" s="1"/>
  <c r="V121" i="1" s="1"/>
  <c r="Z121" i="1" s="1"/>
  <c r="AF138" i="1"/>
  <c r="AF154" i="1"/>
  <c r="W163" i="1"/>
  <c r="S165" i="1"/>
  <c r="AW167" i="1"/>
  <c r="S173" i="1"/>
  <c r="W178" i="1"/>
  <c r="W185" i="1"/>
  <c r="AW213" i="1"/>
  <c r="T226" i="1"/>
  <c r="U226" i="1" s="1"/>
  <c r="V226" i="1" s="1"/>
  <c r="Z226" i="1" s="1"/>
  <c r="AT245" i="1"/>
  <c r="N245" i="1"/>
  <c r="K245" i="1"/>
  <c r="AF245" i="1"/>
  <c r="AE245" i="1"/>
  <c r="AW256" i="1"/>
  <c r="AF271" i="1"/>
  <c r="AE271" i="1"/>
  <c r="N271" i="1"/>
  <c r="V335" i="1"/>
  <c r="Z335" i="1" s="1"/>
  <c r="AC335" i="1"/>
  <c r="AW115" i="1"/>
  <c r="S119" i="1"/>
  <c r="T119" i="1" s="1"/>
  <c r="U119" i="1" s="1"/>
  <c r="AC119" i="1" s="1"/>
  <c r="S126" i="1"/>
  <c r="T126" i="1" s="1"/>
  <c r="U126" i="1" s="1"/>
  <c r="S141" i="1"/>
  <c r="T141" i="1" s="1"/>
  <c r="U141" i="1" s="1"/>
  <c r="AW146" i="1"/>
  <c r="S157" i="1"/>
  <c r="K182" i="1"/>
  <c r="AE182" i="1"/>
  <c r="T215" i="1"/>
  <c r="U215" i="1" s="1"/>
  <c r="AB215" i="1" s="1"/>
  <c r="AF240" i="1"/>
  <c r="N240" i="1"/>
  <c r="K240" i="1"/>
  <c r="N257" i="1"/>
  <c r="K257" i="1"/>
  <c r="AF257" i="1"/>
  <c r="AT257" i="1"/>
  <c r="N262" i="1"/>
  <c r="AF262" i="1"/>
  <c r="AE262" i="1"/>
  <c r="N265" i="1"/>
  <c r="K265" i="1"/>
  <c r="AF265" i="1"/>
  <c r="AT265" i="1"/>
  <c r="AW280" i="1"/>
  <c r="K297" i="1"/>
  <c r="AT311" i="1"/>
  <c r="K311" i="1"/>
  <c r="AF311" i="1"/>
  <c r="AE311" i="1"/>
  <c r="AW335" i="1"/>
  <c r="AT336" i="1"/>
  <c r="N336" i="1"/>
  <c r="W114" i="1"/>
  <c r="W115" i="1"/>
  <c r="N118" i="1"/>
  <c r="AW119" i="1"/>
  <c r="S125" i="1"/>
  <c r="T125" i="1" s="1"/>
  <c r="U125" i="1" s="1"/>
  <c r="AW128" i="1"/>
  <c r="S130" i="1"/>
  <c r="S134" i="1"/>
  <c r="AW141" i="1"/>
  <c r="S150" i="1"/>
  <c r="T150" i="1" s="1"/>
  <c r="U150" i="1" s="1"/>
  <c r="AW157" i="1"/>
  <c r="S170" i="1"/>
  <c r="T170" i="1" s="1"/>
  <c r="U170" i="1" s="1"/>
  <c r="AB170" i="1" s="1"/>
  <c r="AW179" i="1"/>
  <c r="W187" i="1"/>
  <c r="AW207" i="1"/>
  <c r="N254" i="1"/>
  <c r="AF254" i="1"/>
  <c r="AE254" i="1"/>
  <c r="S256" i="1"/>
  <c r="W270" i="1"/>
  <c r="AE276" i="1"/>
  <c r="AT276" i="1"/>
  <c r="W330" i="1"/>
  <c r="W119" i="1"/>
  <c r="W128" i="1"/>
  <c r="W129" i="1"/>
  <c r="AW139" i="1"/>
  <c r="AW155" i="1"/>
  <c r="S166" i="1"/>
  <c r="T166" i="1" s="1"/>
  <c r="U166" i="1" s="1"/>
  <c r="W169" i="1"/>
  <c r="S175" i="1"/>
  <c r="T175" i="1" s="1"/>
  <c r="U175" i="1" s="1"/>
  <c r="AB175" i="1" s="1"/>
  <c r="W184" i="1"/>
  <c r="AT216" i="1"/>
  <c r="K216" i="1"/>
  <c r="AE225" i="1"/>
  <c r="AT225" i="1"/>
  <c r="N225" i="1"/>
  <c r="AW260" i="1"/>
  <c r="W274" i="1"/>
  <c r="T300" i="1"/>
  <c r="U300" i="1" s="1"/>
  <c r="S308" i="1"/>
  <c r="K322" i="1"/>
  <c r="AF322" i="1"/>
  <c r="AE322" i="1"/>
  <c r="AW188" i="1"/>
  <c r="S201" i="1"/>
  <c r="S203" i="1"/>
  <c r="K209" i="1"/>
  <c r="S220" i="1"/>
  <c r="T220" i="1" s="1"/>
  <c r="U220" i="1" s="1"/>
  <c r="S222" i="1"/>
  <c r="T222" i="1" s="1"/>
  <c r="U222" i="1" s="1"/>
  <c r="AE244" i="1"/>
  <c r="AF244" i="1"/>
  <c r="AF249" i="1"/>
  <c r="AE249" i="1"/>
  <c r="S252" i="1"/>
  <c r="AT253" i="1"/>
  <c r="N253" i="1"/>
  <c r="K253" i="1"/>
  <c r="S260" i="1"/>
  <c r="T260" i="1" s="1"/>
  <c r="U260" i="1" s="1"/>
  <c r="Q260" i="1" s="1"/>
  <c r="O260" i="1" s="1"/>
  <c r="R260" i="1" s="1"/>
  <c r="L260" i="1" s="1"/>
  <c r="M260" i="1" s="1"/>
  <c r="AT261" i="1"/>
  <c r="N261" i="1"/>
  <c r="K261" i="1"/>
  <c r="AW262" i="1"/>
  <c r="AW303" i="1"/>
  <c r="AW315" i="1"/>
  <c r="AW180" i="1"/>
  <c r="N186" i="1"/>
  <c r="AW187" i="1"/>
  <c r="W188" i="1"/>
  <c r="W193" i="1"/>
  <c r="S193" i="1"/>
  <c r="T193" i="1" s="1"/>
  <c r="U193" i="1" s="1"/>
  <c r="AW201" i="1"/>
  <c r="S202" i="1"/>
  <c r="T202" i="1" s="1"/>
  <c r="U202" i="1" s="1"/>
  <c r="AW203" i="1"/>
  <c r="N209" i="1"/>
  <c r="S212" i="1"/>
  <c r="T212" i="1" s="1"/>
  <c r="U212" i="1" s="1"/>
  <c r="Q212" i="1" s="1"/>
  <c r="O212" i="1" s="1"/>
  <c r="R212" i="1" s="1"/>
  <c r="L212" i="1" s="1"/>
  <c r="M212" i="1" s="1"/>
  <c r="S227" i="1"/>
  <c r="W231" i="1"/>
  <c r="T231" i="1"/>
  <c r="U231" i="1" s="1"/>
  <c r="W233" i="1"/>
  <c r="K244" i="1"/>
  <c r="N249" i="1"/>
  <c r="AT249" i="1"/>
  <c r="S253" i="1"/>
  <c r="T253" i="1" s="1"/>
  <c r="U253" i="1" s="1"/>
  <c r="AB253" i="1" s="1"/>
  <c r="S261" i="1"/>
  <c r="W275" i="1"/>
  <c r="AW281" i="1"/>
  <c r="S293" i="1"/>
  <c r="T293" i="1" s="1"/>
  <c r="U293" i="1" s="1"/>
  <c r="AW296" i="1"/>
  <c r="S296" i="1"/>
  <c r="AT299" i="1"/>
  <c r="W309" i="1"/>
  <c r="AT314" i="1"/>
  <c r="W317" i="1"/>
  <c r="AE326" i="1"/>
  <c r="AT326" i="1"/>
  <c r="S333" i="1"/>
  <c r="T333" i="1" s="1"/>
  <c r="U333" i="1" s="1"/>
  <c r="S206" i="1"/>
  <c r="T206" i="1" s="1"/>
  <c r="U206" i="1" s="1"/>
  <c r="T218" i="1"/>
  <c r="U218" i="1" s="1"/>
  <c r="N221" i="1"/>
  <c r="K221" i="1"/>
  <c r="S242" i="1"/>
  <c r="T242" i="1" s="1"/>
  <c r="U242" i="1" s="1"/>
  <c r="N244" i="1"/>
  <c r="K268" i="1"/>
  <c r="AT268" i="1"/>
  <c r="S185" i="1"/>
  <c r="T185" i="1" s="1"/>
  <c r="U185" i="1" s="1"/>
  <c r="S186" i="1"/>
  <c r="T186" i="1" s="1"/>
  <c r="U186" i="1" s="1"/>
  <c r="W200" i="1"/>
  <c r="AW208" i="1"/>
  <c r="W209" i="1"/>
  <c r="S209" i="1"/>
  <c r="W214" i="1"/>
  <c r="AW232" i="1"/>
  <c r="T237" i="1"/>
  <c r="U237" i="1" s="1"/>
  <c r="AB237" i="1" s="1"/>
  <c r="W240" i="1"/>
  <c r="AT241" i="1"/>
  <c r="N241" i="1"/>
  <c r="K241" i="1"/>
  <c r="W253" i="1"/>
  <c r="W255" i="1"/>
  <c r="W261" i="1"/>
  <c r="AW268" i="1"/>
  <c r="AW272" i="1"/>
  <c r="AW292" i="1"/>
  <c r="S292" i="1"/>
  <c r="AT298" i="1"/>
  <c r="AE298" i="1"/>
  <c r="W312" i="1"/>
  <c r="W323" i="1"/>
  <c r="AW328" i="1"/>
  <c r="AT330" i="1"/>
  <c r="N330" i="1"/>
  <c r="K330" i="1"/>
  <c r="AT332" i="1"/>
  <c r="N332" i="1"/>
  <c r="AW337" i="1"/>
  <c r="W339" i="1"/>
  <c r="S342" i="1"/>
  <c r="T342" i="1" s="1"/>
  <c r="U342" i="1" s="1"/>
  <c r="AB342" i="1" s="1"/>
  <c r="S278" i="1"/>
  <c r="T278" i="1" s="1"/>
  <c r="U278" i="1" s="1"/>
  <c r="S286" i="1"/>
  <c r="T286" i="1" s="1"/>
  <c r="U286" i="1" s="1"/>
  <c r="AB286" i="1" s="1"/>
  <c r="S315" i="1"/>
  <c r="AW218" i="1"/>
  <c r="AW224" i="1"/>
  <c r="W225" i="1"/>
  <c r="AW247" i="1"/>
  <c r="W259" i="1"/>
  <c r="AW259" i="1"/>
  <c r="W277" i="1"/>
  <c r="AT284" i="1"/>
  <c r="AW291" i="1"/>
  <c r="S297" i="1"/>
  <c r="AW299" i="1"/>
  <c r="W304" i="1"/>
  <c r="S307" i="1"/>
  <c r="T307" i="1" s="1"/>
  <c r="U307" i="1" s="1"/>
  <c r="AB307" i="1" s="1"/>
  <c r="S310" i="1"/>
  <c r="T310" i="1" s="1"/>
  <c r="U310" i="1" s="1"/>
  <c r="S311" i="1"/>
  <c r="T311" i="1" s="1"/>
  <c r="U311" i="1" s="1"/>
  <c r="AW313" i="1"/>
  <c r="W314" i="1"/>
  <c r="W338" i="1"/>
  <c r="S343" i="1"/>
  <c r="T343" i="1" s="1"/>
  <c r="U343" i="1" s="1"/>
  <c r="AW344" i="1"/>
  <c r="S217" i="1"/>
  <c r="T217" i="1" s="1"/>
  <c r="U217" i="1" s="1"/>
  <c r="AB217" i="1" s="1"/>
  <c r="S225" i="1"/>
  <c r="T225" i="1" s="1"/>
  <c r="U225" i="1" s="1"/>
  <c r="AB225" i="1" s="1"/>
  <c r="N227" i="1"/>
  <c r="AW231" i="1"/>
  <c r="AW237" i="1"/>
  <c r="S287" i="1"/>
  <c r="S288" i="1"/>
  <c r="T288" i="1" s="1"/>
  <c r="U288" i="1" s="1"/>
  <c r="S314" i="1"/>
  <c r="T314" i="1" s="1"/>
  <c r="U314" i="1" s="1"/>
  <c r="Q314" i="1" s="1"/>
  <c r="O314" i="1" s="1"/>
  <c r="R314" i="1" s="1"/>
  <c r="L314" i="1" s="1"/>
  <c r="M314" i="1" s="1"/>
  <c r="AW343" i="1"/>
  <c r="W344" i="1"/>
  <c r="W211" i="1"/>
  <c r="S214" i="1"/>
  <c r="W215" i="1"/>
  <c r="AW217" i="1"/>
  <c r="AW223" i="1"/>
  <c r="S234" i="1"/>
  <c r="T234" i="1" s="1"/>
  <c r="U234" i="1" s="1"/>
  <c r="AW236" i="1"/>
  <c r="W251" i="1"/>
  <c r="S255" i="1"/>
  <c r="T255" i="1" s="1"/>
  <c r="U255" i="1" s="1"/>
  <c r="S266" i="1"/>
  <c r="AW290" i="1"/>
  <c r="AW309" i="1"/>
  <c r="S316" i="1"/>
  <c r="AW317" i="1"/>
  <c r="S323" i="1"/>
  <c r="T323" i="1" s="1"/>
  <c r="U323" i="1" s="1"/>
  <c r="Q323" i="1" s="1"/>
  <c r="O323" i="1" s="1"/>
  <c r="R323" i="1" s="1"/>
  <c r="L323" i="1" s="1"/>
  <c r="M323" i="1" s="1"/>
  <c r="AW326" i="1"/>
  <c r="AW329" i="1"/>
  <c r="S331" i="1"/>
  <c r="T331" i="1" s="1"/>
  <c r="U331" i="1" s="1"/>
  <c r="S339" i="1"/>
  <c r="T339" i="1" s="1"/>
  <c r="U339" i="1" s="1"/>
  <c r="W343" i="1"/>
  <c r="AA49" i="1"/>
  <c r="T25" i="1"/>
  <c r="U25" i="1" s="1"/>
  <c r="V36" i="1"/>
  <c r="Z36" i="1" s="1"/>
  <c r="AC36" i="1"/>
  <c r="AD36" i="1" s="1"/>
  <c r="AB36" i="1"/>
  <c r="AA37" i="1"/>
  <c r="V52" i="1"/>
  <c r="Z52" i="1" s="1"/>
  <c r="AC52" i="1"/>
  <c r="AB52" i="1"/>
  <c r="T17" i="1"/>
  <c r="U17" i="1" s="1"/>
  <c r="AA29" i="1"/>
  <c r="V44" i="1"/>
  <c r="Z44" i="1" s="1"/>
  <c r="AA45" i="1"/>
  <c r="T37" i="1"/>
  <c r="U37" i="1" s="1"/>
  <c r="Q37" i="1" s="1"/>
  <c r="O37" i="1" s="1"/>
  <c r="R37" i="1" s="1"/>
  <c r="L37" i="1" s="1"/>
  <c r="M37" i="1" s="1"/>
  <c r="AA33" i="1"/>
  <c r="AA17" i="1"/>
  <c r="Q17" i="1"/>
  <c r="O17" i="1" s="1"/>
  <c r="R17" i="1" s="1"/>
  <c r="L17" i="1" s="1"/>
  <c r="M17" i="1" s="1"/>
  <c r="T41" i="1"/>
  <c r="U41" i="1" s="1"/>
  <c r="V20" i="1"/>
  <c r="Z20" i="1" s="1"/>
  <c r="AC20" i="1"/>
  <c r="AB20" i="1"/>
  <c r="AA21" i="1"/>
  <c r="T29" i="1"/>
  <c r="U29" i="1" s="1"/>
  <c r="T45" i="1"/>
  <c r="U45" i="1" s="1"/>
  <c r="Q45" i="1" s="1"/>
  <c r="O45" i="1" s="1"/>
  <c r="R45" i="1" s="1"/>
  <c r="L45" i="1" s="1"/>
  <c r="M45" i="1" s="1"/>
  <c r="V40" i="1"/>
  <c r="Z40" i="1" s="1"/>
  <c r="AC40" i="1"/>
  <c r="AB40" i="1"/>
  <c r="Q41" i="1"/>
  <c r="O41" i="1" s="1"/>
  <c r="R41" i="1" s="1"/>
  <c r="L41" i="1" s="1"/>
  <c r="M41" i="1" s="1"/>
  <c r="AA41" i="1"/>
  <c r="V32" i="1"/>
  <c r="Z32" i="1" s="1"/>
  <c r="AC32" i="1"/>
  <c r="AB32" i="1"/>
  <c r="V48" i="1"/>
  <c r="Z48" i="1" s="1"/>
  <c r="AC48" i="1"/>
  <c r="AB48" i="1"/>
  <c r="V24" i="1"/>
  <c r="Z24" i="1" s="1"/>
  <c r="AC24" i="1"/>
  <c r="AD24" i="1" s="1"/>
  <c r="AB24" i="1"/>
  <c r="AA25" i="1"/>
  <c r="T33" i="1"/>
  <c r="U33" i="1" s="1"/>
  <c r="T49" i="1"/>
  <c r="U49" i="1" s="1"/>
  <c r="Q24" i="1"/>
  <c r="O24" i="1" s="1"/>
  <c r="R24" i="1" s="1"/>
  <c r="Q32" i="1"/>
  <c r="O32" i="1" s="1"/>
  <c r="R32" i="1" s="1"/>
  <c r="L32" i="1" s="1"/>
  <c r="M32" i="1" s="1"/>
  <c r="Q40" i="1"/>
  <c r="O40" i="1" s="1"/>
  <c r="R40" i="1" s="1"/>
  <c r="AF44" i="1"/>
  <c r="N44" i="1"/>
  <c r="AE44" i="1"/>
  <c r="AW61" i="1"/>
  <c r="S61" i="1"/>
  <c r="AT32" i="1"/>
  <c r="T42" i="1"/>
  <c r="U42" i="1" s="1"/>
  <c r="AT44" i="1"/>
  <c r="AB47" i="1"/>
  <c r="AW57" i="1"/>
  <c r="S57" i="1"/>
  <c r="T76" i="1"/>
  <c r="U76" i="1" s="1"/>
  <c r="AB76" i="1" s="1"/>
  <c r="K16" i="1"/>
  <c r="AA62" i="1"/>
  <c r="AW76" i="1"/>
  <c r="K27" i="1"/>
  <c r="AT27" i="1"/>
  <c r="AF27" i="1"/>
  <c r="AD20" i="1"/>
  <c r="Q22" i="1"/>
  <c r="O22" i="1" s="1"/>
  <c r="R22" i="1" s="1"/>
  <c r="L22" i="1" s="1"/>
  <c r="M22" i="1" s="1"/>
  <c r="Q42" i="1"/>
  <c r="O42" i="1" s="1"/>
  <c r="R42" i="1" s="1"/>
  <c r="L42" i="1" s="1"/>
  <c r="M42" i="1" s="1"/>
  <c r="AA59" i="1"/>
  <c r="AE65" i="1"/>
  <c r="AT65" i="1"/>
  <c r="AF65" i="1"/>
  <c r="N65" i="1"/>
  <c r="AF69" i="1"/>
  <c r="AE69" i="1"/>
  <c r="N69" i="1"/>
  <c r="K69" i="1"/>
  <c r="AT69" i="1"/>
  <c r="AA70" i="1"/>
  <c r="T70" i="1"/>
  <c r="U70" i="1" s="1"/>
  <c r="AA73" i="1"/>
  <c r="AF77" i="1"/>
  <c r="AE77" i="1"/>
  <c r="K77" i="1"/>
  <c r="AT77" i="1"/>
  <c r="AA78" i="1"/>
  <c r="T78" i="1"/>
  <c r="U78" i="1" s="1"/>
  <c r="AE82" i="1"/>
  <c r="N82" i="1"/>
  <c r="AF82" i="1"/>
  <c r="K82" i="1"/>
  <c r="Q90" i="1"/>
  <c r="O90" i="1" s="1"/>
  <c r="R90" i="1" s="1"/>
  <c r="L90" i="1" s="1"/>
  <c r="M90" i="1" s="1"/>
  <c r="AA90" i="1"/>
  <c r="AF101" i="1"/>
  <c r="AE101" i="1"/>
  <c r="K101" i="1"/>
  <c r="N101" i="1"/>
  <c r="AT101" i="1"/>
  <c r="AA102" i="1"/>
  <c r="AA110" i="1"/>
  <c r="AB139" i="1"/>
  <c r="AC139" i="1"/>
  <c r="AD139" i="1" s="1"/>
  <c r="V139" i="1"/>
  <c r="Z139" i="1" s="1"/>
  <c r="AB155" i="1"/>
  <c r="AC155" i="1"/>
  <c r="V155" i="1"/>
  <c r="Z155" i="1" s="1"/>
  <c r="Q52" i="1"/>
  <c r="O52" i="1" s="1"/>
  <c r="R52" i="1" s="1"/>
  <c r="L52" i="1" s="1"/>
  <c r="M52" i="1" s="1"/>
  <c r="AW53" i="1"/>
  <c r="S53" i="1"/>
  <c r="AE61" i="1"/>
  <c r="AT61" i="1"/>
  <c r="AF61" i="1"/>
  <c r="N61" i="1"/>
  <c r="AW65" i="1"/>
  <c r="S65" i="1"/>
  <c r="T69" i="1"/>
  <c r="U69" i="1" s="1"/>
  <c r="Q69" i="1" s="1"/>
  <c r="O69" i="1" s="1"/>
  <c r="R69" i="1" s="1"/>
  <c r="L69" i="1" s="1"/>
  <c r="M69" i="1" s="1"/>
  <c r="AW77" i="1"/>
  <c r="S77" i="1"/>
  <c r="AA81" i="1"/>
  <c r="AF85" i="1"/>
  <c r="AE85" i="1"/>
  <c r="K85" i="1"/>
  <c r="AT85" i="1"/>
  <c r="T86" i="1"/>
  <c r="U86" i="1" s="1"/>
  <c r="Q86" i="1" s="1"/>
  <c r="O86" i="1" s="1"/>
  <c r="R86" i="1" s="1"/>
  <c r="L86" i="1" s="1"/>
  <c r="M86" i="1" s="1"/>
  <c r="AE90" i="1"/>
  <c r="N90" i="1"/>
  <c r="AF90" i="1"/>
  <c r="K90" i="1"/>
  <c r="AA99" i="1"/>
  <c r="AB110" i="1"/>
  <c r="AC129" i="1"/>
  <c r="AA140" i="1"/>
  <c r="T140" i="1"/>
  <c r="U140" i="1" s="1"/>
  <c r="AA156" i="1"/>
  <c r="T156" i="1"/>
  <c r="U156" i="1" s="1"/>
  <c r="Q156" i="1" s="1"/>
  <c r="O156" i="1" s="1"/>
  <c r="R156" i="1" s="1"/>
  <c r="L156" i="1" s="1"/>
  <c r="M156" i="1" s="1"/>
  <c r="AF24" i="1"/>
  <c r="AE24" i="1"/>
  <c r="N24" i="1"/>
  <c r="AW85" i="1"/>
  <c r="S85" i="1"/>
  <c r="AA89" i="1"/>
  <c r="AF93" i="1"/>
  <c r="AE93" i="1"/>
  <c r="K93" i="1"/>
  <c r="AT93" i="1"/>
  <c r="T94" i="1"/>
  <c r="U94" i="1" s="1"/>
  <c r="AA96" i="1"/>
  <c r="AA109" i="1"/>
  <c r="V115" i="1"/>
  <c r="Z115" i="1" s="1"/>
  <c r="AC115" i="1"/>
  <c r="AD115" i="1" s="1"/>
  <c r="AA141" i="1"/>
  <c r="AA157" i="1"/>
  <c r="T176" i="1"/>
  <c r="U176" i="1" s="1"/>
  <c r="AT20" i="1"/>
  <c r="T26" i="1"/>
  <c r="U26" i="1" s="1"/>
  <c r="Q26" i="1" s="1"/>
  <c r="O26" i="1" s="1"/>
  <c r="R26" i="1" s="1"/>
  <c r="L26" i="1" s="1"/>
  <c r="M26" i="1" s="1"/>
  <c r="T34" i="1"/>
  <c r="U34" i="1" s="1"/>
  <c r="AB34" i="1" s="1"/>
  <c r="AW93" i="1"/>
  <c r="S93" i="1"/>
  <c r="AF40" i="1"/>
  <c r="AE40" i="1"/>
  <c r="N40" i="1"/>
  <c r="AF52" i="1"/>
  <c r="AE52" i="1"/>
  <c r="N52" i="1"/>
  <c r="AF36" i="1"/>
  <c r="N36" i="1"/>
  <c r="AE36" i="1"/>
  <c r="AF48" i="1"/>
  <c r="N48" i="1"/>
  <c r="AE48" i="1"/>
  <c r="T22" i="1"/>
  <c r="U22" i="1" s="1"/>
  <c r="AB22" i="1" s="1"/>
  <c r="AB51" i="1"/>
  <c r="V82" i="1"/>
  <c r="Z82" i="1" s="1"/>
  <c r="AC82" i="1"/>
  <c r="AB82" i="1"/>
  <c r="K52" i="1"/>
  <c r="AA66" i="1"/>
  <c r="AB147" i="1"/>
  <c r="AC147" i="1"/>
  <c r="V147" i="1"/>
  <c r="Z147" i="1" s="1"/>
  <c r="AA16" i="1"/>
  <c r="AE17" i="1"/>
  <c r="N17" i="1"/>
  <c r="AF17" i="1"/>
  <c r="AT17" i="1"/>
  <c r="AA19" i="1"/>
  <c r="AE21" i="1"/>
  <c r="N21" i="1"/>
  <c r="AT21" i="1"/>
  <c r="AF21" i="1"/>
  <c r="AA23" i="1"/>
  <c r="AA24" i="1"/>
  <c r="AE25" i="1"/>
  <c r="N25" i="1"/>
  <c r="AT25" i="1"/>
  <c r="AF25" i="1"/>
  <c r="AA27" i="1"/>
  <c r="AA28" i="1"/>
  <c r="AE29" i="1"/>
  <c r="N29" i="1"/>
  <c r="AT29" i="1"/>
  <c r="AF29" i="1"/>
  <c r="AA31" i="1"/>
  <c r="AA32" i="1"/>
  <c r="AE33" i="1"/>
  <c r="AT33" i="1"/>
  <c r="N33" i="1"/>
  <c r="AF33" i="1"/>
  <c r="AA35" i="1"/>
  <c r="AE37" i="1"/>
  <c r="AT37" i="1"/>
  <c r="N37" i="1"/>
  <c r="AF37" i="1"/>
  <c r="AA39" i="1"/>
  <c r="AA40" i="1"/>
  <c r="AD40" i="1" s="1"/>
  <c r="AE41" i="1"/>
  <c r="AT41" i="1"/>
  <c r="N41" i="1"/>
  <c r="AF41" i="1"/>
  <c r="AA43" i="1"/>
  <c r="AE45" i="1"/>
  <c r="N45" i="1"/>
  <c r="AT45" i="1"/>
  <c r="AF45" i="1"/>
  <c r="AA47" i="1"/>
  <c r="Q47" i="1"/>
  <c r="O47" i="1" s="1"/>
  <c r="R47" i="1" s="1"/>
  <c r="L47" i="1" s="1"/>
  <c r="M47" i="1" s="1"/>
  <c r="AE49" i="1"/>
  <c r="AT49" i="1"/>
  <c r="N49" i="1"/>
  <c r="AF49" i="1"/>
  <c r="AA51" i="1"/>
  <c r="AA52" i="1"/>
  <c r="AD52" i="1" s="1"/>
  <c r="AE54" i="1"/>
  <c r="K54" i="1"/>
  <c r="AF54" i="1"/>
  <c r="AA58" i="1"/>
  <c r="AE62" i="1"/>
  <c r="K62" i="1"/>
  <c r="AF62" i="1"/>
  <c r="AE66" i="1"/>
  <c r="K66" i="1"/>
  <c r="AF66" i="1"/>
  <c r="AA67" i="1"/>
  <c r="AA68" i="1"/>
  <c r="T68" i="1"/>
  <c r="U68" i="1" s="1"/>
  <c r="Q68" i="1" s="1"/>
  <c r="O68" i="1" s="1"/>
  <c r="R68" i="1" s="1"/>
  <c r="L68" i="1" s="1"/>
  <c r="M68" i="1" s="1"/>
  <c r="AA75" i="1"/>
  <c r="AW84" i="1"/>
  <c r="T92" i="1"/>
  <c r="U92" i="1" s="1"/>
  <c r="Q92" i="1" s="1"/>
  <c r="O92" i="1" s="1"/>
  <c r="R92" i="1" s="1"/>
  <c r="L92" i="1" s="1"/>
  <c r="M92" i="1" s="1"/>
  <c r="V100" i="1"/>
  <c r="Z100" i="1" s="1"/>
  <c r="AC100" i="1"/>
  <c r="AB115" i="1"/>
  <c r="AC117" i="1"/>
  <c r="AB117" i="1"/>
  <c r="V117" i="1"/>
  <c r="Z117" i="1" s="1"/>
  <c r="AC121" i="1"/>
  <c r="AA148" i="1"/>
  <c r="T148" i="1"/>
  <c r="U148" i="1" s="1"/>
  <c r="AA164" i="1"/>
  <c r="AA170" i="1"/>
  <c r="Q20" i="1"/>
  <c r="O20" i="1" s="1"/>
  <c r="R20" i="1" s="1"/>
  <c r="L20" i="1" s="1"/>
  <c r="M20" i="1" s="1"/>
  <c r="Q48" i="1"/>
  <c r="O48" i="1" s="1"/>
  <c r="R48" i="1" s="1"/>
  <c r="AF28" i="1"/>
  <c r="N28" i="1"/>
  <c r="AE28" i="1"/>
  <c r="AF32" i="1"/>
  <c r="AE32" i="1"/>
  <c r="N32" i="1"/>
  <c r="T18" i="1"/>
  <c r="U18" i="1" s="1"/>
  <c r="AB18" i="1" s="1"/>
  <c r="T30" i="1"/>
  <c r="U30" i="1" s="1"/>
  <c r="AB30" i="1" s="1"/>
  <c r="AT48" i="1"/>
  <c r="K24" i="1"/>
  <c r="K36" i="1"/>
  <c r="K40" i="1"/>
  <c r="K19" i="1"/>
  <c r="AF19" i="1"/>
  <c r="AT19" i="1"/>
  <c r="K23" i="1"/>
  <c r="AF23" i="1"/>
  <c r="AT23" i="1"/>
  <c r="K31" i="1"/>
  <c r="AF31" i="1"/>
  <c r="AT31" i="1"/>
  <c r="K35" i="1"/>
  <c r="AF35" i="1"/>
  <c r="AT35" i="1"/>
  <c r="K39" i="1"/>
  <c r="AF39" i="1"/>
  <c r="AT39" i="1"/>
  <c r="K43" i="1"/>
  <c r="AT43" i="1"/>
  <c r="AF43" i="1"/>
  <c r="K47" i="1"/>
  <c r="AF47" i="1"/>
  <c r="AT47" i="1"/>
  <c r="K51" i="1"/>
  <c r="AT51" i="1"/>
  <c r="AF51" i="1"/>
  <c r="AT54" i="1"/>
  <c r="AA56" i="1"/>
  <c r="AE58" i="1"/>
  <c r="K58" i="1"/>
  <c r="AF58" i="1"/>
  <c r="N62" i="1"/>
  <c r="AT62" i="1"/>
  <c r="AA64" i="1"/>
  <c r="T64" i="1"/>
  <c r="U64" i="1" s="1"/>
  <c r="Q64" i="1" s="1"/>
  <c r="O64" i="1" s="1"/>
  <c r="R64" i="1" s="1"/>
  <c r="L64" i="1" s="1"/>
  <c r="M64" i="1" s="1"/>
  <c r="K65" i="1"/>
  <c r="AT66" i="1"/>
  <c r="AA74" i="1"/>
  <c r="AA83" i="1"/>
  <c r="AW92" i="1"/>
  <c r="AA107" i="1"/>
  <c r="AA133" i="1"/>
  <c r="AA149" i="1"/>
  <c r="Q36" i="1"/>
  <c r="O36" i="1" s="1"/>
  <c r="R36" i="1" s="1"/>
  <c r="AF16" i="1"/>
  <c r="AE16" i="1"/>
  <c r="N16" i="1"/>
  <c r="AF20" i="1"/>
  <c r="N20" i="1"/>
  <c r="AE20" i="1"/>
  <c r="AT24" i="1"/>
  <c r="AT28" i="1"/>
  <c r="AT40" i="1"/>
  <c r="T46" i="1"/>
  <c r="U46" i="1" s="1"/>
  <c r="AB46" i="1" s="1"/>
  <c r="T50" i="1"/>
  <c r="U50" i="1" s="1"/>
  <c r="AB50" i="1" s="1"/>
  <c r="AA72" i="1"/>
  <c r="K44" i="1"/>
  <c r="K48" i="1"/>
  <c r="T84" i="1"/>
  <c r="U84" i="1" s="1"/>
  <c r="Q84" i="1" s="1"/>
  <c r="O84" i="1" s="1"/>
  <c r="R84" i="1" s="1"/>
  <c r="V90" i="1"/>
  <c r="Z90" i="1" s="1"/>
  <c r="AC90" i="1"/>
  <c r="AD90" i="1" s="1"/>
  <c r="AB90" i="1"/>
  <c r="AA95" i="1"/>
  <c r="Q98" i="1"/>
  <c r="O98" i="1" s="1"/>
  <c r="R98" i="1" s="1"/>
  <c r="AA108" i="1"/>
  <c r="AA114" i="1"/>
  <c r="AA165" i="1"/>
  <c r="W17" i="1"/>
  <c r="T19" i="1"/>
  <c r="U19" i="1" s="1"/>
  <c r="AB19" i="1" s="1"/>
  <c r="W21" i="1"/>
  <c r="T23" i="1"/>
  <c r="U23" i="1" s="1"/>
  <c r="Q23" i="1" s="1"/>
  <c r="O23" i="1" s="1"/>
  <c r="R23" i="1" s="1"/>
  <c r="W25" i="1"/>
  <c r="T27" i="1"/>
  <c r="U27" i="1" s="1"/>
  <c r="Q27" i="1" s="1"/>
  <c r="O27" i="1" s="1"/>
  <c r="R27" i="1" s="1"/>
  <c r="L27" i="1" s="1"/>
  <c r="M27" i="1" s="1"/>
  <c r="W29" i="1"/>
  <c r="T31" i="1"/>
  <c r="U31" i="1" s="1"/>
  <c r="Q31" i="1" s="1"/>
  <c r="O31" i="1" s="1"/>
  <c r="R31" i="1" s="1"/>
  <c r="L31" i="1" s="1"/>
  <c r="M31" i="1" s="1"/>
  <c r="W33" i="1"/>
  <c r="W37" i="1"/>
  <c r="W41" i="1"/>
  <c r="AB42" i="1"/>
  <c r="T43" i="1"/>
  <c r="U43" i="1" s="1"/>
  <c r="AB43" i="1" s="1"/>
  <c r="W45" i="1"/>
  <c r="T47" i="1"/>
  <c r="U47" i="1" s="1"/>
  <c r="W49" i="1"/>
  <c r="T51" i="1"/>
  <c r="U51" i="1" s="1"/>
  <c r="Q51" i="1" s="1"/>
  <c r="O51" i="1" s="1"/>
  <c r="R51" i="1" s="1"/>
  <c r="L51" i="1" s="1"/>
  <c r="M51" i="1" s="1"/>
  <c r="AA55" i="1"/>
  <c r="N58" i="1"/>
  <c r="AT58" i="1"/>
  <c r="AA60" i="1"/>
  <c r="K61" i="1"/>
  <c r="AA63" i="1"/>
  <c r="T66" i="1"/>
  <c r="U66" i="1" s="1"/>
  <c r="Q66" i="1" s="1"/>
  <c r="O66" i="1" s="1"/>
  <c r="R66" i="1" s="1"/>
  <c r="L66" i="1" s="1"/>
  <c r="M66" i="1" s="1"/>
  <c r="AE74" i="1"/>
  <c r="N74" i="1"/>
  <c r="AF74" i="1"/>
  <c r="K74" i="1"/>
  <c r="Q82" i="1"/>
  <c r="O82" i="1" s="1"/>
  <c r="R82" i="1" s="1"/>
  <c r="L82" i="1" s="1"/>
  <c r="M82" i="1" s="1"/>
  <c r="AA82" i="1"/>
  <c r="AA91" i="1"/>
  <c r="AA103" i="1"/>
  <c r="Q116" i="1"/>
  <c r="O116" i="1" s="1"/>
  <c r="R116" i="1" s="1"/>
  <c r="AA116" i="1"/>
  <c r="AC125" i="1"/>
  <c r="V125" i="1"/>
  <c r="Z125" i="1" s="1"/>
  <c r="Q125" i="1"/>
  <c r="O125" i="1" s="1"/>
  <c r="R125" i="1" s="1"/>
  <c r="AB125" i="1"/>
  <c r="AF97" i="1"/>
  <c r="AE97" i="1"/>
  <c r="T107" i="1"/>
  <c r="U107" i="1" s="1"/>
  <c r="T56" i="1"/>
  <c r="U56" i="1" s="1"/>
  <c r="Q56" i="1" s="1"/>
  <c r="O56" i="1" s="1"/>
  <c r="R56" i="1" s="1"/>
  <c r="L56" i="1" s="1"/>
  <c r="M56" i="1" s="1"/>
  <c r="K96" i="1"/>
  <c r="AT96" i="1"/>
  <c r="T111" i="1"/>
  <c r="U111" i="1" s="1"/>
  <c r="T116" i="1"/>
  <c r="U116" i="1" s="1"/>
  <c r="AW125" i="1"/>
  <c r="W54" i="1"/>
  <c r="S55" i="1"/>
  <c r="N56" i="1"/>
  <c r="W58" i="1"/>
  <c r="S59" i="1"/>
  <c r="N60" i="1"/>
  <c r="W62" i="1"/>
  <c r="S63" i="1"/>
  <c r="N64" i="1"/>
  <c r="W66" i="1"/>
  <c r="K76" i="1"/>
  <c r="AT76" i="1"/>
  <c r="AE80" i="1"/>
  <c r="AD82" i="1"/>
  <c r="K84" i="1"/>
  <c r="AT84" i="1"/>
  <c r="AE88" i="1"/>
  <c r="K92" i="1"/>
  <c r="AT92" i="1"/>
  <c r="AE96" i="1"/>
  <c r="K100" i="1"/>
  <c r="AT100" i="1"/>
  <c r="AF108" i="1"/>
  <c r="K110" i="1"/>
  <c r="AF110" i="1"/>
  <c r="N110" i="1"/>
  <c r="AE110" i="1"/>
  <c r="AE112" i="1"/>
  <c r="N112" i="1"/>
  <c r="AT112" i="1"/>
  <c r="AB113" i="1"/>
  <c r="AA113" i="1"/>
  <c r="AE115" i="1"/>
  <c r="N115" i="1"/>
  <c r="AF115" i="1"/>
  <c r="AE120" i="1"/>
  <c r="AF120" i="1"/>
  <c r="K120" i="1"/>
  <c r="AE124" i="1"/>
  <c r="AF124" i="1"/>
  <c r="AE128" i="1"/>
  <c r="AF128" i="1"/>
  <c r="AW135" i="1"/>
  <c r="S135" i="1"/>
  <c r="AW143" i="1"/>
  <c r="S143" i="1"/>
  <c r="AW151" i="1"/>
  <c r="S151" i="1"/>
  <c r="AW159" i="1"/>
  <c r="S159" i="1"/>
  <c r="W172" i="1"/>
  <c r="T179" i="1"/>
  <c r="U179" i="1" s="1"/>
  <c r="AA185" i="1"/>
  <c r="T192" i="1"/>
  <c r="U192" i="1" s="1"/>
  <c r="T98" i="1"/>
  <c r="U98" i="1" s="1"/>
  <c r="AE98" i="1"/>
  <c r="N98" i="1"/>
  <c r="AF98" i="1"/>
  <c r="T106" i="1"/>
  <c r="U106" i="1" s="1"/>
  <c r="AE106" i="1"/>
  <c r="N106" i="1"/>
  <c r="AF106" i="1"/>
  <c r="AT111" i="1"/>
  <c r="AW112" i="1"/>
  <c r="AT119" i="1"/>
  <c r="K119" i="1"/>
  <c r="AE131" i="1"/>
  <c r="N131" i="1"/>
  <c r="AF131" i="1"/>
  <c r="AA181" i="1"/>
  <c r="AA184" i="1"/>
  <c r="T184" i="1"/>
  <c r="U184" i="1" s="1"/>
  <c r="Q184" i="1" s="1"/>
  <c r="O184" i="1" s="1"/>
  <c r="R184" i="1" s="1"/>
  <c r="L184" i="1" s="1"/>
  <c r="M184" i="1" s="1"/>
  <c r="AC193" i="1"/>
  <c r="V193" i="1"/>
  <c r="Z193" i="1" s="1"/>
  <c r="AT98" i="1"/>
  <c r="K105" i="1"/>
  <c r="W106" i="1"/>
  <c r="Q115" i="1"/>
  <c r="O115" i="1" s="1"/>
  <c r="R115" i="1" s="1"/>
  <c r="L115" i="1" s="1"/>
  <c r="M115" i="1" s="1"/>
  <c r="AA118" i="1"/>
  <c r="AE123" i="1"/>
  <c r="N123" i="1"/>
  <c r="AF123" i="1"/>
  <c r="AE127" i="1"/>
  <c r="N127" i="1"/>
  <c r="AF127" i="1"/>
  <c r="AA130" i="1"/>
  <c r="T130" i="1"/>
  <c r="U130" i="1" s="1"/>
  <c r="AA134" i="1"/>
  <c r="AA142" i="1"/>
  <c r="AA150" i="1"/>
  <c r="AA158" i="1"/>
  <c r="AA172" i="1"/>
  <c r="AA173" i="1"/>
  <c r="V198" i="1"/>
  <c r="Z198" i="1" s="1"/>
  <c r="AF73" i="1"/>
  <c r="AE73" i="1"/>
  <c r="AF89" i="1"/>
  <c r="AE89" i="1"/>
  <c r="S101" i="1"/>
  <c r="AA122" i="1"/>
  <c r="T122" i="1"/>
  <c r="U122" i="1" s="1"/>
  <c r="Q122" i="1" s="1"/>
  <c r="O122" i="1" s="1"/>
  <c r="R122" i="1" s="1"/>
  <c r="L122" i="1" s="1"/>
  <c r="M122" i="1" s="1"/>
  <c r="AA126" i="1"/>
  <c r="AB130" i="1"/>
  <c r="T144" i="1"/>
  <c r="U144" i="1" s="1"/>
  <c r="T152" i="1"/>
  <c r="U152" i="1" s="1"/>
  <c r="T160" i="1"/>
  <c r="U160" i="1" s="1"/>
  <c r="T168" i="1"/>
  <c r="U168" i="1" s="1"/>
  <c r="AW178" i="1"/>
  <c r="AA180" i="1"/>
  <c r="AF191" i="1"/>
  <c r="AE191" i="1"/>
  <c r="N191" i="1"/>
  <c r="K191" i="1"/>
  <c r="AT191" i="1"/>
  <c r="AA88" i="1"/>
  <c r="AA171" i="1"/>
  <c r="AE172" i="1"/>
  <c r="N172" i="1"/>
  <c r="AF172" i="1"/>
  <c r="AF175" i="1"/>
  <c r="AE175" i="1"/>
  <c r="N175" i="1"/>
  <c r="AT175" i="1"/>
  <c r="AB178" i="1"/>
  <c r="N180" i="1"/>
  <c r="AE180" i="1"/>
  <c r="AT180" i="1"/>
  <c r="K180" i="1"/>
  <c r="AF180" i="1"/>
  <c r="AF183" i="1"/>
  <c r="AE183" i="1"/>
  <c r="K183" i="1"/>
  <c r="AT183" i="1"/>
  <c r="AA188" i="1"/>
  <c r="AC205" i="1"/>
  <c r="V205" i="1"/>
  <c r="Z205" i="1" s="1"/>
  <c r="Q205" i="1"/>
  <c r="O205" i="1" s="1"/>
  <c r="R205" i="1" s="1"/>
  <c r="L205" i="1" s="1"/>
  <c r="M205" i="1" s="1"/>
  <c r="AF81" i="1"/>
  <c r="AE81" i="1"/>
  <c r="T83" i="1"/>
  <c r="U83" i="1" s="1"/>
  <c r="Q83" i="1" s="1"/>
  <c r="O83" i="1" s="1"/>
  <c r="R83" i="1" s="1"/>
  <c r="K98" i="1"/>
  <c r="AT73" i="1"/>
  <c r="S112" i="1"/>
  <c r="AE116" i="1"/>
  <c r="AF116" i="1"/>
  <c r="K116" i="1"/>
  <c r="N116" i="1"/>
  <c r="N53" i="1"/>
  <c r="S54" i="1"/>
  <c r="AW56" i="1"/>
  <c r="N57" i="1"/>
  <c r="S58" i="1"/>
  <c r="AW60" i="1"/>
  <c r="S62" i="1"/>
  <c r="AW64" i="1"/>
  <c r="S67" i="1"/>
  <c r="AT68" i="1"/>
  <c r="AE70" i="1"/>
  <c r="N70" i="1"/>
  <c r="AF70" i="1"/>
  <c r="T72" i="1"/>
  <c r="U72" i="1" s="1"/>
  <c r="Q72" i="1" s="1"/>
  <c r="O72" i="1" s="1"/>
  <c r="R72" i="1" s="1"/>
  <c r="N73" i="1"/>
  <c r="AF76" i="1"/>
  <c r="AE78" i="1"/>
  <c r="N78" i="1"/>
  <c r="AF78" i="1"/>
  <c r="T80" i="1"/>
  <c r="U80" i="1" s="1"/>
  <c r="AB80" i="1" s="1"/>
  <c r="N81" i="1"/>
  <c r="AF84" i="1"/>
  <c r="AE86" i="1"/>
  <c r="N86" i="1"/>
  <c r="AF86" i="1"/>
  <c r="T88" i="1"/>
  <c r="U88" i="1" s="1"/>
  <c r="Q88" i="1" s="1"/>
  <c r="O88" i="1" s="1"/>
  <c r="R88" i="1" s="1"/>
  <c r="N89" i="1"/>
  <c r="AF92" i="1"/>
  <c r="AE94" i="1"/>
  <c r="N94" i="1"/>
  <c r="AF94" i="1"/>
  <c r="T96" i="1"/>
  <c r="U96" i="1" s="1"/>
  <c r="N97" i="1"/>
  <c r="AA97" i="1"/>
  <c r="AA98" i="1"/>
  <c r="AF100" i="1"/>
  <c r="AE102" i="1"/>
  <c r="N102" i="1"/>
  <c r="AF102" i="1"/>
  <c r="T104" i="1"/>
  <c r="U104" i="1" s="1"/>
  <c r="Q104" i="1" s="1"/>
  <c r="O104" i="1" s="1"/>
  <c r="R104" i="1" s="1"/>
  <c r="L104" i="1" s="1"/>
  <c r="M104" i="1" s="1"/>
  <c r="AA105" i="1"/>
  <c r="AA106" i="1"/>
  <c r="W108" i="1"/>
  <c r="AF112" i="1"/>
  <c r="AT116" i="1"/>
  <c r="AA117" i="1"/>
  <c r="S118" i="1"/>
  <c r="AE119" i="1"/>
  <c r="S131" i="1"/>
  <c r="K134" i="1"/>
  <c r="AT134" i="1"/>
  <c r="AF134" i="1"/>
  <c r="AE134" i="1"/>
  <c r="AF135" i="1"/>
  <c r="AE135" i="1"/>
  <c r="K135" i="1"/>
  <c r="S137" i="1"/>
  <c r="K142" i="1"/>
  <c r="AT142" i="1"/>
  <c r="AF142" i="1"/>
  <c r="AE142" i="1"/>
  <c r="AF143" i="1"/>
  <c r="AE143" i="1"/>
  <c r="K143" i="1"/>
  <c r="S145" i="1"/>
  <c r="K150" i="1"/>
  <c r="AT150" i="1"/>
  <c r="AF150" i="1"/>
  <c r="AE150" i="1"/>
  <c r="AF151" i="1"/>
  <c r="AE151" i="1"/>
  <c r="K151" i="1"/>
  <c r="S153" i="1"/>
  <c r="K158" i="1"/>
  <c r="AT158" i="1"/>
  <c r="AF158" i="1"/>
  <c r="AE158" i="1"/>
  <c r="AF159" i="1"/>
  <c r="AE159" i="1"/>
  <c r="K159" i="1"/>
  <c r="S161" i="1"/>
  <c r="K166" i="1"/>
  <c r="AT166" i="1"/>
  <c r="AF166" i="1"/>
  <c r="AE166" i="1"/>
  <c r="AF171" i="1"/>
  <c r="AE171" i="1"/>
  <c r="N171" i="1"/>
  <c r="AT171" i="1"/>
  <c r="AT172" i="1"/>
  <c r="AC178" i="1"/>
  <c r="AD178" i="1" s="1"/>
  <c r="T183" i="1"/>
  <c r="U183" i="1" s="1"/>
  <c r="Q183" i="1" s="1"/>
  <c r="O183" i="1" s="1"/>
  <c r="R183" i="1" s="1"/>
  <c r="AA80" i="1"/>
  <c r="T91" i="1"/>
  <c r="U91" i="1" s="1"/>
  <c r="AF105" i="1"/>
  <c r="AE105" i="1"/>
  <c r="K72" i="1"/>
  <c r="AT72" i="1"/>
  <c r="AT89" i="1"/>
  <c r="AB100" i="1"/>
  <c r="K104" i="1"/>
  <c r="AT104" i="1"/>
  <c r="AW111" i="1"/>
  <c r="T113" i="1"/>
  <c r="U113" i="1" s="1"/>
  <c r="Q113" i="1" s="1"/>
  <c r="O113" i="1" s="1"/>
  <c r="R113" i="1" s="1"/>
  <c r="L113" i="1" s="1"/>
  <c r="M113" i="1" s="1"/>
  <c r="AA115" i="1"/>
  <c r="AE56" i="1"/>
  <c r="AE60" i="1"/>
  <c r="AE64" i="1"/>
  <c r="AT70" i="1"/>
  <c r="N72" i="1"/>
  <c r="AW72" i="1"/>
  <c r="AT78" i="1"/>
  <c r="AW80" i="1"/>
  <c r="AT86" i="1"/>
  <c r="AW88" i="1"/>
  <c r="AT94" i="1"/>
  <c r="N96" i="1"/>
  <c r="AT102" i="1"/>
  <c r="N104" i="1"/>
  <c r="T109" i="1"/>
  <c r="U109" i="1" s="1"/>
  <c r="Q109" i="1" s="1"/>
  <c r="O109" i="1" s="1"/>
  <c r="R109" i="1" s="1"/>
  <c r="L109" i="1" s="1"/>
  <c r="M109" i="1" s="1"/>
  <c r="AF109" i="1"/>
  <c r="N109" i="1"/>
  <c r="AE109" i="1"/>
  <c r="K109" i="1"/>
  <c r="AE111" i="1"/>
  <c r="AF119" i="1"/>
  <c r="S123" i="1"/>
  <c r="K124" i="1"/>
  <c r="S127" i="1"/>
  <c r="K128" i="1"/>
  <c r="AA132" i="1"/>
  <c r="T134" i="1"/>
  <c r="U134" i="1" s="1"/>
  <c r="Q139" i="1"/>
  <c r="O139" i="1" s="1"/>
  <c r="R139" i="1" s="1"/>
  <c r="L139" i="1" s="1"/>
  <c r="M139" i="1" s="1"/>
  <c r="AA139" i="1"/>
  <c r="T142" i="1"/>
  <c r="U142" i="1" s="1"/>
  <c r="Q142" i="1" s="1"/>
  <c r="O142" i="1" s="1"/>
  <c r="R142" i="1" s="1"/>
  <c r="L142" i="1" s="1"/>
  <c r="M142" i="1" s="1"/>
  <c r="Q147" i="1"/>
  <c r="O147" i="1" s="1"/>
  <c r="R147" i="1" s="1"/>
  <c r="L147" i="1" s="1"/>
  <c r="M147" i="1" s="1"/>
  <c r="AA147" i="1"/>
  <c r="Q155" i="1"/>
  <c r="O155" i="1" s="1"/>
  <c r="R155" i="1" s="1"/>
  <c r="L155" i="1" s="1"/>
  <c r="M155" i="1" s="1"/>
  <c r="AA155" i="1"/>
  <c r="T158" i="1"/>
  <c r="U158" i="1" s="1"/>
  <c r="Q158" i="1" s="1"/>
  <c r="O158" i="1" s="1"/>
  <c r="R158" i="1" s="1"/>
  <c r="Q163" i="1"/>
  <c r="O163" i="1" s="1"/>
  <c r="R163" i="1" s="1"/>
  <c r="L163" i="1" s="1"/>
  <c r="M163" i="1" s="1"/>
  <c r="AA163" i="1"/>
  <c r="S167" i="1"/>
  <c r="Q179" i="1"/>
  <c r="O179" i="1" s="1"/>
  <c r="R179" i="1" s="1"/>
  <c r="AA179" i="1"/>
  <c r="S182" i="1"/>
  <c r="AW182" i="1"/>
  <c r="AW190" i="1"/>
  <c r="T75" i="1"/>
  <c r="U75" i="1" s="1"/>
  <c r="Q75" i="1" s="1"/>
  <c r="O75" i="1" s="1"/>
  <c r="R75" i="1" s="1"/>
  <c r="L75" i="1" s="1"/>
  <c r="M75" i="1" s="1"/>
  <c r="T99" i="1"/>
  <c r="U99" i="1" s="1"/>
  <c r="AA104" i="1"/>
  <c r="AE108" i="1"/>
  <c r="K108" i="1"/>
  <c r="AT108" i="1"/>
  <c r="K80" i="1"/>
  <c r="AT80" i="1"/>
  <c r="K88" i="1"/>
  <c r="AT88" i="1"/>
  <c r="AT97" i="1"/>
  <c r="AT105" i="1"/>
  <c r="N119" i="1"/>
  <c r="AW121" i="1"/>
  <c r="AW129" i="1"/>
  <c r="AA53" i="1"/>
  <c r="AT53" i="1"/>
  <c r="AF56" i="1"/>
  <c r="AA57" i="1"/>
  <c r="AT57" i="1"/>
  <c r="AF60" i="1"/>
  <c r="AA61" i="1"/>
  <c r="AF64" i="1"/>
  <c r="AA65" i="1"/>
  <c r="K70" i="1"/>
  <c r="S71" i="1"/>
  <c r="S73" i="1"/>
  <c r="AA76" i="1"/>
  <c r="K78" i="1"/>
  <c r="S79" i="1"/>
  <c r="S81" i="1"/>
  <c r="AA84" i="1"/>
  <c r="K86" i="1"/>
  <c r="S87" i="1"/>
  <c r="S89" i="1"/>
  <c r="AA92" i="1"/>
  <c r="K94" i="1"/>
  <c r="S95" i="1"/>
  <c r="S97" i="1"/>
  <c r="AA100" i="1"/>
  <c r="Q100" i="1"/>
  <c r="O100" i="1" s="1"/>
  <c r="R100" i="1" s="1"/>
  <c r="K102" i="1"/>
  <c r="S103" i="1"/>
  <c r="S105" i="1"/>
  <c r="T108" i="1"/>
  <c r="U108" i="1" s="1"/>
  <c r="Q108" i="1" s="1"/>
  <c r="O108" i="1" s="1"/>
  <c r="R108" i="1" s="1"/>
  <c r="L108" i="1" s="1"/>
  <c r="M108" i="1" s="1"/>
  <c r="W109" i="1"/>
  <c r="AT109" i="1"/>
  <c r="AT110" i="1"/>
  <c r="K111" i="1"/>
  <c r="AA112" i="1"/>
  <c r="V119" i="1"/>
  <c r="Z119" i="1" s="1"/>
  <c r="AA120" i="1"/>
  <c r="AA124" i="1"/>
  <c r="AA128" i="1"/>
  <c r="AE132" i="1"/>
  <c r="AF132" i="1"/>
  <c r="AW134" i="1"/>
  <c r="AE140" i="1"/>
  <c r="N140" i="1"/>
  <c r="AF140" i="1"/>
  <c r="K140" i="1"/>
  <c r="AW142" i="1"/>
  <c r="AE148" i="1"/>
  <c r="N148" i="1"/>
  <c r="AF148" i="1"/>
  <c r="K148" i="1"/>
  <c r="AW150" i="1"/>
  <c r="AE156" i="1"/>
  <c r="N156" i="1"/>
  <c r="AF156" i="1"/>
  <c r="K156" i="1"/>
  <c r="AW158" i="1"/>
  <c r="AE164" i="1"/>
  <c r="N164" i="1"/>
  <c r="AF164" i="1"/>
  <c r="K164" i="1"/>
  <c r="AW166" i="1"/>
  <c r="AF167" i="1"/>
  <c r="AE167" i="1"/>
  <c r="K167" i="1"/>
  <c r="T169" i="1"/>
  <c r="U169" i="1" s="1"/>
  <c r="AB169" i="1" s="1"/>
  <c r="T172" i="1"/>
  <c r="U172" i="1" s="1"/>
  <c r="W173" i="1"/>
  <c r="K175" i="1"/>
  <c r="AF179" i="1"/>
  <c r="AE179" i="1"/>
  <c r="AT179" i="1"/>
  <c r="K179" i="1"/>
  <c r="N179" i="1"/>
  <c r="T180" i="1"/>
  <c r="U180" i="1" s="1"/>
  <c r="AC190" i="1"/>
  <c r="W116" i="1"/>
  <c r="AE130" i="1"/>
  <c r="W136" i="1"/>
  <c r="W144" i="1"/>
  <c r="W152" i="1"/>
  <c r="W160" i="1"/>
  <c r="AA166" i="1"/>
  <c r="Q166" i="1"/>
  <c r="O166" i="1" s="1"/>
  <c r="R166" i="1" s="1"/>
  <c r="AW176" i="1"/>
  <c r="K178" i="1"/>
  <c r="AF178" i="1"/>
  <c r="AE178" i="1"/>
  <c r="T188" i="1"/>
  <c r="U188" i="1" s="1"/>
  <c r="Q188" i="1" s="1"/>
  <c r="O188" i="1" s="1"/>
  <c r="R188" i="1" s="1"/>
  <c r="L188" i="1" s="1"/>
  <c r="M188" i="1" s="1"/>
  <c r="AC191" i="1"/>
  <c r="AD191" i="1" s="1"/>
  <c r="N192" i="1"/>
  <c r="AT192" i="1"/>
  <c r="AE192" i="1"/>
  <c r="K192" i="1"/>
  <c r="W201" i="1"/>
  <c r="AA225" i="1"/>
  <c r="AW244" i="1"/>
  <c r="S244" i="1"/>
  <c r="AA248" i="1"/>
  <c r="T200" i="1"/>
  <c r="U200" i="1" s="1"/>
  <c r="Q200" i="1" s="1"/>
  <c r="O200" i="1" s="1"/>
  <c r="R200" i="1" s="1"/>
  <c r="T201" i="1"/>
  <c r="U201" i="1" s="1"/>
  <c r="AF235" i="1"/>
  <c r="AE235" i="1"/>
  <c r="K235" i="1"/>
  <c r="N235" i="1"/>
  <c r="AA241" i="1"/>
  <c r="AB205" i="1"/>
  <c r="AF207" i="1"/>
  <c r="AE207" i="1"/>
  <c r="N207" i="1"/>
  <c r="K207" i="1"/>
  <c r="AE208" i="1"/>
  <c r="N208" i="1"/>
  <c r="AF208" i="1"/>
  <c r="AW219" i="1"/>
  <c r="S219" i="1"/>
  <c r="AA224" i="1"/>
  <c r="T224" i="1"/>
  <c r="U224" i="1" s="1"/>
  <c r="Q224" i="1" s="1"/>
  <c r="O224" i="1" s="1"/>
  <c r="R224" i="1" s="1"/>
  <c r="L224" i="1" s="1"/>
  <c r="M224" i="1" s="1"/>
  <c r="AA230" i="1"/>
  <c r="AB231" i="1"/>
  <c r="AC231" i="1"/>
  <c r="V231" i="1"/>
  <c r="Z231" i="1" s="1"/>
  <c r="T235" i="1"/>
  <c r="U235" i="1" s="1"/>
  <c r="T196" i="1"/>
  <c r="U196" i="1" s="1"/>
  <c r="AB196" i="1" s="1"/>
  <c r="AA201" i="1"/>
  <c r="Q201" i="1"/>
  <c r="O201" i="1" s="1"/>
  <c r="R201" i="1" s="1"/>
  <c r="L201" i="1" s="1"/>
  <c r="M201" i="1" s="1"/>
  <c r="W204" i="1"/>
  <c r="AT207" i="1"/>
  <c r="AT208" i="1"/>
  <c r="T211" i="1"/>
  <c r="U211" i="1" s="1"/>
  <c r="AA214" i="1"/>
  <c r="AA232" i="1"/>
  <c r="AA238" i="1"/>
  <c r="T238" i="1"/>
  <c r="U238" i="1" s="1"/>
  <c r="Q238" i="1" s="1"/>
  <c r="O238" i="1" s="1"/>
  <c r="R238" i="1" s="1"/>
  <c r="T204" i="1"/>
  <c r="U204" i="1" s="1"/>
  <c r="AA213" i="1"/>
  <c r="AF215" i="1"/>
  <c r="AE215" i="1"/>
  <c r="N215" i="1"/>
  <c r="AT215" i="1"/>
  <c r="K215" i="1"/>
  <c r="AA222" i="1"/>
  <c r="AE232" i="1"/>
  <c r="N232" i="1"/>
  <c r="AF232" i="1"/>
  <c r="AF251" i="1"/>
  <c r="AE251" i="1"/>
  <c r="K251" i="1"/>
  <c r="AT251" i="1"/>
  <c r="N251" i="1"/>
  <c r="AA265" i="1"/>
  <c r="W112" i="1"/>
  <c r="AW116" i="1"/>
  <c r="N117" i="1"/>
  <c r="Q119" i="1"/>
  <c r="O119" i="1" s="1"/>
  <c r="R119" i="1" s="1"/>
  <c r="T133" i="1"/>
  <c r="U133" i="1" s="1"/>
  <c r="Q133" i="1" s="1"/>
  <c r="O133" i="1" s="1"/>
  <c r="R133" i="1" s="1"/>
  <c r="L133" i="1" s="1"/>
  <c r="M133" i="1" s="1"/>
  <c r="AA138" i="1"/>
  <c r="AF139" i="1"/>
  <c r="AE139" i="1"/>
  <c r="AA146" i="1"/>
  <c r="AF147" i="1"/>
  <c r="AE147" i="1"/>
  <c r="T149" i="1"/>
  <c r="U149" i="1" s="1"/>
  <c r="Q149" i="1" s="1"/>
  <c r="O149" i="1" s="1"/>
  <c r="R149" i="1" s="1"/>
  <c r="L149" i="1" s="1"/>
  <c r="M149" i="1" s="1"/>
  <c r="AA154" i="1"/>
  <c r="AF155" i="1"/>
  <c r="AE155" i="1"/>
  <c r="T157" i="1"/>
  <c r="U157" i="1" s="1"/>
  <c r="Q157" i="1" s="1"/>
  <c r="O157" i="1" s="1"/>
  <c r="R157" i="1" s="1"/>
  <c r="L157" i="1" s="1"/>
  <c r="M157" i="1" s="1"/>
  <c r="AA162" i="1"/>
  <c r="Q162" i="1"/>
  <c r="O162" i="1" s="1"/>
  <c r="R162" i="1" s="1"/>
  <c r="AF163" i="1"/>
  <c r="AE163" i="1"/>
  <c r="AB166" i="1"/>
  <c r="K170" i="1"/>
  <c r="AT170" i="1"/>
  <c r="AA182" i="1"/>
  <c r="AA193" i="1"/>
  <c r="Q193" i="1"/>
  <c r="O193" i="1" s="1"/>
  <c r="R193" i="1" s="1"/>
  <c r="L193" i="1" s="1"/>
  <c r="M193" i="1" s="1"/>
  <c r="AW193" i="1"/>
  <c r="AA195" i="1"/>
  <c r="AA200" i="1"/>
  <c r="AA206" i="1"/>
  <c r="S210" i="1"/>
  <c r="AW210" i="1"/>
  <c r="K226" i="1"/>
  <c r="AT226" i="1"/>
  <c r="AF226" i="1"/>
  <c r="AE226" i="1"/>
  <c r="K232" i="1"/>
  <c r="AT232" i="1"/>
  <c r="AW234" i="1"/>
  <c r="S114" i="1"/>
  <c r="K138" i="1"/>
  <c r="AT138" i="1"/>
  <c r="K146" i="1"/>
  <c r="AT146" i="1"/>
  <c r="K154" i="1"/>
  <c r="AT154" i="1"/>
  <c r="AB158" i="1"/>
  <c r="K162" i="1"/>
  <c r="AT162" i="1"/>
  <c r="AE168" i="1"/>
  <c r="N168" i="1"/>
  <c r="AF168" i="1"/>
  <c r="T173" i="1"/>
  <c r="U173" i="1" s="1"/>
  <c r="V175" i="1"/>
  <c r="Z175" i="1" s="1"/>
  <c r="AC175" i="1"/>
  <c r="AD175" i="1" s="1"/>
  <c r="Q175" i="1"/>
  <c r="O175" i="1" s="1"/>
  <c r="R175" i="1" s="1"/>
  <c r="AA176" i="1"/>
  <c r="Q176" i="1"/>
  <c r="O176" i="1" s="1"/>
  <c r="R176" i="1" s="1"/>
  <c r="S177" i="1"/>
  <c r="N184" i="1"/>
  <c r="AE184" i="1"/>
  <c r="AF184" i="1"/>
  <c r="AA187" i="1"/>
  <c r="N188" i="1"/>
  <c r="AT188" i="1"/>
  <c r="AE188" i="1"/>
  <c r="AF188" i="1"/>
  <c r="K188" i="1"/>
  <c r="AF194" i="1"/>
  <c r="K194" i="1"/>
  <c r="AE194" i="1"/>
  <c r="AF195" i="1"/>
  <c r="AE195" i="1"/>
  <c r="N195" i="1"/>
  <c r="T199" i="1"/>
  <c r="U199" i="1" s="1"/>
  <c r="N200" i="1"/>
  <c r="AT200" i="1"/>
  <c r="AE200" i="1"/>
  <c r="AF200" i="1"/>
  <c r="K200" i="1"/>
  <c r="AW202" i="1"/>
  <c r="K206" i="1"/>
  <c r="AT206" i="1"/>
  <c r="AE206" i="1"/>
  <c r="AF206" i="1"/>
  <c r="N206" i="1"/>
  <c r="V216" i="1"/>
  <c r="Z216" i="1" s="1"/>
  <c r="AC216" i="1"/>
  <c r="AB216" i="1"/>
  <c r="N226" i="1"/>
  <c r="AA229" i="1"/>
  <c r="Q231" i="1"/>
  <c r="O231" i="1" s="1"/>
  <c r="R231" i="1" s="1"/>
  <c r="AA231" i="1"/>
  <c r="AW108" i="1"/>
  <c r="AW114" i="1"/>
  <c r="AT118" i="1"/>
  <c r="S120" i="1"/>
  <c r="AW122" i="1"/>
  <c r="S124" i="1"/>
  <c r="AW126" i="1"/>
  <c r="S128" i="1"/>
  <c r="AW130" i="1"/>
  <c r="S132" i="1"/>
  <c r="AE136" i="1"/>
  <c r="N136" i="1"/>
  <c r="AF136" i="1"/>
  <c r="N139" i="1"/>
  <c r="AE144" i="1"/>
  <c r="N144" i="1"/>
  <c r="AF144" i="1"/>
  <c r="T146" i="1"/>
  <c r="U146" i="1" s="1"/>
  <c r="Q146" i="1" s="1"/>
  <c r="O146" i="1" s="1"/>
  <c r="R146" i="1" s="1"/>
  <c r="N147" i="1"/>
  <c r="AE152" i="1"/>
  <c r="N152" i="1"/>
  <c r="AF152" i="1"/>
  <c r="T154" i="1"/>
  <c r="U154" i="1" s="1"/>
  <c r="Q154" i="1" s="1"/>
  <c r="O154" i="1" s="1"/>
  <c r="R154" i="1" s="1"/>
  <c r="N155" i="1"/>
  <c r="AB157" i="1"/>
  <c r="AE160" i="1"/>
  <c r="N160" i="1"/>
  <c r="AF160" i="1"/>
  <c r="T162" i="1"/>
  <c r="U162" i="1" s="1"/>
  <c r="N163" i="1"/>
  <c r="T165" i="1"/>
  <c r="U165" i="1" s="1"/>
  <c r="Q165" i="1" s="1"/>
  <c r="O165" i="1" s="1"/>
  <c r="R165" i="1" s="1"/>
  <c r="W168" i="1"/>
  <c r="AT168" i="1"/>
  <c r="N170" i="1"/>
  <c r="AW170" i="1"/>
  <c r="AA174" i="1"/>
  <c r="AW177" i="1"/>
  <c r="AT178" i="1"/>
  <c r="AT184" i="1"/>
  <c r="AA186" i="1"/>
  <c r="T187" i="1"/>
  <c r="U187" i="1" s="1"/>
  <c r="Q187" i="1" s="1"/>
  <c r="O187" i="1" s="1"/>
  <c r="R187" i="1" s="1"/>
  <c r="L187" i="1" s="1"/>
  <c r="M187" i="1" s="1"/>
  <c r="AF187" i="1"/>
  <c r="AE187" i="1"/>
  <c r="N187" i="1"/>
  <c r="AT187" i="1"/>
  <c r="AB191" i="1"/>
  <c r="S194" i="1"/>
  <c r="AW194" i="1"/>
  <c r="AT195" i="1"/>
  <c r="V215" i="1"/>
  <c r="Z215" i="1" s="1"/>
  <c r="AB223" i="1"/>
  <c r="AC223" i="1"/>
  <c r="V223" i="1"/>
  <c r="Z223" i="1" s="1"/>
  <c r="W224" i="1"/>
  <c r="AF231" i="1"/>
  <c r="AE231" i="1"/>
  <c r="N231" i="1"/>
  <c r="AT231" i="1"/>
  <c r="K231" i="1"/>
  <c r="S189" i="1"/>
  <c r="AF190" i="1"/>
  <c r="K190" i="1"/>
  <c r="W196" i="1"/>
  <c r="AA207" i="1"/>
  <c r="AA209" i="1"/>
  <c r="T209" i="1"/>
  <c r="U209" i="1" s="1"/>
  <c r="Q209" i="1" s="1"/>
  <c r="O209" i="1" s="1"/>
  <c r="R209" i="1" s="1"/>
  <c r="L209" i="1" s="1"/>
  <c r="M209" i="1" s="1"/>
  <c r="Q215" i="1"/>
  <c r="O215" i="1" s="1"/>
  <c r="R215" i="1" s="1"/>
  <c r="AA215" i="1"/>
  <c r="AE216" i="1"/>
  <c r="N216" i="1"/>
  <c r="AF216" i="1"/>
  <c r="AF219" i="1"/>
  <c r="AE219" i="1"/>
  <c r="K219" i="1"/>
  <c r="T228" i="1"/>
  <c r="U228" i="1" s="1"/>
  <c r="AA233" i="1"/>
  <c r="T233" i="1"/>
  <c r="U233" i="1" s="1"/>
  <c r="K234" i="1"/>
  <c r="AT234" i="1"/>
  <c r="AF234" i="1"/>
  <c r="AE234" i="1"/>
  <c r="AA250" i="1"/>
  <c r="AT283" i="1"/>
  <c r="K283" i="1"/>
  <c r="AE283" i="1"/>
  <c r="N283" i="1"/>
  <c r="AF283" i="1"/>
  <c r="K250" i="1"/>
  <c r="AT250" i="1"/>
  <c r="AF250" i="1"/>
  <c r="AE250" i="1"/>
  <c r="T256" i="1"/>
  <c r="U256" i="1" s="1"/>
  <c r="T268" i="1"/>
  <c r="U268" i="1" s="1"/>
  <c r="N274" i="1"/>
  <c r="AE274" i="1"/>
  <c r="AF274" i="1"/>
  <c r="K274" i="1"/>
  <c r="V277" i="1"/>
  <c r="Z277" i="1" s="1"/>
  <c r="AB277" i="1"/>
  <c r="AC277" i="1"/>
  <c r="AD277" i="1" s="1"/>
  <c r="S283" i="1"/>
  <c r="AW283" i="1"/>
  <c r="T250" i="1"/>
  <c r="U250" i="1" s="1"/>
  <c r="T261" i="1"/>
  <c r="U261" i="1" s="1"/>
  <c r="AB261" i="1" s="1"/>
  <c r="T263" i="1"/>
  <c r="U263" i="1" s="1"/>
  <c r="AT274" i="1"/>
  <c r="AB242" i="1"/>
  <c r="AD242" i="1" s="1"/>
  <c r="V242" i="1"/>
  <c r="Z242" i="1" s="1"/>
  <c r="S246" i="1"/>
  <c r="AW246" i="1"/>
  <c r="AW250" i="1"/>
  <c r="Q268" i="1"/>
  <c r="O268" i="1" s="1"/>
  <c r="R268" i="1" s="1"/>
  <c r="L268" i="1" s="1"/>
  <c r="M268" i="1" s="1"/>
  <c r="AA268" i="1"/>
  <c r="T291" i="1"/>
  <c r="U291" i="1" s="1"/>
  <c r="AB201" i="1"/>
  <c r="V208" i="1"/>
  <c r="Z208" i="1" s="1"/>
  <c r="AC208" i="1"/>
  <c r="AB208" i="1"/>
  <c r="AF211" i="1"/>
  <c r="AE211" i="1"/>
  <c r="K211" i="1"/>
  <c r="AT211" i="1"/>
  <c r="T227" i="1"/>
  <c r="U227" i="1" s="1"/>
  <c r="AC242" i="1"/>
  <c r="AW242" i="1"/>
  <c r="AA244" i="1"/>
  <c r="AA249" i="1"/>
  <c r="T252" i="1"/>
  <c r="U252" i="1" s="1"/>
  <c r="V300" i="1"/>
  <c r="Z300" i="1" s="1"/>
  <c r="AB300" i="1"/>
  <c r="AC300" i="1"/>
  <c r="S305" i="1"/>
  <c r="AW305" i="1"/>
  <c r="AT174" i="1"/>
  <c r="W176" i="1"/>
  <c r="Q178" i="1"/>
  <c r="O178" i="1" s="1"/>
  <c r="R178" i="1" s="1"/>
  <c r="AA178" i="1"/>
  <c r="AF186" i="1"/>
  <c r="K186" i="1"/>
  <c r="W192" i="1"/>
  <c r="AF199" i="1"/>
  <c r="AE199" i="1"/>
  <c r="N199" i="1"/>
  <c r="AA204" i="1"/>
  <c r="W208" i="1"/>
  <c r="N219" i="1"/>
  <c r="Q223" i="1"/>
  <c r="O223" i="1" s="1"/>
  <c r="R223" i="1" s="1"/>
  <c r="L223" i="1" s="1"/>
  <c r="M223" i="1" s="1"/>
  <c r="AA223" i="1"/>
  <c r="AE224" i="1"/>
  <c r="N224" i="1"/>
  <c r="AF224" i="1"/>
  <c r="AW226" i="1"/>
  <c r="AF227" i="1"/>
  <c r="AE227" i="1"/>
  <c r="K227" i="1"/>
  <c r="T232" i="1"/>
  <c r="U232" i="1" s="1"/>
  <c r="Q232" i="1" s="1"/>
  <c r="O232" i="1" s="1"/>
  <c r="R232" i="1" s="1"/>
  <c r="AT239" i="1"/>
  <c r="K239" i="1"/>
  <c r="AE239" i="1"/>
  <c r="N239" i="1"/>
  <c r="AF239" i="1"/>
  <c r="W241" i="1"/>
  <c r="T264" i="1"/>
  <c r="U264" i="1" s="1"/>
  <c r="AF290" i="1"/>
  <c r="N290" i="1"/>
  <c r="AE290" i="1"/>
  <c r="AT290" i="1"/>
  <c r="K290" i="1"/>
  <c r="N176" i="1"/>
  <c r="AE176" i="1"/>
  <c r="AB188" i="1"/>
  <c r="Q191" i="1"/>
  <c r="O191" i="1" s="1"/>
  <c r="R191" i="1" s="1"/>
  <c r="L191" i="1" s="1"/>
  <c r="M191" i="1" s="1"/>
  <c r="AB193" i="1"/>
  <c r="AD193" i="1" s="1"/>
  <c r="S197" i="1"/>
  <c r="AF198" i="1"/>
  <c r="K198" i="1"/>
  <c r="AE204" i="1"/>
  <c r="AT204" i="1"/>
  <c r="K204" i="1"/>
  <c r="Q216" i="1"/>
  <c r="O216" i="1" s="1"/>
  <c r="R216" i="1" s="1"/>
  <c r="L216" i="1" s="1"/>
  <c r="M216" i="1" s="1"/>
  <c r="AA216" i="1"/>
  <c r="AD216" i="1" s="1"/>
  <c r="AA217" i="1"/>
  <c r="K218" i="1"/>
  <c r="AT218" i="1"/>
  <c r="AF218" i="1"/>
  <c r="AE218" i="1"/>
  <c r="AF223" i="1"/>
  <c r="AE223" i="1"/>
  <c r="N223" i="1"/>
  <c r="AT223" i="1"/>
  <c r="AT224" i="1"/>
  <c r="K238" i="1"/>
  <c r="AF238" i="1"/>
  <c r="N238" i="1"/>
  <c r="AT238" i="1"/>
  <c r="S239" i="1"/>
  <c r="AW239" i="1"/>
  <c r="AE243" i="1"/>
  <c r="K243" i="1"/>
  <c r="AF243" i="1"/>
  <c r="N243" i="1"/>
  <c r="AA246" i="1"/>
  <c r="AA247" i="1"/>
  <c r="AA257" i="1"/>
  <c r="AA258" i="1"/>
  <c r="K258" i="1"/>
  <c r="AT258" i="1"/>
  <c r="AF258" i="1"/>
  <c r="AE258" i="1"/>
  <c r="N258" i="1"/>
  <c r="S174" i="1"/>
  <c r="AT176" i="1"/>
  <c r="S181" i="1"/>
  <c r="N182" i="1"/>
  <c r="AT182" i="1"/>
  <c r="AW186" i="1"/>
  <c r="AT190" i="1"/>
  <c r="T195" i="1"/>
  <c r="U195" i="1" s="1"/>
  <c r="N196" i="1"/>
  <c r="AT196" i="1"/>
  <c r="AE196" i="1"/>
  <c r="AW197" i="1"/>
  <c r="T203" i="1"/>
  <c r="U203" i="1" s="1"/>
  <c r="Q208" i="1"/>
  <c r="O208" i="1" s="1"/>
  <c r="R208" i="1" s="1"/>
  <c r="L208" i="1" s="1"/>
  <c r="M208" i="1" s="1"/>
  <c r="AA208" i="1"/>
  <c r="AT219" i="1"/>
  <c r="AC226" i="1"/>
  <c r="AD226" i="1" s="1"/>
  <c r="N234" i="1"/>
  <c r="AT243" i="1"/>
  <c r="AE247" i="1"/>
  <c r="K247" i="1"/>
  <c r="AF247" i="1"/>
  <c r="AE248" i="1"/>
  <c r="N248" i="1"/>
  <c r="AF248" i="1"/>
  <c r="AT248" i="1"/>
  <c r="AA272" i="1"/>
  <c r="AA275" i="1"/>
  <c r="AA190" i="1"/>
  <c r="AA194" i="1"/>
  <c r="AA198" i="1"/>
  <c r="K210" i="1"/>
  <c r="AT210" i="1"/>
  <c r="S221" i="1"/>
  <c r="AA226" i="1"/>
  <c r="Q226" i="1"/>
  <c r="O226" i="1" s="1"/>
  <c r="R226" i="1" s="1"/>
  <c r="S229" i="1"/>
  <c r="AA234" i="1"/>
  <c r="AW240" i="1"/>
  <c r="S240" i="1"/>
  <c r="AA242" i="1"/>
  <c r="Q242" i="1"/>
  <c r="O242" i="1" s="1"/>
  <c r="R242" i="1" s="1"/>
  <c r="L242" i="1" s="1"/>
  <c r="M242" i="1" s="1"/>
  <c r="W248" i="1"/>
  <c r="AA256" i="1"/>
  <c r="AA266" i="1"/>
  <c r="Q266" i="1"/>
  <c r="O266" i="1" s="1"/>
  <c r="R266" i="1" s="1"/>
  <c r="K266" i="1"/>
  <c r="AT266" i="1"/>
  <c r="AF266" i="1"/>
  <c r="AE266" i="1"/>
  <c r="N266" i="1"/>
  <c r="AA270" i="1"/>
  <c r="AA271" i="1"/>
  <c r="AA287" i="1"/>
  <c r="Q287" i="1"/>
  <c r="O287" i="1" s="1"/>
  <c r="R287" i="1" s="1"/>
  <c r="AC293" i="1"/>
  <c r="V293" i="1"/>
  <c r="Z293" i="1" s="1"/>
  <c r="AB209" i="1"/>
  <c r="AE212" i="1"/>
  <c r="N212" i="1"/>
  <c r="AF212" i="1"/>
  <c r="K214" i="1"/>
  <c r="AT214" i="1"/>
  <c r="K222" i="1"/>
  <c r="AT222" i="1"/>
  <c r="AB226" i="1"/>
  <c r="K230" i="1"/>
  <c r="AT230" i="1"/>
  <c r="AF237" i="1"/>
  <c r="N237" i="1"/>
  <c r="AE237" i="1"/>
  <c r="AW251" i="1"/>
  <c r="S251" i="1"/>
  <c r="AA260" i="1"/>
  <c r="AA264" i="1"/>
  <c r="Q264" i="1"/>
  <c r="O264" i="1" s="1"/>
  <c r="R264" i="1" s="1"/>
  <c r="AF267" i="1"/>
  <c r="AE267" i="1"/>
  <c r="N267" i="1"/>
  <c r="K267" i="1"/>
  <c r="T270" i="1"/>
  <c r="U270" i="1" s="1"/>
  <c r="AB274" i="1"/>
  <c r="AF281" i="1"/>
  <c r="AE281" i="1"/>
  <c r="N281" i="1"/>
  <c r="K281" i="1"/>
  <c r="AA203" i="1"/>
  <c r="AW206" i="1"/>
  <c r="AT212" i="1"/>
  <c r="T214" i="1"/>
  <c r="U214" i="1" s="1"/>
  <c r="AB214" i="1" s="1"/>
  <c r="AE220" i="1"/>
  <c r="N220" i="1"/>
  <c r="AF220" i="1"/>
  <c r="AE228" i="1"/>
  <c r="N228" i="1"/>
  <c r="AF228" i="1"/>
  <c r="T230" i="1"/>
  <c r="U230" i="1" s="1"/>
  <c r="Q230" i="1" s="1"/>
  <c r="O230" i="1" s="1"/>
  <c r="R230" i="1" s="1"/>
  <c r="L230" i="1" s="1"/>
  <c r="M230" i="1" s="1"/>
  <c r="AB233" i="1"/>
  <c r="T236" i="1"/>
  <c r="U236" i="1" s="1"/>
  <c r="AE236" i="1"/>
  <c r="N236" i="1"/>
  <c r="AF236" i="1"/>
  <c r="AT237" i="1"/>
  <c r="AW238" i="1"/>
  <c r="AA240" i="1"/>
  <c r="AA243" i="1"/>
  <c r="AA261" i="1"/>
  <c r="AT267" i="1"/>
  <c r="AF289" i="1"/>
  <c r="AE289" i="1"/>
  <c r="N289" i="1"/>
  <c r="K289" i="1"/>
  <c r="AT289" i="1"/>
  <c r="AA311" i="1"/>
  <c r="V317" i="1"/>
  <c r="Z317" i="1" s="1"/>
  <c r="AB317" i="1"/>
  <c r="AC317" i="1"/>
  <c r="AD317" i="1" s="1"/>
  <c r="K203" i="1"/>
  <c r="AW204" i="1"/>
  <c r="S207" i="1"/>
  <c r="AA210" i="1"/>
  <c r="K212" i="1"/>
  <c r="S213" i="1"/>
  <c r="N214" i="1"/>
  <c r="AW214" i="1"/>
  <c r="AA218" i="1"/>
  <c r="W220" i="1"/>
  <c r="AT220" i="1"/>
  <c r="N222" i="1"/>
  <c r="AW222" i="1"/>
  <c r="W228" i="1"/>
  <c r="AT228" i="1"/>
  <c r="N230" i="1"/>
  <c r="AW230" i="1"/>
  <c r="Q235" i="1"/>
  <c r="O235" i="1" s="1"/>
  <c r="R235" i="1" s="1"/>
  <c r="W236" i="1"/>
  <c r="AT236" i="1"/>
  <c r="K237" i="1"/>
  <c r="AE240" i="1"/>
  <c r="AT240" i="1"/>
  <c r="T248" i="1"/>
  <c r="U248" i="1" s="1"/>
  <c r="AB248" i="1" s="1"/>
  <c r="AF259" i="1"/>
  <c r="AE259" i="1"/>
  <c r="N259" i="1"/>
  <c r="K259" i="1"/>
  <c r="AA273" i="1"/>
  <c r="W252" i="1"/>
  <c r="W260" i="1"/>
  <c r="W268" i="1"/>
  <c r="S273" i="1"/>
  <c r="AA274" i="1"/>
  <c r="AF280" i="1"/>
  <c r="K280" i="1"/>
  <c r="AE280" i="1"/>
  <c r="AA281" i="1"/>
  <c r="T281" i="1"/>
  <c r="U281" i="1" s="1"/>
  <c r="Q281" i="1" s="1"/>
  <c r="O281" i="1" s="1"/>
  <c r="R281" i="1" s="1"/>
  <c r="L281" i="1" s="1"/>
  <c r="M281" i="1" s="1"/>
  <c r="AA284" i="1"/>
  <c r="Q293" i="1"/>
  <c r="O293" i="1" s="1"/>
  <c r="R293" i="1" s="1"/>
  <c r="L293" i="1" s="1"/>
  <c r="M293" i="1" s="1"/>
  <c r="AA293" i="1"/>
  <c r="N296" i="1"/>
  <c r="AF296" i="1"/>
  <c r="AE296" i="1"/>
  <c r="K296" i="1"/>
  <c r="N305" i="1"/>
  <c r="AT305" i="1"/>
  <c r="AF305" i="1"/>
  <c r="AE305" i="1"/>
  <c r="K305" i="1"/>
  <c r="V314" i="1"/>
  <c r="Z314" i="1" s="1"/>
  <c r="AC314" i="1"/>
  <c r="AB314" i="1"/>
  <c r="AF284" i="1"/>
  <c r="K284" i="1"/>
  <c r="AE284" i="1"/>
  <c r="AF285" i="1"/>
  <c r="AE285" i="1"/>
  <c r="N285" i="1"/>
  <c r="AT287" i="1"/>
  <c r="K287" i="1"/>
  <c r="AF287" i="1"/>
  <c r="AE287" i="1"/>
  <c r="N287" i="1"/>
  <c r="N292" i="1"/>
  <c r="AF292" i="1"/>
  <c r="AE292" i="1"/>
  <c r="K292" i="1"/>
  <c r="AT292" i="1"/>
  <c r="AA299" i="1"/>
  <c r="T299" i="1"/>
  <c r="U299" i="1" s="1"/>
  <c r="Q299" i="1" s="1"/>
  <c r="O299" i="1" s="1"/>
  <c r="R299" i="1" s="1"/>
  <c r="L299" i="1" s="1"/>
  <c r="M299" i="1" s="1"/>
  <c r="AA304" i="1"/>
  <c r="AA312" i="1"/>
  <c r="AE256" i="1"/>
  <c r="N256" i="1"/>
  <c r="AF256" i="1"/>
  <c r="T258" i="1"/>
  <c r="U258" i="1" s="1"/>
  <c r="AB258" i="1" s="1"/>
  <c r="AE264" i="1"/>
  <c r="N264" i="1"/>
  <c r="AF264" i="1"/>
  <c r="T266" i="1"/>
  <c r="U266" i="1" s="1"/>
  <c r="T269" i="1"/>
  <c r="U269" i="1" s="1"/>
  <c r="AE269" i="1"/>
  <c r="AF269" i="1"/>
  <c r="K269" i="1"/>
  <c r="N269" i="1"/>
  <c r="AF273" i="1"/>
  <c r="AE273" i="1"/>
  <c r="N273" i="1"/>
  <c r="S284" i="1"/>
  <c r="AW284" i="1"/>
  <c r="AT285" i="1"/>
  <c r="T287" i="1"/>
  <c r="U287" i="1" s="1"/>
  <c r="AE302" i="1"/>
  <c r="K302" i="1"/>
  <c r="AF302" i="1"/>
  <c r="AT302" i="1"/>
  <c r="K304" i="1"/>
  <c r="AT304" i="1"/>
  <c r="AE304" i="1"/>
  <c r="AF304" i="1"/>
  <c r="AT256" i="1"/>
  <c r="AW258" i="1"/>
  <c r="Q263" i="1"/>
  <c r="O263" i="1" s="1"/>
  <c r="R263" i="1" s="1"/>
  <c r="L263" i="1" s="1"/>
  <c r="M263" i="1" s="1"/>
  <c r="AT264" i="1"/>
  <c r="AW266" i="1"/>
  <c r="AT269" i="1"/>
  <c r="AE272" i="1"/>
  <c r="K272" i="1"/>
  <c r="AF272" i="1"/>
  <c r="K273" i="1"/>
  <c r="AW287" i="1"/>
  <c r="T292" i="1"/>
  <c r="U292" i="1" s="1"/>
  <c r="T298" i="1"/>
  <c r="U298" i="1" s="1"/>
  <c r="N302" i="1"/>
  <c r="N304" i="1"/>
  <c r="AA318" i="1"/>
  <c r="S241" i="1"/>
  <c r="N242" i="1"/>
  <c r="S243" i="1"/>
  <c r="W244" i="1"/>
  <c r="S245" i="1"/>
  <c r="N246" i="1"/>
  <c r="S247" i="1"/>
  <c r="S249" i="1"/>
  <c r="AA254" i="1"/>
  <c r="Q254" i="1"/>
  <c r="O254" i="1" s="1"/>
  <c r="R254" i="1" s="1"/>
  <c r="AF255" i="1"/>
  <c r="AE255" i="1"/>
  <c r="K256" i="1"/>
  <c r="S257" i="1"/>
  <c r="S259" i="1"/>
  <c r="AA262" i="1"/>
  <c r="AF263" i="1"/>
  <c r="AE263" i="1"/>
  <c r="K264" i="1"/>
  <c r="S265" i="1"/>
  <c r="S267" i="1"/>
  <c r="T272" i="1"/>
  <c r="U272" i="1" s="1"/>
  <c r="Q272" i="1" s="1"/>
  <c r="O272" i="1" s="1"/>
  <c r="R272" i="1" s="1"/>
  <c r="L272" i="1" s="1"/>
  <c r="M272" i="1" s="1"/>
  <c r="AT272" i="1"/>
  <c r="AA278" i="1"/>
  <c r="AA297" i="1"/>
  <c r="T297" i="1"/>
  <c r="U297" i="1" s="1"/>
  <c r="AA320" i="1"/>
  <c r="K254" i="1"/>
  <c r="AT254" i="1"/>
  <c r="AT255" i="1"/>
  <c r="K262" i="1"/>
  <c r="AT262" i="1"/>
  <c r="AT263" i="1"/>
  <c r="AW270" i="1"/>
  <c r="T274" i="1"/>
  <c r="U274" i="1" s="1"/>
  <c r="AA276" i="1"/>
  <c r="T276" i="1"/>
  <c r="U276" i="1" s="1"/>
  <c r="Q277" i="1"/>
  <c r="O277" i="1" s="1"/>
  <c r="R277" i="1" s="1"/>
  <c r="AA277" i="1"/>
  <c r="AA280" i="1"/>
  <c r="T282" i="1"/>
  <c r="U282" i="1" s="1"/>
  <c r="AC288" i="1"/>
  <c r="AB288" i="1"/>
  <c r="V288" i="1"/>
  <c r="Z288" i="1" s="1"/>
  <c r="AF288" i="1"/>
  <c r="K288" i="1"/>
  <c r="AE288" i="1"/>
  <c r="AA289" i="1"/>
  <c r="T289" i="1"/>
  <c r="U289" i="1" s="1"/>
  <c r="AA292" i="1"/>
  <c r="Q300" i="1"/>
  <c r="O300" i="1" s="1"/>
  <c r="R300" i="1" s="1"/>
  <c r="L300" i="1" s="1"/>
  <c r="M300" i="1" s="1"/>
  <c r="AA300" i="1"/>
  <c r="N301" i="1"/>
  <c r="AT301" i="1"/>
  <c r="AE301" i="1"/>
  <c r="K301" i="1"/>
  <c r="AF301" i="1"/>
  <c r="T309" i="1"/>
  <c r="U309" i="1" s="1"/>
  <c r="Q309" i="1" s="1"/>
  <c r="O309" i="1" s="1"/>
  <c r="R309" i="1" s="1"/>
  <c r="AA239" i="1"/>
  <c r="AT242" i="1"/>
  <c r="AT244" i="1"/>
  <c r="AT246" i="1"/>
  <c r="AE252" i="1"/>
  <c r="N252" i="1"/>
  <c r="AF252" i="1"/>
  <c r="T254" i="1"/>
  <c r="U254" i="1" s="1"/>
  <c r="AB254" i="1" s="1"/>
  <c r="N255" i="1"/>
  <c r="AA255" i="1"/>
  <c r="AE260" i="1"/>
  <c r="N260" i="1"/>
  <c r="AF260" i="1"/>
  <c r="T262" i="1"/>
  <c r="U262" i="1" s="1"/>
  <c r="N263" i="1"/>
  <c r="AA263" i="1"/>
  <c r="AE268" i="1"/>
  <c r="N268" i="1"/>
  <c r="AF268" i="1"/>
  <c r="AF277" i="1"/>
  <c r="AE277" i="1"/>
  <c r="N277" i="1"/>
  <c r="AT279" i="1"/>
  <c r="K279" i="1"/>
  <c r="N279" i="1"/>
  <c r="AE279" i="1"/>
  <c r="N280" i="1"/>
  <c r="AT280" i="1"/>
  <c r="K285" i="1"/>
  <c r="AW294" i="1"/>
  <c r="S294" i="1"/>
  <c r="AT296" i="1"/>
  <c r="AE306" i="1"/>
  <c r="N306" i="1"/>
  <c r="AF306" i="1"/>
  <c r="K306" i="1"/>
  <c r="W269" i="1"/>
  <c r="S271" i="1"/>
  <c r="N278" i="1"/>
  <c r="AT278" i="1"/>
  <c r="AE278" i="1"/>
  <c r="W282" i="1"/>
  <c r="W290" i="1"/>
  <c r="T296" i="1"/>
  <c r="U296" i="1" s="1"/>
  <c r="AB296" i="1" s="1"/>
  <c r="AW269" i="1"/>
  <c r="N270" i="1"/>
  <c r="AT275" i="1"/>
  <c r="K275" i="1"/>
  <c r="AF276" i="1"/>
  <c r="K276" i="1"/>
  <c r="AF278" i="1"/>
  <c r="S279" i="1"/>
  <c r="AF291" i="1"/>
  <c r="AE291" i="1"/>
  <c r="N291" i="1"/>
  <c r="AT293" i="1"/>
  <c r="AE293" i="1"/>
  <c r="N293" i="1"/>
  <c r="AF309" i="1"/>
  <c r="AE309" i="1"/>
  <c r="K309" i="1"/>
  <c r="N309" i="1"/>
  <c r="S275" i="1"/>
  <c r="N286" i="1"/>
  <c r="AT286" i="1"/>
  <c r="AE286" i="1"/>
  <c r="AF294" i="1"/>
  <c r="K294" i="1"/>
  <c r="AE294" i="1"/>
  <c r="N294" i="1"/>
  <c r="T301" i="1"/>
  <c r="U301" i="1" s="1"/>
  <c r="AB301" i="1" s="1"/>
  <c r="AA303" i="1"/>
  <c r="T303" i="1"/>
  <c r="U303" i="1" s="1"/>
  <c r="Q303" i="1" s="1"/>
  <c r="O303" i="1" s="1"/>
  <c r="R303" i="1" s="1"/>
  <c r="L303" i="1" s="1"/>
  <c r="M303" i="1" s="1"/>
  <c r="T308" i="1"/>
  <c r="U308" i="1" s="1"/>
  <c r="AB308" i="1" s="1"/>
  <c r="AA314" i="1"/>
  <c r="AT271" i="1"/>
  <c r="K271" i="1"/>
  <c r="W273" i="1"/>
  <c r="AW275" i="1"/>
  <c r="AW276" i="1"/>
  <c r="T280" i="1"/>
  <c r="U280" i="1" s="1"/>
  <c r="N282" i="1"/>
  <c r="AT282" i="1"/>
  <c r="AE282" i="1"/>
  <c r="T285" i="1"/>
  <c r="U285" i="1" s="1"/>
  <c r="Q285" i="1" s="1"/>
  <c r="O285" i="1" s="1"/>
  <c r="R285" i="1" s="1"/>
  <c r="W286" i="1"/>
  <c r="AB287" i="1"/>
  <c r="Q288" i="1"/>
  <c r="O288" i="1" s="1"/>
  <c r="R288" i="1" s="1"/>
  <c r="L288" i="1" s="1"/>
  <c r="M288" i="1" s="1"/>
  <c r="T290" i="1"/>
  <c r="U290" i="1" s="1"/>
  <c r="AB290" i="1" s="1"/>
  <c r="K291" i="1"/>
  <c r="W294" i="1"/>
  <c r="AT294" i="1"/>
  <c r="AW308" i="1"/>
  <c r="S295" i="1"/>
  <c r="AW297" i="1"/>
  <c r="AB298" i="1"/>
  <c r="AA305" i="1"/>
  <c r="S319" i="1"/>
  <c r="AW319" i="1"/>
  <c r="AW324" i="1"/>
  <c r="S324" i="1"/>
  <c r="AA329" i="1"/>
  <c r="AT334" i="1"/>
  <c r="K334" i="1"/>
  <c r="N334" i="1"/>
  <c r="AE334" i="1"/>
  <c r="AF334" i="1"/>
  <c r="T337" i="1"/>
  <c r="U337" i="1" s="1"/>
  <c r="AA327" i="1"/>
  <c r="Q327" i="1"/>
  <c r="O327" i="1" s="1"/>
  <c r="R327" i="1" s="1"/>
  <c r="AA334" i="1"/>
  <c r="AA338" i="1"/>
  <c r="AF344" i="1"/>
  <c r="AE344" i="1"/>
  <c r="K344" i="1"/>
  <c r="AT344" i="1"/>
  <c r="AF300" i="1"/>
  <c r="AE300" i="1"/>
  <c r="N300" i="1"/>
  <c r="S304" i="1"/>
  <c r="AW304" i="1"/>
  <c r="AT307" i="1"/>
  <c r="N307" i="1"/>
  <c r="AF307" i="1"/>
  <c r="AE307" i="1"/>
  <c r="K312" i="1"/>
  <c r="AT312" i="1"/>
  <c r="AE312" i="1"/>
  <c r="N312" i="1"/>
  <c r="AF312" i="1"/>
  <c r="Q313" i="1"/>
  <c r="O313" i="1" s="1"/>
  <c r="R313" i="1" s="1"/>
  <c r="L313" i="1" s="1"/>
  <c r="M313" i="1" s="1"/>
  <c r="AA313" i="1"/>
  <c r="T315" i="1"/>
  <c r="U315" i="1" s="1"/>
  <c r="Q315" i="1" s="1"/>
  <c r="O315" i="1" s="1"/>
  <c r="R315" i="1" s="1"/>
  <c r="AE320" i="1"/>
  <c r="AT320" i="1"/>
  <c r="N320" i="1"/>
  <c r="K320" i="1"/>
  <c r="T329" i="1"/>
  <c r="U329" i="1" s="1"/>
  <c r="Q329" i="1" s="1"/>
  <c r="O329" i="1" s="1"/>
  <c r="R329" i="1" s="1"/>
  <c r="L329" i="1" s="1"/>
  <c r="M329" i="1" s="1"/>
  <c r="T341" i="1"/>
  <c r="U341" i="1" s="1"/>
  <c r="AT297" i="1"/>
  <c r="AE297" i="1"/>
  <c r="AF299" i="1"/>
  <c r="K299" i="1"/>
  <c r="AT300" i="1"/>
  <c r="S312" i="1"/>
  <c r="AW312" i="1"/>
  <c r="AF313" i="1"/>
  <c r="AE313" i="1"/>
  <c r="AA319" i="1"/>
  <c r="AA322" i="1"/>
  <c r="AA323" i="1"/>
  <c r="AW340" i="1"/>
  <c r="S340" i="1"/>
  <c r="AB293" i="1"/>
  <c r="AF295" i="1"/>
  <c r="K295" i="1"/>
  <c r="AB297" i="1"/>
  <c r="W307" i="1"/>
  <c r="T313" i="1"/>
  <c r="U313" i="1" s="1"/>
  <c r="AT313" i="1"/>
  <c r="AE314" i="1"/>
  <c r="N314" i="1"/>
  <c r="AF314" i="1"/>
  <c r="AA315" i="1"/>
  <c r="K319" i="1"/>
  <c r="AF319" i="1"/>
  <c r="AE319" i="1"/>
  <c r="N319" i="1"/>
  <c r="AT319" i="1"/>
  <c r="AW321" i="1"/>
  <c r="S321" i="1"/>
  <c r="T325" i="1"/>
  <c r="U325" i="1" s="1"/>
  <c r="AA330" i="1"/>
  <c r="T330" i="1"/>
  <c r="U330" i="1" s="1"/>
  <c r="Q330" i="1" s="1"/>
  <c r="O330" i="1" s="1"/>
  <c r="R330" i="1" s="1"/>
  <c r="L330" i="1" s="1"/>
  <c r="M330" i="1" s="1"/>
  <c r="K331" i="1"/>
  <c r="AT331" i="1"/>
  <c r="AF331" i="1"/>
  <c r="AE331" i="1"/>
  <c r="K308" i="1"/>
  <c r="AT308" i="1"/>
  <c r="AW316" i="1"/>
  <c r="AF324" i="1"/>
  <c r="AE324" i="1"/>
  <c r="K324" i="1"/>
  <c r="AF340" i="1"/>
  <c r="AE340" i="1"/>
  <c r="K340" i="1"/>
  <c r="S302" i="1"/>
  <c r="AF308" i="1"/>
  <c r="AA316" i="1"/>
  <c r="Q316" i="1"/>
  <c r="O316" i="1" s="1"/>
  <c r="R316" i="1" s="1"/>
  <c r="Q317" i="1"/>
  <c r="O317" i="1" s="1"/>
  <c r="R317" i="1" s="1"/>
  <c r="L317" i="1" s="1"/>
  <c r="M317" i="1" s="1"/>
  <c r="AW320" i="1"/>
  <c r="S320" i="1"/>
  <c r="N324" i="1"/>
  <c r="S332" i="1"/>
  <c r="T334" i="1"/>
  <c r="U334" i="1" s="1"/>
  <c r="Q334" i="1" s="1"/>
  <c r="O334" i="1" s="1"/>
  <c r="R334" i="1" s="1"/>
  <c r="L334" i="1" s="1"/>
  <c r="M334" i="1" s="1"/>
  <c r="K335" i="1"/>
  <c r="AT335" i="1"/>
  <c r="AF335" i="1"/>
  <c r="AE335" i="1"/>
  <c r="AT338" i="1"/>
  <c r="K338" i="1"/>
  <c r="N338" i="1"/>
  <c r="AE338" i="1"/>
  <c r="AF338" i="1"/>
  <c r="N340" i="1"/>
  <c r="AE310" i="1"/>
  <c r="N310" i="1"/>
  <c r="AF310" i="1"/>
  <c r="K316" i="1"/>
  <c r="AT316" i="1"/>
  <c r="AF317" i="1"/>
  <c r="AE317" i="1"/>
  <c r="AE321" i="1"/>
  <c r="K321" i="1"/>
  <c r="AF321" i="1"/>
  <c r="K323" i="1"/>
  <c r="AT323" i="1"/>
  <c r="AF323" i="1"/>
  <c r="AE323" i="1"/>
  <c r="N323" i="1"/>
  <c r="AA328" i="1"/>
  <c r="AE329" i="1"/>
  <c r="N329" i="1"/>
  <c r="AF329" i="1"/>
  <c r="AF332" i="1"/>
  <c r="AE332" i="1"/>
  <c r="K332" i="1"/>
  <c r="S336" i="1"/>
  <c r="K339" i="1"/>
  <c r="AT339" i="1"/>
  <c r="AF339" i="1"/>
  <c r="AE339" i="1"/>
  <c r="AT342" i="1"/>
  <c r="K342" i="1"/>
  <c r="N342" i="1"/>
  <c r="AE342" i="1"/>
  <c r="AF342" i="1"/>
  <c r="T306" i="1"/>
  <c r="U306" i="1" s="1"/>
  <c r="AA308" i="1"/>
  <c r="Q308" i="1"/>
  <c r="O308" i="1" s="1"/>
  <c r="R308" i="1" s="1"/>
  <c r="L308" i="1" s="1"/>
  <c r="M308" i="1" s="1"/>
  <c r="AT310" i="1"/>
  <c r="T316" i="1"/>
  <c r="U316" i="1" s="1"/>
  <c r="AB316" i="1" s="1"/>
  <c r="N317" i="1"/>
  <c r="AT317" i="1"/>
  <c r="AT321" i="1"/>
  <c r="AT324" i="1"/>
  <c r="T328" i="1"/>
  <c r="U328" i="1" s="1"/>
  <c r="Q328" i="1" s="1"/>
  <c r="O328" i="1" s="1"/>
  <c r="R328" i="1" s="1"/>
  <c r="L328" i="1" s="1"/>
  <c r="M328" i="1" s="1"/>
  <c r="AF328" i="1"/>
  <c r="AE328" i="1"/>
  <c r="N328" i="1"/>
  <c r="AT328" i="1"/>
  <c r="AT329" i="1"/>
  <c r="AF336" i="1"/>
  <c r="AE336" i="1"/>
  <c r="K336" i="1"/>
  <c r="AT340" i="1"/>
  <c r="K343" i="1"/>
  <c r="AT343" i="1"/>
  <c r="AF343" i="1"/>
  <c r="AE343" i="1"/>
  <c r="N311" i="1"/>
  <c r="N315" i="1"/>
  <c r="S318" i="1"/>
  <c r="W321" i="1"/>
  <c r="S322" i="1"/>
  <c r="S326" i="1"/>
  <c r="AA331" i="1"/>
  <c r="Q331" i="1"/>
  <c r="O331" i="1" s="1"/>
  <c r="R331" i="1" s="1"/>
  <c r="L331" i="1" s="1"/>
  <c r="M331" i="1" s="1"/>
  <c r="AB334" i="1"/>
  <c r="AA335" i="1"/>
  <c r="Q335" i="1"/>
  <c r="O335" i="1" s="1"/>
  <c r="R335" i="1" s="1"/>
  <c r="AA339" i="1"/>
  <c r="Q339" i="1"/>
  <c r="O339" i="1" s="1"/>
  <c r="R339" i="1" s="1"/>
  <c r="AA343" i="1"/>
  <c r="Q343" i="1"/>
  <c r="O343" i="1" s="1"/>
  <c r="R343" i="1" s="1"/>
  <c r="L343" i="1" s="1"/>
  <c r="M343" i="1" s="1"/>
  <c r="K327" i="1"/>
  <c r="AT327" i="1"/>
  <c r="AB331" i="1"/>
  <c r="AB335" i="1"/>
  <c r="AB339" i="1"/>
  <c r="AB343" i="1"/>
  <c r="AE325" i="1"/>
  <c r="N325" i="1"/>
  <c r="AF325" i="1"/>
  <c r="T327" i="1"/>
  <c r="U327" i="1" s="1"/>
  <c r="AB327" i="1" s="1"/>
  <c r="AE333" i="1"/>
  <c r="N333" i="1"/>
  <c r="AF333" i="1"/>
  <c r="AE337" i="1"/>
  <c r="N337" i="1"/>
  <c r="AF337" i="1"/>
  <c r="AE341" i="1"/>
  <c r="N341" i="1"/>
  <c r="AF341" i="1"/>
  <c r="S344" i="1"/>
  <c r="W325" i="1"/>
  <c r="AT325" i="1"/>
  <c r="N327" i="1"/>
  <c r="AW327" i="1"/>
  <c r="W333" i="1"/>
  <c r="AT333" i="1"/>
  <c r="W337" i="1"/>
  <c r="AT337" i="1"/>
  <c r="W341" i="1"/>
  <c r="AT341" i="1"/>
  <c r="AB38" i="1" l="1"/>
  <c r="Q38" i="1"/>
  <c r="O38" i="1" s="1"/>
  <c r="R38" i="1" s="1"/>
  <c r="L38" i="1" s="1"/>
  <c r="M38" i="1" s="1"/>
  <c r="Q234" i="1"/>
  <c r="O234" i="1" s="1"/>
  <c r="R234" i="1" s="1"/>
  <c r="L234" i="1" s="1"/>
  <c r="M234" i="1" s="1"/>
  <c r="AB234" i="1"/>
  <c r="AB202" i="1"/>
  <c r="Q202" i="1"/>
  <c r="O202" i="1" s="1"/>
  <c r="R202" i="1" s="1"/>
  <c r="L202" i="1" s="1"/>
  <c r="M202" i="1" s="1"/>
  <c r="AB311" i="1"/>
  <c r="Q311" i="1"/>
  <c r="O311" i="1" s="1"/>
  <c r="R311" i="1" s="1"/>
  <c r="L311" i="1" s="1"/>
  <c r="M311" i="1" s="1"/>
  <c r="AB126" i="1"/>
  <c r="Q126" i="1"/>
  <c r="O126" i="1" s="1"/>
  <c r="R126" i="1" s="1"/>
  <c r="L126" i="1" s="1"/>
  <c r="M126" i="1" s="1"/>
  <c r="AB206" i="1"/>
  <c r="Q206" i="1"/>
  <c r="O206" i="1" s="1"/>
  <c r="R206" i="1" s="1"/>
  <c r="L206" i="1" s="1"/>
  <c r="M206" i="1" s="1"/>
  <c r="Q110" i="1"/>
  <c r="O110" i="1" s="1"/>
  <c r="R110" i="1" s="1"/>
  <c r="L110" i="1" s="1"/>
  <c r="M110" i="1" s="1"/>
  <c r="AD129" i="1"/>
  <c r="Q296" i="1"/>
  <c r="O296" i="1" s="1"/>
  <c r="R296" i="1" s="1"/>
  <c r="L296" i="1" s="1"/>
  <c r="M296" i="1" s="1"/>
  <c r="AB230" i="1"/>
  <c r="V218" i="1"/>
  <c r="Z218" i="1" s="1"/>
  <c r="AC218" i="1"/>
  <c r="Q290" i="1"/>
  <c r="O290" i="1" s="1"/>
  <c r="R290" i="1" s="1"/>
  <c r="L290" i="1" s="1"/>
  <c r="M290" i="1" s="1"/>
  <c r="L266" i="1"/>
  <c r="M266" i="1" s="1"/>
  <c r="AB92" i="1"/>
  <c r="L166" i="1"/>
  <c r="M166" i="1" s="1"/>
  <c r="AC74" i="1"/>
  <c r="AD74" i="1" s="1"/>
  <c r="L285" i="1"/>
  <c r="M285" i="1" s="1"/>
  <c r="AD300" i="1"/>
  <c r="Q237" i="1"/>
  <c r="O237" i="1" s="1"/>
  <c r="R237" i="1" s="1"/>
  <c r="L237" i="1" s="1"/>
  <c r="M237" i="1" s="1"/>
  <c r="L176" i="1"/>
  <c r="M176" i="1" s="1"/>
  <c r="Q76" i="1"/>
  <c r="O76" i="1" s="1"/>
  <c r="R76" i="1" s="1"/>
  <c r="L76" i="1" s="1"/>
  <c r="M76" i="1" s="1"/>
  <c r="AB190" i="1"/>
  <c r="AD190" i="1" s="1"/>
  <c r="AB119" i="1"/>
  <c r="AD119" i="1" s="1"/>
  <c r="V163" i="1"/>
  <c r="Z163" i="1" s="1"/>
  <c r="V74" i="1"/>
  <c r="Z74" i="1" s="1"/>
  <c r="Q44" i="1"/>
  <c r="O44" i="1" s="1"/>
  <c r="R44" i="1" s="1"/>
  <c r="L44" i="1" s="1"/>
  <c r="M44" i="1" s="1"/>
  <c r="V343" i="1"/>
  <c r="Z343" i="1" s="1"/>
  <c r="AC343" i="1"/>
  <c r="L162" i="1"/>
  <c r="M162" i="1" s="1"/>
  <c r="L277" i="1"/>
  <c r="M277" i="1" s="1"/>
  <c r="Q198" i="1"/>
  <c r="O198" i="1" s="1"/>
  <c r="R198" i="1" s="1"/>
  <c r="L198" i="1" s="1"/>
  <c r="M198" i="1" s="1"/>
  <c r="AC110" i="1"/>
  <c r="AD110" i="1" s="1"/>
  <c r="AD208" i="1"/>
  <c r="AB198" i="1"/>
  <c r="Q261" i="1"/>
  <c r="O261" i="1" s="1"/>
  <c r="R261" i="1" s="1"/>
  <c r="L261" i="1" s="1"/>
  <c r="M261" i="1" s="1"/>
  <c r="L226" i="1"/>
  <c r="M226" i="1" s="1"/>
  <c r="V237" i="1"/>
  <c r="Z237" i="1" s="1"/>
  <c r="L165" i="1"/>
  <c r="M165" i="1" s="1"/>
  <c r="L154" i="1"/>
  <c r="M154" i="1" s="1"/>
  <c r="AC215" i="1"/>
  <c r="Q214" i="1"/>
  <c r="O214" i="1" s="1"/>
  <c r="R214" i="1" s="1"/>
  <c r="L214" i="1" s="1"/>
  <c r="M214" i="1" s="1"/>
  <c r="Q190" i="1"/>
  <c r="O190" i="1" s="1"/>
  <c r="R190" i="1" s="1"/>
  <c r="L190" i="1" s="1"/>
  <c r="M190" i="1" s="1"/>
  <c r="AB75" i="1"/>
  <c r="L83" i="1"/>
  <c r="M83" i="1" s="1"/>
  <c r="L125" i="1"/>
  <c r="M125" i="1" s="1"/>
  <c r="L23" i="1"/>
  <c r="M23" i="1" s="1"/>
  <c r="AC163" i="1"/>
  <c r="AB121" i="1"/>
  <c r="AB129" i="1"/>
  <c r="L264" i="1"/>
  <c r="M264" i="1" s="1"/>
  <c r="Q248" i="1"/>
  <c r="O248" i="1" s="1"/>
  <c r="R248" i="1" s="1"/>
  <c r="L248" i="1" s="1"/>
  <c r="M248" i="1" s="1"/>
  <c r="AD335" i="1"/>
  <c r="AB133" i="1"/>
  <c r="L316" i="1"/>
  <c r="M316" i="1" s="1"/>
  <c r="L309" i="1"/>
  <c r="M309" i="1" s="1"/>
  <c r="AD288" i="1"/>
  <c r="L235" i="1"/>
  <c r="M235" i="1" s="1"/>
  <c r="AC237" i="1"/>
  <c r="AD237" i="1" s="1"/>
  <c r="L175" i="1"/>
  <c r="M175" i="1" s="1"/>
  <c r="AB165" i="1"/>
  <c r="AB142" i="1"/>
  <c r="L100" i="1"/>
  <c r="M100" i="1" s="1"/>
  <c r="AD117" i="1"/>
  <c r="L84" i="1"/>
  <c r="M84" i="1" s="1"/>
  <c r="AB56" i="1"/>
  <c r="Q74" i="1"/>
  <c r="O74" i="1" s="1"/>
  <c r="R74" i="1" s="1"/>
  <c r="Q121" i="1"/>
  <c r="O121" i="1" s="1"/>
  <c r="R121" i="1" s="1"/>
  <c r="L121" i="1" s="1"/>
  <c r="M121" i="1" s="1"/>
  <c r="AD100" i="1"/>
  <c r="AD32" i="1"/>
  <c r="Q129" i="1"/>
  <c r="O129" i="1" s="1"/>
  <c r="R129" i="1" s="1"/>
  <c r="L129" i="1" s="1"/>
  <c r="M129" i="1" s="1"/>
  <c r="AD48" i="1"/>
  <c r="AB44" i="1"/>
  <c r="AD44" i="1" s="1"/>
  <c r="V339" i="1"/>
  <c r="Z339" i="1" s="1"/>
  <c r="AC339" i="1"/>
  <c r="AD339" i="1"/>
  <c r="AD121" i="1"/>
  <c r="L315" i="1"/>
  <c r="M315" i="1" s="1"/>
  <c r="AD343" i="1"/>
  <c r="AD314" i="1"/>
  <c r="Q218" i="1"/>
  <c r="O218" i="1" s="1"/>
  <c r="R218" i="1" s="1"/>
  <c r="AB218" i="1"/>
  <c r="AD223" i="1"/>
  <c r="L231" i="1"/>
  <c r="M231" i="1" s="1"/>
  <c r="L200" i="1"/>
  <c r="M200" i="1" s="1"/>
  <c r="L183" i="1"/>
  <c r="M183" i="1" s="1"/>
  <c r="L72" i="1"/>
  <c r="M72" i="1" s="1"/>
  <c r="AB108" i="1"/>
  <c r="AB72" i="1"/>
  <c r="L36" i="1"/>
  <c r="M36" i="1" s="1"/>
  <c r="V331" i="1"/>
  <c r="Z331" i="1" s="1"/>
  <c r="AC331" i="1"/>
  <c r="AD331" i="1" s="1"/>
  <c r="V166" i="1"/>
  <c r="Z166" i="1" s="1"/>
  <c r="AC166" i="1"/>
  <c r="AD166" i="1" s="1"/>
  <c r="V269" i="1"/>
  <c r="Z269" i="1" s="1"/>
  <c r="AC269" i="1"/>
  <c r="AC222" i="1"/>
  <c r="V222" i="1"/>
  <c r="Z222" i="1" s="1"/>
  <c r="T240" i="1"/>
  <c r="U240" i="1" s="1"/>
  <c r="T246" i="1"/>
  <c r="U246" i="1" s="1"/>
  <c r="AC186" i="1"/>
  <c r="AB186" i="1"/>
  <c r="V186" i="1"/>
  <c r="Z186" i="1" s="1"/>
  <c r="V282" i="1"/>
  <c r="Z282" i="1" s="1"/>
  <c r="AC282" i="1"/>
  <c r="T213" i="1"/>
  <c r="U213" i="1" s="1"/>
  <c r="V227" i="1"/>
  <c r="Z227" i="1" s="1"/>
  <c r="AB227" i="1"/>
  <c r="AC227" i="1"/>
  <c r="AD227" i="1" s="1"/>
  <c r="V187" i="1"/>
  <c r="Z187" i="1" s="1"/>
  <c r="AB187" i="1"/>
  <c r="AC187" i="1"/>
  <c r="AC204" i="1"/>
  <c r="V204" i="1"/>
  <c r="Z204" i="1" s="1"/>
  <c r="V172" i="1"/>
  <c r="Z172" i="1" s="1"/>
  <c r="AC172" i="1"/>
  <c r="AB172" i="1"/>
  <c r="T103" i="1"/>
  <c r="U103" i="1" s="1"/>
  <c r="V306" i="1"/>
  <c r="Z306" i="1" s="1"/>
  <c r="AC306" i="1"/>
  <c r="AB306" i="1"/>
  <c r="Q306" i="1"/>
  <c r="O306" i="1" s="1"/>
  <c r="R306" i="1" s="1"/>
  <c r="L306" i="1" s="1"/>
  <c r="M306" i="1" s="1"/>
  <c r="V278" i="1"/>
  <c r="Z278" i="1" s="1"/>
  <c r="AC278" i="1"/>
  <c r="AC266" i="1"/>
  <c r="V266" i="1"/>
  <c r="Z266" i="1" s="1"/>
  <c r="AC203" i="1"/>
  <c r="V203" i="1"/>
  <c r="Z203" i="1" s="1"/>
  <c r="T132" i="1"/>
  <c r="U132" i="1" s="1"/>
  <c r="AB222" i="1"/>
  <c r="T67" i="1"/>
  <c r="U67" i="1" s="1"/>
  <c r="AB200" i="1"/>
  <c r="AC185" i="1"/>
  <c r="V185" i="1"/>
  <c r="Z185" i="1" s="1"/>
  <c r="V255" i="1"/>
  <c r="Z255" i="1" s="1"/>
  <c r="AB255" i="1"/>
  <c r="AC255" i="1"/>
  <c r="V199" i="1"/>
  <c r="Z199" i="1" s="1"/>
  <c r="AC199" i="1"/>
  <c r="AB199" i="1"/>
  <c r="V211" i="1"/>
  <c r="Z211" i="1" s="1"/>
  <c r="AB211" i="1"/>
  <c r="AC211" i="1"/>
  <c r="AC169" i="1"/>
  <c r="AD169" i="1" s="1"/>
  <c r="V169" i="1"/>
  <c r="Z169" i="1" s="1"/>
  <c r="Q169" i="1"/>
  <c r="O169" i="1" s="1"/>
  <c r="R169" i="1" s="1"/>
  <c r="L169" i="1" s="1"/>
  <c r="M169" i="1" s="1"/>
  <c r="AC338" i="1"/>
  <c r="V338" i="1"/>
  <c r="Z338" i="1" s="1"/>
  <c r="T320" i="1"/>
  <c r="U320" i="1" s="1"/>
  <c r="V337" i="1"/>
  <c r="Z337" i="1" s="1"/>
  <c r="AC337" i="1"/>
  <c r="Q337" i="1"/>
  <c r="O337" i="1" s="1"/>
  <c r="R337" i="1" s="1"/>
  <c r="L337" i="1" s="1"/>
  <c r="M337" i="1" s="1"/>
  <c r="AB337" i="1"/>
  <c r="AC280" i="1"/>
  <c r="AB280" i="1"/>
  <c r="V280" i="1"/>
  <c r="Z280" i="1" s="1"/>
  <c r="AB330" i="1"/>
  <c r="AB338" i="1"/>
  <c r="T336" i="1"/>
  <c r="U336" i="1" s="1"/>
  <c r="T340" i="1"/>
  <c r="U340" i="1" s="1"/>
  <c r="T304" i="1"/>
  <c r="U304" i="1" s="1"/>
  <c r="AC327" i="1"/>
  <c r="AD327" i="1" s="1"/>
  <c r="V327" i="1"/>
  <c r="Z327" i="1" s="1"/>
  <c r="L335" i="1"/>
  <c r="M335" i="1" s="1"/>
  <c r="T318" i="1"/>
  <c r="U318" i="1" s="1"/>
  <c r="AB328" i="1"/>
  <c r="AC328" i="1"/>
  <c r="AD328" i="1" s="1"/>
  <c r="V328" i="1"/>
  <c r="Z328" i="1" s="1"/>
  <c r="AC313" i="1"/>
  <c r="AB313" i="1"/>
  <c r="V313" i="1"/>
  <c r="Z313" i="1" s="1"/>
  <c r="Q338" i="1"/>
  <c r="O338" i="1" s="1"/>
  <c r="R338" i="1" s="1"/>
  <c r="L338" i="1" s="1"/>
  <c r="M338" i="1" s="1"/>
  <c r="V333" i="1"/>
  <c r="Z333" i="1" s="1"/>
  <c r="AC333" i="1"/>
  <c r="Q333" i="1"/>
  <c r="O333" i="1" s="1"/>
  <c r="R333" i="1" s="1"/>
  <c r="L333" i="1" s="1"/>
  <c r="M333" i="1" s="1"/>
  <c r="AB333" i="1"/>
  <c r="AC303" i="1"/>
  <c r="V303" i="1"/>
  <c r="Z303" i="1" s="1"/>
  <c r="AB303" i="1"/>
  <c r="T271" i="1"/>
  <c r="U271" i="1" s="1"/>
  <c r="T267" i="1"/>
  <c r="U267" i="1" s="1"/>
  <c r="T259" i="1"/>
  <c r="U259" i="1" s="1"/>
  <c r="T249" i="1"/>
  <c r="U249" i="1" s="1"/>
  <c r="AC298" i="1"/>
  <c r="AD298" i="1" s="1"/>
  <c r="V298" i="1"/>
  <c r="Z298" i="1" s="1"/>
  <c r="Q298" i="1"/>
  <c r="O298" i="1" s="1"/>
  <c r="R298" i="1" s="1"/>
  <c r="L298" i="1" s="1"/>
  <c r="M298" i="1" s="1"/>
  <c r="AC258" i="1"/>
  <c r="AD258" i="1" s="1"/>
  <c r="V258" i="1"/>
  <c r="Z258" i="1" s="1"/>
  <c r="V281" i="1"/>
  <c r="Z281" i="1" s="1"/>
  <c r="AC281" i="1"/>
  <c r="AB281" i="1"/>
  <c r="T273" i="1"/>
  <c r="U273" i="1" s="1"/>
  <c r="Q227" i="1"/>
  <c r="O227" i="1" s="1"/>
  <c r="R227" i="1" s="1"/>
  <c r="L227" i="1" s="1"/>
  <c r="M227" i="1" s="1"/>
  <c r="Q253" i="1"/>
  <c r="O253" i="1" s="1"/>
  <c r="R253" i="1" s="1"/>
  <c r="L253" i="1" s="1"/>
  <c r="M253" i="1" s="1"/>
  <c r="Q211" i="1"/>
  <c r="O211" i="1" s="1"/>
  <c r="R211" i="1" s="1"/>
  <c r="L211" i="1" s="1"/>
  <c r="M211" i="1" s="1"/>
  <c r="T221" i="1"/>
  <c r="U221" i="1" s="1"/>
  <c r="Q258" i="1"/>
  <c r="O258" i="1" s="1"/>
  <c r="R258" i="1" s="1"/>
  <c r="L258" i="1" s="1"/>
  <c r="M258" i="1" s="1"/>
  <c r="AC261" i="1"/>
  <c r="AD261" i="1" s="1"/>
  <c r="V261" i="1"/>
  <c r="Z261" i="1" s="1"/>
  <c r="AC146" i="1"/>
  <c r="V146" i="1"/>
  <c r="Z146" i="1" s="1"/>
  <c r="L119" i="1"/>
  <c r="M119" i="1" s="1"/>
  <c r="AC201" i="1"/>
  <c r="AD201" i="1" s="1"/>
  <c r="V201" i="1"/>
  <c r="Z201" i="1" s="1"/>
  <c r="T105" i="1"/>
  <c r="U105" i="1" s="1"/>
  <c r="T95" i="1"/>
  <c r="U95" i="1" s="1"/>
  <c r="T73" i="1"/>
  <c r="U73" i="1" s="1"/>
  <c r="T123" i="1"/>
  <c r="U123" i="1" s="1"/>
  <c r="AC113" i="1"/>
  <c r="AD113" i="1" s="1"/>
  <c r="V113" i="1"/>
  <c r="Z113" i="1" s="1"/>
  <c r="T118" i="1"/>
  <c r="U118" i="1" s="1"/>
  <c r="AC104" i="1"/>
  <c r="V104" i="1"/>
  <c r="Z104" i="1" s="1"/>
  <c r="AC88" i="1"/>
  <c r="AD88" i="1" s="1"/>
  <c r="V88" i="1"/>
  <c r="Z88" i="1" s="1"/>
  <c r="AD205" i="1"/>
  <c r="V144" i="1"/>
  <c r="Z144" i="1" s="1"/>
  <c r="AC144" i="1"/>
  <c r="Q144" i="1"/>
  <c r="O144" i="1" s="1"/>
  <c r="R144" i="1" s="1"/>
  <c r="L144" i="1" s="1"/>
  <c r="M144" i="1" s="1"/>
  <c r="AB144" i="1"/>
  <c r="V98" i="1"/>
  <c r="Z98" i="1" s="1"/>
  <c r="AC98" i="1"/>
  <c r="AB98" i="1"/>
  <c r="AB88" i="1"/>
  <c r="AC56" i="1"/>
  <c r="AD56" i="1" s="1"/>
  <c r="V56" i="1"/>
  <c r="Z56" i="1" s="1"/>
  <c r="AD125" i="1"/>
  <c r="V47" i="1"/>
  <c r="Z47" i="1" s="1"/>
  <c r="AC47" i="1"/>
  <c r="AD47" i="1" s="1"/>
  <c r="AB26" i="1"/>
  <c r="AC50" i="1"/>
  <c r="AD50" i="1" s="1"/>
  <c r="V50" i="1"/>
  <c r="Z50" i="1" s="1"/>
  <c r="AC18" i="1"/>
  <c r="AD18" i="1" s="1"/>
  <c r="V18" i="1"/>
  <c r="Z18" i="1" s="1"/>
  <c r="AC38" i="1"/>
  <c r="AD38" i="1" s="1"/>
  <c r="V38" i="1"/>
  <c r="Z38" i="1" s="1"/>
  <c r="V156" i="1"/>
  <c r="Z156" i="1" s="1"/>
  <c r="AC156" i="1"/>
  <c r="AB156" i="1"/>
  <c r="T65" i="1"/>
  <c r="U65" i="1" s="1"/>
  <c r="T57" i="1"/>
  <c r="U57" i="1" s="1"/>
  <c r="T61" i="1"/>
  <c r="U61" i="1" s="1"/>
  <c r="V41" i="1"/>
  <c r="Z41" i="1" s="1"/>
  <c r="AB41" i="1"/>
  <c r="AC41" i="1"/>
  <c r="V17" i="1"/>
  <c r="Z17" i="1" s="1"/>
  <c r="AC17" i="1"/>
  <c r="AB17" i="1"/>
  <c r="T210" i="1"/>
  <c r="U210" i="1" s="1"/>
  <c r="AC141" i="1"/>
  <c r="V141" i="1"/>
  <c r="Z141" i="1" s="1"/>
  <c r="Q222" i="1"/>
  <c r="O222" i="1" s="1"/>
  <c r="R222" i="1" s="1"/>
  <c r="L222" i="1" s="1"/>
  <c r="M222" i="1" s="1"/>
  <c r="L232" i="1"/>
  <c r="M232" i="1" s="1"/>
  <c r="V200" i="1"/>
  <c r="Z200" i="1" s="1"/>
  <c r="AC200" i="1"/>
  <c r="V220" i="1"/>
  <c r="Z220" i="1" s="1"/>
  <c r="AC220" i="1"/>
  <c r="Q220" i="1"/>
  <c r="O220" i="1" s="1"/>
  <c r="R220" i="1" s="1"/>
  <c r="L220" i="1" s="1"/>
  <c r="M220" i="1" s="1"/>
  <c r="AB220" i="1"/>
  <c r="V180" i="1"/>
  <c r="Z180" i="1" s="1"/>
  <c r="AC180" i="1"/>
  <c r="AB180" i="1"/>
  <c r="T167" i="1"/>
  <c r="U167" i="1" s="1"/>
  <c r="V150" i="1"/>
  <c r="Z150" i="1" s="1"/>
  <c r="AC150" i="1"/>
  <c r="V134" i="1"/>
  <c r="Z134" i="1" s="1"/>
  <c r="AC134" i="1"/>
  <c r="AC109" i="1"/>
  <c r="V109" i="1"/>
  <c r="Z109" i="1" s="1"/>
  <c r="AC96" i="1"/>
  <c r="V96" i="1"/>
  <c r="Z96" i="1" s="1"/>
  <c r="T58" i="1"/>
  <c r="U58" i="1" s="1"/>
  <c r="AC122" i="1"/>
  <c r="V122" i="1"/>
  <c r="Z122" i="1" s="1"/>
  <c r="V184" i="1"/>
  <c r="Z184" i="1" s="1"/>
  <c r="AC184" i="1"/>
  <c r="AB184" i="1"/>
  <c r="V192" i="1"/>
  <c r="Z192" i="1" s="1"/>
  <c r="AC192" i="1"/>
  <c r="AD192" i="1" s="1"/>
  <c r="Q192" i="1"/>
  <c r="O192" i="1" s="1"/>
  <c r="R192" i="1" s="1"/>
  <c r="L192" i="1" s="1"/>
  <c r="M192" i="1" s="1"/>
  <c r="T143" i="1"/>
  <c r="U143" i="1" s="1"/>
  <c r="T59" i="1"/>
  <c r="U59" i="1" s="1"/>
  <c r="V116" i="1"/>
  <c r="Z116" i="1" s="1"/>
  <c r="AC116" i="1"/>
  <c r="AC35" i="1"/>
  <c r="V35" i="1"/>
  <c r="Z35" i="1" s="1"/>
  <c r="V64" i="1"/>
  <c r="Z64" i="1" s="1"/>
  <c r="AC64" i="1"/>
  <c r="V164" i="1"/>
  <c r="Z164" i="1" s="1"/>
  <c r="AC164" i="1"/>
  <c r="AB164" i="1"/>
  <c r="Q96" i="1"/>
  <c r="O96" i="1" s="1"/>
  <c r="R96" i="1" s="1"/>
  <c r="L96" i="1" s="1"/>
  <c r="M96" i="1" s="1"/>
  <c r="T53" i="1"/>
  <c r="U53" i="1" s="1"/>
  <c r="V29" i="1"/>
  <c r="Z29" i="1" s="1"/>
  <c r="AB29" i="1"/>
  <c r="AC29" i="1"/>
  <c r="AC315" i="1"/>
  <c r="V315" i="1"/>
  <c r="Z315" i="1" s="1"/>
  <c r="V168" i="1"/>
  <c r="Z168" i="1" s="1"/>
  <c r="AC168" i="1"/>
  <c r="Q168" i="1"/>
  <c r="O168" i="1" s="1"/>
  <c r="R168" i="1" s="1"/>
  <c r="L168" i="1" s="1"/>
  <c r="M168" i="1" s="1"/>
  <c r="AB168" i="1"/>
  <c r="V136" i="1"/>
  <c r="Z136" i="1" s="1"/>
  <c r="AC136" i="1"/>
  <c r="Q136" i="1"/>
  <c r="O136" i="1" s="1"/>
  <c r="R136" i="1" s="1"/>
  <c r="L136" i="1" s="1"/>
  <c r="M136" i="1" s="1"/>
  <c r="AB136" i="1"/>
  <c r="Q172" i="1"/>
  <c r="O172" i="1" s="1"/>
  <c r="R172" i="1" s="1"/>
  <c r="L172" i="1" s="1"/>
  <c r="M172" i="1" s="1"/>
  <c r="Q134" i="1"/>
  <c r="O134" i="1" s="1"/>
  <c r="R134" i="1" s="1"/>
  <c r="L134" i="1" s="1"/>
  <c r="M134" i="1" s="1"/>
  <c r="AC107" i="1"/>
  <c r="V107" i="1"/>
  <c r="Z107" i="1" s="1"/>
  <c r="L116" i="1"/>
  <c r="M116" i="1" s="1"/>
  <c r="AC23" i="1"/>
  <c r="V23" i="1"/>
  <c r="Z23" i="1" s="1"/>
  <c r="L98" i="1"/>
  <c r="M98" i="1" s="1"/>
  <c r="V84" i="1"/>
  <c r="Z84" i="1" s="1"/>
  <c r="AC84" i="1"/>
  <c r="AC46" i="1"/>
  <c r="AD46" i="1" s="1"/>
  <c r="V46" i="1"/>
  <c r="Z46" i="1" s="1"/>
  <c r="AB60" i="1"/>
  <c r="L48" i="1"/>
  <c r="M48" i="1" s="1"/>
  <c r="Q164" i="1"/>
  <c r="O164" i="1" s="1"/>
  <c r="R164" i="1" s="1"/>
  <c r="L164" i="1" s="1"/>
  <c r="M164" i="1" s="1"/>
  <c r="AC68" i="1"/>
  <c r="AB68" i="1"/>
  <c r="V68" i="1"/>
  <c r="Z68" i="1" s="1"/>
  <c r="AC34" i="1"/>
  <c r="AD34" i="1" s="1"/>
  <c r="V34" i="1"/>
  <c r="Z34" i="1" s="1"/>
  <c r="Q141" i="1"/>
  <c r="O141" i="1" s="1"/>
  <c r="R141" i="1" s="1"/>
  <c r="L141" i="1" s="1"/>
  <c r="M141" i="1" s="1"/>
  <c r="V49" i="1"/>
  <c r="Z49" i="1" s="1"/>
  <c r="AC49" i="1"/>
  <c r="AB49" i="1"/>
  <c r="V25" i="1"/>
  <c r="Z25" i="1" s="1"/>
  <c r="AB25" i="1"/>
  <c r="AC25" i="1"/>
  <c r="AD25" i="1" s="1"/>
  <c r="V325" i="1"/>
  <c r="Z325" i="1" s="1"/>
  <c r="AC325" i="1"/>
  <c r="Q325" i="1"/>
  <c r="O325" i="1" s="1"/>
  <c r="R325" i="1" s="1"/>
  <c r="L325" i="1" s="1"/>
  <c r="M325" i="1" s="1"/>
  <c r="AB325" i="1"/>
  <c r="AC165" i="1"/>
  <c r="V165" i="1"/>
  <c r="Z165" i="1" s="1"/>
  <c r="AC83" i="1"/>
  <c r="AD83" i="1" s="1"/>
  <c r="V83" i="1"/>
  <c r="Z83" i="1" s="1"/>
  <c r="V106" i="1"/>
  <c r="Z106" i="1" s="1"/>
  <c r="AC106" i="1"/>
  <c r="AB106" i="1"/>
  <c r="T159" i="1"/>
  <c r="U159" i="1" s="1"/>
  <c r="AB96" i="1"/>
  <c r="AC111" i="1"/>
  <c r="AB111" i="1"/>
  <c r="V111" i="1"/>
  <c r="Z111" i="1" s="1"/>
  <c r="Q106" i="1"/>
  <c r="O106" i="1" s="1"/>
  <c r="R106" i="1" s="1"/>
  <c r="L106" i="1" s="1"/>
  <c r="M106" i="1" s="1"/>
  <c r="AD163" i="1"/>
  <c r="V94" i="1"/>
  <c r="Z94" i="1" s="1"/>
  <c r="AC94" i="1"/>
  <c r="AB94" i="1"/>
  <c r="T85" i="1"/>
  <c r="U85" i="1" s="1"/>
  <c r="V140" i="1"/>
  <c r="Z140" i="1" s="1"/>
  <c r="AC140" i="1"/>
  <c r="AB140" i="1"/>
  <c r="AB64" i="1"/>
  <c r="V78" i="1"/>
  <c r="Z78" i="1" s="1"/>
  <c r="AC78" i="1"/>
  <c r="AB78" i="1"/>
  <c r="V33" i="1"/>
  <c r="Z33" i="1" s="1"/>
  <c r="AC33" i="1"/>
  <c r="AB33" i="1"/>
  <c r="T247" i="1"/>
  <c r="U247" i="1" s="1"/>
  <c r="V148" i="1"/>
  <c r="Z148" i="1" s="1"/>
  <c r="AC148" i="1"/>
  <c r="AB148" i="1"/>
  <c r="Q35" i="1"/>
  <c r="O35" i="1" s="1"/>
  <c r="R35" i="1" s="1"/>
  <c r="L35" i="1" s="1"/>
  <c r="M35" i="1" s="1"/>
  <c r="AB35" i="1"/>
  <c r="AC26" i="1"/>
  <c r="V26" i="1"/>
  <c r="Z26" i="1" s="1"/>
  <c r="AB116" i="1"/>
  <c r="Q140" i="1"/>
  <c r="O140" i="1" s="1"/>
  <c r="R140" i="1" s="1"/>
  <c r="L140" i="1" s="1"/>
  <c r="M140" i="1" s="1"/>
  <c r="V86" i="1"/>
  <c r="Z86" i="1" s="1"/>
  <c r="AC86" i="1"/>
  <c r="AB86" i="1"/>
  <c r="T77" i="1"/>
  <c r="U77" i="1" s="1"/>
  <c r="V70" i="1"/>
  <c r="Z70" i="1" s="1"/>
  <c r="AC70" i="1"/>
  <c r="AB70" i="1"/>
  <c r="Q33" i="1"/>
  <c r="O33" i="1" s="1"/>
  <c r="R33" i="1" s="1"/>
  <c r="L33" i="1" s="1"/>
  <c r="M33" i="1" s="1"/>
  <c r="V289" i="1"/>
  <c r="Z289" i="1" s="1"/>
  <c r="AC289" i="1"/>
  <c r="AB289" i="1"/>
  <c r="T174" i="1"/>
  <c r="U174" i="1" s="1"/>
  <c r="V341" i="1"/>
  <c r="Z341" i="1" s="1"/>
  <c r="AC341" i="1"/>
  <c r="Q341" i="1"/>
  <c r="O341" i="1" s="1"/>
  <c r="R341" i="1" s="1"/>
  <c r="L341" i="1" s="1"/>
  <c r="M341" i="1" s="1"/>
  <c r="AB341" i="1"/>
  <c r="T81" i="1"/>
  <c r="U81" i="1" s="1"/>
  <c r="T321" i="1"/>
  <c r="U321" i="1" s="1"/>
  <c r="T312" i="1"/>
  <c r="U312" i="1" s="1"/>
  <c r="T279" i="1"/>
  <c r="U279" i="1" s="1"/>
  <c r="T245" i="1"/>
  <c r="U245" i="1" s="1"/>
  <c r="T194" i="1"/>
  <c r="U194" i="1" s="1"/>
  <c r="AC149" i="1"/>
  <c r="V149" i="1"/>
  <c r="Z149" i="1" s="1"/>
  <c r="T344" i="1"/>
  <c r="U344" i="1" s="1"/>
  <c r="T302" i="1"/>
  <c r="U302" i="1" s="1"/>
  <c r="L327" i="1"/>
  <c r="M327" i="1" s="1"/>
  <c r="V274" i="1"/>
  <c r="Z274" i="1" s="1"/>
  <c r="AC274" i="1"/>
  <c r="AD274" i="1" s="1"/>
  <c r="AC307" i="1"/>
  <c r="AD307" i="1" s="1"/>
  <c r="V307" i="1"/>
  <c r="Z307" i="1" s="1"/>
  <c r="V264" i="1"/>
  <c r="Z264" i="1" s="1"/>
  <c r="AC264" i="1"/>
  <c r="AB264" i="1"/>
  <c r="V250" i="1"/>
  <c r="Z250" i="1" s="1"/>
  <c r="AC250" i="1"/>
  <c r="AC162" i="1"/>
  <c r="V162" i="1"/>
  <c r="Z162" i="1" s="1"/>
  <c r="Q111" i="1"/>
  <c r="O111" i="1" s="1"/>
  <c r="R111" i="1" s="1"/>
  <c r="L111" i="1" s="1"/>
  <c r="M111" i="1" s="1"/>
  <c r="AC173" i="1"/>
  <c r="V173" i="1"/>
  <c r="Z173" i="1" s="1"/>
  <c r="AB173" i="1"/>
  <c r="T79" i="1"/>
  <c r="U79" i="1" s="1"/>
  <c r="T182" i="1"/>
  <c r="U182" i="1" s="1"/>
  <c r="AC91" i="1"/>
  <c r="V91" i="1"/>
  <c r="Z91" i="1" s="1"/>
  <c r="V160" i="1"/>
  <c r="Z160" i="1" s="1"/>
  <c r="AC160" i="1"/>
  <c r="Q160" i="1"/>
  <c r="O160" i="1" s="1"/>
  <c r="R160" i="1" s="1"/>
  <c r="L160" i="1" s="1"/>
  <c r="M160" i="1" s="1"/>
  <c r="AB160" i="1"/>
  <c r="AB122" i="1"/>
  <c r="AD198" i="1"/>
  <c r="L158" i="1"/>
  <c r="M158" i="1" s="1"/>
  <c r="AC130" i="1"/>
  <c r="AD130" i="1" s="1"/>
  <c r="V130" i="1"/>
  <c r="Z130" i="1" s="1"/>
  <c r="Q185" i="1"/>
  <c r="O185" i="1" s="1"/>
  <c r="R185" i="1" s="1"/>
  <c r="L185" i="1" s="1"/>
  <c r="M185" i="1" s="1"/>
  <c r="T135" i="1"/>
  <c r="U135" i="1" s="1"/>
  <c r="AC31" i="1"/>
  <c r="V31" i="1"/>
  <c r="Z31" i="1" s="1"/>
  <c r="V28" i="1"/>
  <c r="Z28" i="1" s="1"/>
  <c r="AC28" i="1"/>
  <c r="AB28" i="1"/>
  <c r="AC342" i="1"/>
  <c r="AD342" i="1" s="1"/>
  <c r="V342" i="1"/>
  <c r="Z342" i="1" s="1"/>
  <c r="Q342" i="1"/>
  <c r="O342" i="1" s="1"/>
  <c r="R342" i="1" s="1"/>
  <c r="L342" i="1" s="1"/>
  <c r="M342" i="1" s="1"/>
  <c r="L339" i="1"/>
  <c r="M339" i="1" s="1"/>
  <c r="T326" i="1"/>
  <c r="U326" i="1" s="1"/>
  <c r="AC316" i="1"/>
  <c r="AD316" i="1" s="1"/>
  <c r="V316" i="1"/>
  <c r="Z316" i="1" s="1"/>
  <c r="AB315" i="1"/>
  <c r="AB278" i="1"/>
  <c r="V296" i="1"/>
  <c r="Z296" i="1" s="1"/>
  <c r="AC296" i="1"/>
  <c r="AD296" i="1" s="1"/>
  <c r="Q282" i="1"/>
  <c r="O282" i="1" s="1"/>
  <c r="R282" i="1" s="1"/>
  <c r="L282" i="1" s="1"/>
  <c r="M282" i="1" s="1"/>
  <c r="V254" i="1"/>
  <c r="Z254" i="1" s="1"/>
  <c r="AC254" i="1"/>
  <c r="AD254" i="1" s="1"/>
  <c r="Q280" i="1"/>
  <c r="O280" i="1" s="1"/>
  <c r="R280" i="1" s="1"/>
  <c r="L280" i="1" s="1"/>
  <c r="M280" i="1" s="1"/>
  <c r="T243" i="1"/>
  <c r="U243" i="1" s="1"/>
  <c r="AC287" i="1"/>
  <c r="AD287" i="1" s="1"/>
  <c r="V287" i="1"/>
  <c r="Z287" i="1" s="1"/>
  <c r="V248" i="1"/>
  <c r="Z248" i="1" s="1"/>
  <c r="AC248" i="1"/>
  <c r="AD248" i="1" s="1"/>
  <c r="AC311" i="1"/>
  <c r="V311" i="1"/>
  <c r="Z311" i="1" s="1"/>
  <c r="AD293" i="1"/>
  <c r="T229" i="1"/>
  <c r="U229" i="1" s="1"/>
  <c r="T239" i="1"/>
  <c r="U239" i="1" s="1"/>
  <c r="V232" i="1"/>
  <c r="Z232" i="1" s="1"/>
  <c r="AC232" i="1"/>
  <c r="AB232" i="1"/>
  <c r="Q199" i="1"/>
  <c r="O199" i="1" s="1"/>
  <c r="R199" i="1" s="1"/>
  <c r="L199" i="1" s="1"/>
  <c r="M199" i="1" s="1"/>
  <c r="V263" i="1"/>
  <c r="Z263" i="1" s="1"/>
  <c r="AB263" i="1"/>
  <c r="AC263" i="1"/>
  <c r="Q250" i="1"/>
  <c r="O250" i="1" s="1"/>
  <c r="R250" i="1" s="1"/>
  <c r="L250" i="1" s="1"/>
  <c r="M250" i="1" s="1"/>
  <c r="L215" i="1"/>
  <c r="M215" i="1" s="1"/>
  <c r="Q186" i="1"/>
  <c r="O186" i="1" s="1"/>
  <c r="R186" i="1" s="1"/>
  <c r="L186" i="1" s="1"/>
  <c r="M186" i="1" s="1"/>
  <c r="T128" i="1"/>
  <c r="U128" i="1" s="1"/>
  <c r="T177" i="1"/>
  <c r="U177" i="1" s="1"/>
  <c r="AC170" i="1"/>
  <c r="AD170" i="1" s="1"/>
  <c r="V170" i="1"/>
  <c r="Z170" i="1" s="1"/>
  <c r="AB134" i="1"/>
  <c r="AB203" i="1"/>
  <c r="AC157" i="1"/>
  <c r="AD157" i="1" s="1"/>
  <c r="V157" i="1"/>
  <c r="Z157" i="1" s="1"/>
  <c r="V234" i="1"/>
  <c r="Z234" i="1" s="1"/>
  <c r="AC234" i="1"/>
  <c r="AD234" i="1" s="1"/>
  <c r="AC238" i="1"/>
  <c r="AB238" i="1"/>
  <c r="V238" i="1"/>
  <c r="Z238" i="1" s="1"/>
  <c r="T244" i="1"/>
  <c r="U244" i="1" s="1"/>
  <c r="V188" i="1"/>
  <c r="Z188" i="1" s="1"/>
  <c r="AC188" i="1"/>
  <c r="AD188" i="1" s="1"/>
  <c r="AC99" i="1"/>
  <c r="V99" i="1"/>
  <c r="Z99" i="1" s="1"/>
  <c r="V158" i="1"/>
  <c r="Z158" i="1" s="1"/>
  <c r="AC158" i="1"/>
  <c r="AD158" i="1" s="1"/>
  <c r="V142" i="1"/>
  <c r="Z142" i="1" s="1"/>
  <c r="AC142" i="1"/>
  <c r="T127" i="1"/>
  <c r="U127" i="1" s="1"/>
  <c r="Q80" i="1"/>
  <c r="O80" i="1" s="1"/>
  <c r="R80" i="1" s="1"/>
  <c r="L80" i="1" s="1"/>
  <c r="M80" i="1" s="1"/>
  <c r="T161" i="1"/>
  <c r="U161" i="1" s="1"/>
  <c r="T153" i="1"/>
  <c r="U153" i="1" s="1"/>
  <c r="T145" i="1"/>
  <c r="U145" i="1" s="1"/>
  <c r="T137" i="1"/>
  <c r="U137" i="1" s="1"/>
  <c r="T131" i="1"/>
  <c r="U131" i="1" s="1"/>
  <c r="AB107" i="1"/>
  <c r="AB99" i="1"/>
  <c r="AB83" i="1"/>
  <c r="T112" i="1"/>
  <c r="U112" i="1" s="1"/>
  <c r="AC126" i="1"/>
  <c r="AD126" i="1" s="1"/>
  <c r="V126" i="1"/>
  <c r="Z126" i="1" s="1"/>
  <c r="Q130" i="1"/>
  <c r="O130" i="1" s="1"/>
  <c r="R130" i="1" s="1"/>
  <c r="L130" i="1" s="1"/>
  <c r="M130" i="1" s="1"/>
  <c r="T63" i="1"/>
  <c r="U63" i="1" s="1"/>
  <c r="T55" i="1"/>
  <c r="U55" i="1" s="1"/>
  <c r="AC51" i="1"/>
  <c r="AD51" i="1" s="1"/>
  <c r="V51" i="1"/>
  <c r="Z51" i="1" s="1"/>
  <c r="AC19" i="1"/>
  <c r="AD19" i="1" s="1"/>
  <c r="V19" i="1"/>
  <c r="Z19" i="1" s="1"/>
  <c r="AB31" i="1"/>
  <c r="L74" i="1"/>
  <c r="M74" i="1" s="1"/>
  <c r="Q148" i="1"/>
  <c r="O148" i="1" s="1"/>
  <c r="R148" i="1" s="1"/>
  <c r="L148" i="1" s="1"/>
  <c r="M148" i="1" s="1"/>
  <c r="V92" i="1"/>
  <c r="Z92" i="1" s="1"/>
  <c r="AC92" i="1"/>
  <c r="T93" i="1"/>
  <c r="U93" i="1" s="1"/>
  <c r="Q50" i="1"/>
  <c r="O50" i="1" s="1"/>
  <c r="R50" i="1" s="1"/>
  <c r="L50" i="1" s="1"/>
  <c r="M50" i="1" s="1"/>
  <c r="Q34" i="1"/>
  <c r="O34" i="1" s="1"/>
  <c r="R34" i="1" s="1"/>
  <c r="L34" i="1" s="1"/>
  <c r="M34" i="1" s="1"/>
  <c r="Q18" i="1"/>
  <c r="O18" i="1" s="1"/>
  <c r="R18" i="1" s="1"/>
  <c r="L18" i="1" s="1"/>
  <c r="M18" i="1" s="1"/>
  <c r="AC42" i="1"/>
  <c r="AD42" i="1" s="1"/>
  <c r="V42" i="1"/>
  <c r="Z42" i="1" s="1"/>
  <c r="L40" i="1"/>
  <c r="M40" i="1" s="1"/>
  <c r="Q94" i="1"/>
  <c r="O94" i="1" s="1"/>
  <c r="R94" i="1" s="1"/>
  <c r="L94" i="1" s="1"/>
  <c r="M94" i="1" s="1"/>
  <c r="Q49" i="1"/>
  <c r="O49" i="1" s="1"/>
  <c r="R49" i="1" s="1"/>
  <c r="L49" i="1" s="1"/>
  <c r="M49" i="1" s="1"/>
  <c r="V285" i="1"/>
  <c r="Z285" i="1" s="1"/>
  <c r="AC285" i="1"/>
  <c r="AB285" i="1"/>
  <c r="AC276" i="1"/>
  <c r="AB276" i="1"/>
  <c r="V276" i="1"/>
  <c r="Z276" i="1" s="1"/>
  <c r="V292" i="1"/>
  <c r="Z292" i="1" s="1"/>
  <c r="AB292" i="1"/>
  <c r="AC292" i="1"/>
  <c r="AD292" i="1" s="1"/>
  <c r="T284" i="1"/>
  <c r="U284" i="1" s="1"/>
  <c r="V195" i="1"/>
  <c r="Z195" i="1" s="1"/>
  <c r="AC195" i="1"/>
  <c r="AB195" i="1"/>
  <c r="AB269" i="1"/>
  <c r="T265" i="1"/>
  <c r="U265" i="1" s="1"/>
  <c r="AB299" i="1"/>
  <c r="AC299" i="1"/>
  <c r="AD299" i="1" s="1"/>
  <c r="V299" i="1"/>
  <c r="Z299" i="1" s="1"/>
  <c r="AC217" i="1"/>
  <c r="AD217" i="1" s="1"/>
  <c r="V217" i="1"/>
  <c r="Z217" i="1" s="1"/>
  <c r="T305" i="1"/>
  <c r="U305" i="1" s="1"/>
  <c r="AC154" i="1"/>
  <c r="V154" i="1"/>
  <c r="Z154" i="1" s="1"/>
  <c r="V196" i="1"/>
  <c r="Z196" i="1" s="1"/>
  <c r="AC196" i="1"/>
  <c r="AD196" i="1" s="1"/>
  <c r="T71" i="1"/>
  <c r="U71" i="1" s="1"/>
  <c r="Q276" i="1"/>
  <c r="O276" i="1" s="1"/>
  <c r="R276" i="1" s="1"/>
  <c r="L276" i="1" s="1"/>
  <c r="M276" i="1" s="1"/>
  <c r="AC270" i="1"/>
  <c r="AB270" i="1"/>
  <c r="V270" i="1"/>
  <c r="Z270" i="1" s="1"/>
  <c r="Q270" i="1"/>
  <c r="O270" i="1" s="1"/>
  <c r="R270" i="1" s="1"/>
  <c r="L270" i="1" s="1"/>
  <c r="M270" i="1" s="1"/>
  <c r="AC60" i="1"/>
  <c r="V60" i="1"/>
  <c r="Z60" i="1" s="1"/>
  <c r="V329" i="1"/>
  <c r="Z329" i="1" s="1"/>
  <c r="AC329" i="1"/>
  <c r="AB329" i="1"/>
  <c r="T319" i="1"/>
  <c r="U319" i="1" s="1"/>
  <c r="AC230" i="1"/>
  <c r="AD230" i="1" s="1"/>
  <c r="V230" i="1"/>
  <c r="Z230" i="1" s="1"/>
  <c r="AB192" i="1"/>
  <c r="Q195" i="1"/>
  <c r="O195" i="1" s="1"/>
  <c r="R195" i="1" s="1"/>
  <c r="L195" i="1" s="1"/>
  <c r="M195" i="1" s="1"/>
  <c r="V235" i="1"/>
  <c r="Z235" i="1" s="1"/>
  <c r="AC235" i="1"/>
  <c r="AB235" i="1"/>
  <c r="T54" i="1"/>
  <c r="U54" i="1" s="1"/>
  <c r="T275" i="1"/>
  <c r="U275" i="1" s="1"/>
  <c r="V262" i="1"/>
  <c r="Z262" i="1" s="1"/>
  <c r="AC262" i="1"/>
  <c r="V309" i="1"/>
  <c r="Z309" i="1" s="1"/>
  <c r="AB309" i="1"/>
  <c r="AC309" i="1"/>
  <c r="AD309" i="1" s="1"/>
  <c r="V297" i="1"/>
  <c r="Z297" i="1" s="1"/>
  <c r="AC297" i="1"/>
  <c r="AD297" i="1" s="1"/>
  <c r="V272" i="1"/>
  <c r="Z272" i="1" s="1"/>
  <c r="AC272" i="1"/>
  <c r="AB272" i="1"/>
  <c r="Q262" i="1"/>
  <c r="O262" i="1" s="1"/>
  <c r="R262" i="1" s="1"/>
  <c r="L262" i="1" s="1"/>
  <c r="M262" i="1" s="1"/>
  <c r="L254" i="1"/>
  <c r="M254" i="1" s="1"/>
  <c r="Q274" i="1"/>
  <c r="O274" i="1" s="1"/>
  <c r="R274" i="1" s="1"/>
  <c r="L274" i="1" s="1"/>
  <c r="M274" i="1" s="1"/>
  <c r="L218" i="1"/>
  <c r="M218" i="1" s="1"/>
  <c r="T207" i="1"/>
  <c r="U207" i="1" s="1"/>
  <c r="AC214" i="1"/>
  <c r="AD214" i="1" s="1"/>
  <c r="V214" i="1"/>
  <c r="Z214" i="1" s="1"/>
  <c r="T251" i="1"/>
  <c r="U251" i="1" s="1"/>
  <c r="L287" i="1"/>
  <c r="M287" i="1" s="1"/>
  <c r="L178" i="1"/>
  <c r="M178" i="1" s="1"/>
  <c r="Q269" i="1"/>
  <c r="O269" i="1" s="1"/>
  <c r="R269" i="1" s="1"/>
  <c r="L269" i="1" s="1"/>
  <c r="M269" i="1" s="1"/>
  <c r="AC253" i="1"/>
  <c r="AD253" i="1" s="1"/>
  <c r="V253" i="1"/>
  <c r="Z253" i="1" s="1"/>
  <c r="AB262" i="1"/>
  <c r="T283" i="1"/>
  <c r="U283" i="1" s="1"/>
  <c r="V268" i="1"/>
  <c r="Z268" i="1" s="1"/>
  <c r="AC268" i="1"/>
  <c r="AB268" i="1"/>
  <c r="AC233" i="1"/>
  <c r="AD233" i="1" s="1"/>
  <c r="V233" i="1"/>
  <c r="Z233" i="1" s="1"/>
  <c r="AC225" i="1"/>
  <c r="AD225" i="1" s="1"/>
  <c r="V225" i="1"/>
  <c r="Z225" i="1" s="1"/>
  <c r="AB149" i="1"/>
  <c r="AC138" i="1"/>
  <c r="V138" i="1"/>
  <c r="Z138" i="1" s="1"/>
  <c r="T114" i="1"/>
  <c r="U114" i="1" s="1"/>
  <c r="L146" i="1"/>
  <c r="M146" i="1" s="1"/>
  <c r="L238" i="1"/>
  <c r="M238" i="1" s="1"/>
  <c r="T219" i="1"/>
  <c r="U219" i="1" s="1"/>
  <c r="V212" i="1"/>
  <c r="Z212" i="1" s="1"/>
  <c r="AC212" i="1"/>
  <c r="AD212" i="1" s="1"/>
  <c r="AB212" i="1"/>
  <c r="T97" i="1"/>
  <c r="U97" i="1" s="1"/>
  <c r="T87" i="1"/>
  <c r="U87" i="1" s="1"/>
  <c r="L179" i="1"/>
  <c r="M179" i="1" s="1"/>
  <c r="AB138" i="1"/>
  <c r="AB91" i="1"/>
  <c r="AC72" i="1"/>
  <c r="AD72" i="1" s="1"/>
  <c r="V72" i="1"/>
  <c r="Z72" i="1" s="1"/>
  <c r="AB154" i="1"/>
  <c r="AB162" i="1"/>
  <c r="V152" i="1"/>
  <c r="Z152" i="1" s="1"/>
  <c r="AC152" i="1"/>
  <c r="Q152" i="1"/>
  <c r="O152" i="1" s="1"/>
  <c r="R152" i="1" s="1"/>
  <c r="L152" i="1" s="1"/>
  <c r="M152" i="1" s="1"/>
  <c r="AB152" i="1"/>
  <c r="T101" i="1"/>
  <c r="U101" i="1" s="1"/>
  <c r="Q150" i="1"/>
  <c r="O150" i="1" s="1"/>
  <c r="R150" i="1" s="1"/>
  <c r="L150" i="1" s="1"/>
  <c r="M150" i="1" s="1"/>
  <c r="AB179" i="1"/>
  <c r="AC179" i="1"/>
  <c r="AD179" i="1" s="1"/>
  <c r="V179" i="1"/>
  <c r="Z179" i="1" s="1"/>
  <c r="T151" i="1"/>
  <c r="U151" i="1" s="1"/>
  <c r="AB104" i="1"/>
  <c r="Q91" i="1"/>
  <c r="O91" i="1" s="1"/>
  <c r="R91" i="1" s="1"/>
  <c r="L91" i="1" s="1"/>
  <c r="M91" i="1" s="1"/>
  <c r="AC66" i="1"/>
  <c r="V66" i="1"/>
  <c r="Z66" i="1" s="1"/>
  <c r="AC39" i="1"/>
  <c r="AD39" i="1" s="1"/>
  <c r="V39" i="1"/>
  <c r="Z39" i="1" s="1"/>
  <c r="AC30" i="1"/>
  <c r="AD30" i="1" s="1"/>
  <c r="V30" i="1"/>
  <c r="Z30" i="1" s="1"/>
  <c r="V16" i="1"/>
  <c r="Z16" i="1" s="1"/>
  <c r="AC16" i="1"/>
  <c r="AD16" i="1" s="1"/>
  <c r="AB16" i="1"/>
  <c r="Q39" i="1"/>
  <c r="O39" i="1" s="1"/>
  <c r="R39" i="1" s="1"/>
  <c r="L39" i="1" s="1"/>
  <c r="M39" i="1" s="1"/>
  <c r="AC22" i="1"/>
  <c r="AD22" i="1" s="1"/>
  <c r="V22" i="1"/>
  <c r="Z22" i="1" s="1"/>
  <c r="V176" i="1"/>
  <c r="Z176" i="1" s="1"/>
  <c r="AC176" i="1"/>
  <c r="AB176" i="1"/>
  <c r="Q99" i="1"/>
  <c r="O99" i="1" s="1"/>
  <c r="R99" i="1" s="1"/>
  <c r="L99" i="1" s="1"/>
  <c r="M99" i="1" s="1"/>
  <c r="V69" i="1"/>
  <c r="Z69" i="1" s="1"/>
  <c r="AC69" i="1"/>
  <c r="AB69" i="1"/>
  <c r="AD155" i="1"/>
  <c r="Q25" i="1"/>
  <c r="O25" i="1" s="1"/>
  <c r="R25" i="1" s="1"/>
  <c r="L25" i="1" s="1"/>
  <c r="M25" i="1" s="1"/>
  <c r="Q70" i="1"/>
  <c r="O70" i="1" s="1"/>
  <c r="R70" i="1" s="1"/>
  <c r="L70" i="1" s="1"/>
  <c r="M70" i="1" s="1"/>
  <c r="Q78" i="1"/>
  <c r="O78" i="1" s="1"/>
  <c r="R78" i="1" s="1"/>
  <c r="L78" i="1" s="1"/>
  <c r="M78" i="1" s="1"/>
  <c r="V21" i="1"/>
  <c r="Z21" i="1" s="1"/>
  <c r="AC21" i="1"/>
  <c r="AB21" i="1"/>
  <c r="V323" i="1"/>
  <c r="Z323" i="1" s="1"/>
  <c r="AC323" i="1"/>
  <c r="T324" i="1"/>
  <c r="U324" i="1" s="1"/>
  <c r="T294" i="1"/>
  <c r="U294" i="1" s="1"/>
  <c r="AB323" i="1"/>
  <c r="V252" i="1"/>
  <c r="Z252" i="1" s="1"/>
  <c r="AC252" i="1"/>
  <c r="AB252" i="1"/>
  <c r="Q252" i="1"/>
  <c r="O252" i="1" s="1"/>
  <c r="R252" i="1" s="1"/>
  <c r="L252" i="1" s="1"/>
  <c r="M252" i="1" s="1"/>
  <c r="V256" i="1"/>
  <c r="Z256" i="1" s="1"/>
  <c r="AC256" i="1"/>
  <c r="AB256" i="1"/>
  <c r="T120" i="1"/>
  <c r="U120" i="1" s="1"/>
  <c r="T257" i="1"/>
  <c r="U257" i="1" s="1"/>
  <c r="V236" i="1"/>
  <c r="Z236" i="1" s="1"/>
  <c r="AC236" i="1"/>
  <c r="AD236" i="1" s="1"/>
  <c r="AB236" i="1"/>
  <c r="V228" i="1"/>
  <c r="Z228" i="1" s="1"/>
  <c r="AC228" i="1"/>
  <c r="AB228" i="1"/>
  <c r="Q228" i="1"/>
  <c r="O228" i="1" s="1"/>
  <c r="R228" i="1" s="1"/>
  <c r="L228" i="1" s="1"/>
  <c r="M228" i="1" s="1"/>
  <c r="AC334" i="1"/>
  <c r="AD334" i="1" s="1"/>
  <c r="V334" i="1"/>
  <c r="Z334" i="1" s="1"/>
  <c r="V301" i="1"/>
  <c r="Z301" i="1" s="1"/>
  <c r="AC301" i="1"/>
  <c r="AD301" i="1" s="1"/>
  <c r="Q301" i="1"/>
  <c r="O301" i="1" s="1"/>
  <c r="R301" i="1" s="1"/>
  <c r="L301" i="1" s="1"/>
  <c r="M301" i="1" s="1"/>
  <c r="Q289" i="1"/>
  <c r="O289" i="1" s="1"/>
  <c r="R289" i="1" s="1"/>
  <c r="L289" i="1" s="1"/>
  <c r="M289" i="1" s="1"/>
  <c r="Q203" i="1"/>
  <c r="O203" i="1" s="1"/>
  <c r="R203" i="1" s="1"/>
  <c r="L203" i="1" s="1"/>
  <c r="M203" i="1" s="1"/>
  <c r="Q256" i="1"/>
  <c r="O256" i="1" s="1"/>
  <c r="R256" i="1" s="1"/>
  <c r="L256" i="1" s="1"/>
  <c r="M256" i="1" s="1"/>
  <c r="V224" i="1"/>
  <c r="Z224" i="1" s="1"/>
  <c r="AC224" i="1"/>
  <c r="AB224" i="1"/>
  <c r="V43" i="1"/>
  <c r="Z43" i="1" s="1"/>
  <c r="AC43" i="1"/>
  <c r="AD43" i="1" s="1"/>
  <c r="T332" i="1"/>
  <c r="U332" i="1" s="1"/>
  <c r="V290" i="1"/>
  <c r="Z290" i="1" s="1"/>
  <c r="AC290" i="1"/>
  <c r="AD290" i="1" s="1"/>
  <c r="Q307" i="1"/>
  <c r="O307" i="1" s="1"/>
  <c r="R307" i="1" s="1"/>
  <c r="L307" i="1" s="1"/>
  <c r="M307" i="1" s="1"/>
  <c r="Q278" i="1"/>
  <c r="O278" i="1" s="1"/>
  <c r="R278" i="1" s="1"/>
  <c r="L278" i="1" s="1"/>
  <c r="M278" i="1" s="1"/>
  <c r="V286" i="1"/>
  <c r="Z286" i="1" s="1"/>
  <c r="AC286" i="1"/>
  <c r="AD286" i="1" s="1"/>
  <c r="Q286" i="1"/>
  <c r="O286" i="1" s="1"/>
  <c r="R286" i="1" s="1"/>
  <c r="L286" i="1" s="1"/>
  <c r="M286" i="1" s="1"/>
  <c r="AB282" i="1"/>
  <c r="Q217" i="1"/>
  <c r="O217" i="1" s="1"/>
  <c r="R217" i="1" s="1"/>
  <c r="L217" i="1" s="1"/>
  <c r="M217" i="1" s="1"/>
  <c r="AB204" i="1"/>
  <c r="AB185" i="1"/>
  <c r="Q204" i="1"/>
  <c r="O204" i="1" s="1"/>
  <c r="R204" i="1" s="1"/>
  <c r="L204" i="1" s="1"/>
  <c r="M204" i="1" s="1"/>
  <c r="AB141" i="1"/>
  <c r="Q196" i="1"/>
  <c r="O196" i="1" s="1"/>
  <c r="R196" i="1" s="1"/>
  <c r="L196" i="1" s="1"/>
  <c r="M196" i="1" s="1"/>
  <c r="T89" i="1"/>
  <c r="U89" i="1" s="1"/>
  <c r="T322" i="1"/>
  <c r="U322" i="1" s="1"/>
  <c r="AC330" i="1"/>
  <c r="AD330" i="1" s="1"/>
  <c r="V330" i="1"/>
  <c r="Z330" i="1" s="1"/>
  <c r="V310" i="1"/>
  <c r="Z310" i="1" s="1"/>
  <c r="AC310" i="1"/>
  <c r="Q310" i="1"/>
  <c r="O310" i="1" s="1"/>
  <c r="R310" i="1" s="1"/>
  <c r="L310" i="1" s="1"/>
  <c r="M310" i="1" s="1"/>
  <c r="AB310" i="1"/>
  <c r="T295" i="1"/>
  <c r="U295" i="1" s="1"/>
  <c r="V308" i="1"/>
  <c r="Z308" i="1" s="1"/>
  <c r="AC308" i="1"/>
  <c r="AD308" i="1" s="1"/>
  <c r="Q292" i="1"/>
  <c r="O292" i="1" s="1"/>
  <c r="R292" i="1" s="1"/>
  <c r="L292" i="1" s="1"/>
  <c r="M292" i="1" s="1"/>
  <c r="AB266" i="1"/>
  <c r="AB250" i="1"/>
  <c r="Q297" i="1"/>
  <c r="O297" i="1" s="1"/>
  <c r="R297" i="1" s="1"/>
  <c r="L297" i="1" s="1"/>
  <c r="M297" i="1" s="1"/>
  <c r="T241" i="1"/>
  <c r="U241" i="1" s="1"/>
  <c r="Q255" i="1"/>
  <c r="O255" i="1" s="1"/>
  <c r="R255" i="1" s="1"/>
  <c r="L255" i="1" s="1"/>
  <c r="M255" i="1" s="1"/>
  <c r="AD218" i="1"/>
  <c r="AC206" i="1"/>
  <c r="AD206" i="1" s="1"/>
  <c r="V206" i="1"/>
  <c r="Z206" i="1" s="1"/>
  <c r="T181" i="1"/>
  <c r="U181" i="1" s="1"/>
  <c r="T197" i="1"/>
  <c r="U197" i="1" s="1"/>
  <c r="V260" i="1"/>
  <c r="Z260" i="1" s="1"/>
  <c r="AC260" i="1"/>
  <c r="AB260" i="1"/>
  <c r="V291" i="1"/>
  <c r="Z291" i="1" s="1"/>
  <c r="AC291" i="1"/>
  <c r="Q291" i="1"/>
  <c r="O291" i="1" s="1"/>
  <c r="R291" i="1" s="1"/>
  <c r="L291" i="1" s="1"/>
  <c r="M291" i="1" s="1"/>
  <c r="AB291" i="1"/>
  <c r="Q233" i="1"/>
  <c r="O233" i="1" s="1"/>
  <c r="R233" i="1" s="1"/>
  <c r="L233" i="1" s="1"/>
  <c r="M233" i="1" s="1"/>
  <c r="AC209" i="1"/>
  <c r="AD209" i="1" s="1"/>
  <c r="V209" i="1"/>
  <c r="Z209" i="1" s="1"/>
  <c r="T189" i="1"/>
  <c r="U189" i="1" s="1"/>
  <c r="Q236" i="1"/>
  <c r="O236" i="1" s="1"/>
  <c r="R236" i="1" s="1"/>
  <c r="L236" i="1" s="1"/>
  <c r="M236" i="1" s="1"/>
  <c r="T124" i="1"/>
  <c r="U124" i="1" s="1"/>
  <c r="AD215" i="1"/>
  <c r="AB150" i="1"/>
  <c r="V202" i="1"/>
  <c r="Z202" i="1" s="1"/>
  <c r="AC202" i="1"/>
  <c r="AC133" i="1"/>
  <c r="V133" i="1"/>
  <c r="Z133" i="1" s="1"/>
  <c r="AD231" i="1"/>
  <c r="Q225" i="1"/>
  <c r="O225" i="1" s="1"/>
  <c r="R225" i="1" s="1"/>
  <c r="L225" i="1" s="1"/>
  <c r="M225" i="1" s="1"/>
  <c r="AC108" i="1"/>
  <c r="AD108" i="1" s="1"/>
  <c r="V108" i="1"/>
  <c r="Z108" i="1" s="1"/>
  <c r="AC75" i="1"/>
  <c r="V75" i="1"/>
  <c r="Z75" i="1" s="1"/>
  <c r="V183" i="1"/>
  <c r="Z183" i="1" s="1"/>
  <c r="AC183" i="1"/>
  <c r="AB183" i="1"/>
  <c r="AB171" i="1"/>
  <c r="AC171" i="1"/>
  <c r="AD171" i="1" s="1"/>
  <c r="V171" i="1"/>
  <c r="Z171" i="1" s="1"/>
  <c r="AC80" i="1"/>
  <c r="AD80" i="1" s="1"/>
  <c r="V80" i="1"/>
  <c r="Z80" i="1" s="1"/>
  <c r="T62" i="1"/>
  <c r="U62" i="1" s="1"/>
  <c r="AB146" i="1"/>
  <c r="L88" i="1"/>
  <c r="M88" i="1" s="1"/>
  <c r="Q180" i="1"/>
  <c r="O180" i="1" s="1"/>
  <c r="R180" i="1" s="1"/>
  <c r="L180" i="1" s="1"/>
  <c r="M180" i="1" s="1"/>
  <c r="Q173" i="1"/>
  <c r="O173" i="1" s="1"/>
  <c r="R173" i="1" s="1"/>
  <c r="L173" i="1" s="1"/>
  <c r="M173" i="1" s="1"/>
  <c r="AB84" i="1"/>
  <c r="V27" i="1"/>
  <c r="Z27" i="1" s="1"/>
  <c r="AC27" i="1"/>
  <c r="AB109" i="1"/>
  <c r="AB27" i="1"/>
  <c r="Q107" i="1"/>
  <c r="O107" i="1" s="1"/>
  <c r="R107" i="1" s="1"/>
  <c r="L107" i="1" s="1"/>
  <c r="M107" i="1" s="1"/>
  <c r="AB66" i="1"/>
  <c r="Q170" i="1"/>
  <c r="O170" i="1" s="1"/>
  <c r="R170" i="1" s="1"/>
  <c r="L170" i="1" s="1"/>
  <c r="M170" i="1" s="1"/>
  <c r="V102" i="1"/>
  <c r="Z102" i="1" s="1"/>
  <c r="AC102" i="1"/>
  <c r="AB102" i="1"/>
  <c r="Q43" i="1"/>
  <c r="O43" i="1" s="1"/>
  <c r="R43" i="1" s="1"/>
  <c r="L43" i="1" s="1"/>
  <c r="M43" i="1" s="1"/>
  <c r="Q19" i="1"/>
  <c r="O19" i="1" s="1"/>
  <c r="R19" i="1" s="1"/>
  <c r="L19" i="1" s="1"/>
  <c r="M19" i="1" s="1"/>
  <c r="AD147" i="1"/>
  <c r="Q102" i="1"/>
  <c r="O102" i="1" s="1"/>
  <c r="R102" i="1" s="1"/>
  <c r="L102" i="1" s="1"/>
  <c r="M102" i="1" s="1"/>
  <c r="Q46" i="1"/>
  <c r="O46" i="1" s="1"/>
  <c r="R46" i="1" s="1"/>
  <c r="L46" i="1" s="1"/>
  <c r="M46" i="1" s="1"/>
  <c r="Q30" i="1"/>
  <c r="O30" i="1" s="1"/>
  <c r="R30" i="1" s="1"/>
  <c r="L30" i="1" s="1"/>
  <c r="M30" i="1" s="1"/>
  <c r="V76" i="1"/>
  <c r="Z76" i="1" s="1"/>
  <c r="AC76" i="1"/>
  <c r="AD76" i="1" s="1"/>
  <c r="AB23" i="1"/>
  <c r="L24" i="1"/>
  <c r="M24" i="1" s="1"/>
  <c r="V45" i="1"/>
  <c r="Z45" i="1" s="1"/>
  <c r="AC45" i="1"/>
  <c r="AB45" i="1"/>
  <c r="V37" i="1"/>
  <c r="Z37" i="1" s="1"/>
  <c r="AC37" i="1"/>
  <c r="AB37" i="1"/>
  <c r="Q29" i="1"/>
  <c r="O29" i="1" s="1"/>
  <c r="R29" i="1" s="1"/>
  <c r="L29" i="1" s="1"/>
  <c r="M29" i="1" s="1"/>
  <c r="AD276" i="1" l="1"/>
  <c r="AD156" i="1"/>
  <c r="AD281" i="1"/>
  <c r="AD176" i="1"/>
  <c r="AD180" i="1"/>
  <c r="AD33" i="1"/>
  <c r="AD323" i="1"/>
  <c r="AD133" i="1"/>
  <c r="AD260" i="1"/>
  <c r="AD60" i="1"/>
  <c r="AD289" i="1"/>
  <c r="AD165" i="1"/>
  <c r="AD141" i="1"/>
  <c r="AD285" i="1"/>
  <c r="AD168" i="1"/>
  <c r="AD116" i="1"/>
  <c r="AD104" i="1"/>
  <c r="AD268" i="1"/>
  <c r="AD202" i="1"/>
  <c r="AD92" i="1"/>
  <c r="AD232" i="1"/>
  <c r="AD264" i="1"/>
  <c r="AD49" i="1"/>
  <c r="AD122" i="1"/>
  <c r="AD220" i="1"/>
  <c r="AD303" i="1"/>
  <c r="AD313" i="1"/>
  <c r="AD282" i="1"/>
  <c r="AD195" i="1"/>
  <c r="AD98" i="1"/>
  <c r="AD28" i="1"/>
  <c r="AD311" i="1"/>
  <c r="AD75" i="1"/>
  <c r="AD310" i="1"/>
  <c r="AD154" i="1"/>
  <c r="AD142" i="1"/>
  <c r="AD173" i="1"/>
  <c r="AD29" i="1"/>
  <c r="AC54" i="1"/>
  <c r="V54" i="1"/>
  <c r="Z54" i="1" s="1"/>
  <c r="AB54" i="1"/>
  <c r="Q54" i="1"/>
  <c r="O54" i="1" s="1"/>
  <c r="R54" i="1" s="1"/>
  <c r="L54" i="1" s="1"/>
  <c r="M54" i="1" s="1"/>
  <c r="AC244" i="1"/>
  <c r="V244" i="1"/>
  <c r="Z244" i="1" s="1"/>
  <c r="AB244" i="1"/>
  <c r="Q244" i="1"/>
  <c r="O244" i="1" s="1"/>
  <c r="R244" i="1" s="1"/>
  <c r="L244" i="1" s="1"/>
  <c r="M244" i="1" s="1"/>
  <c r="AD45" i="1"/>
  <c r="AD152" i="1"/>
  <c r="AC279" i="1"/>
  <c r="V279" i="1"/>
  <c r="Z279" i="1" s="1"/>
  <c r="AB279" i="1"/>
  <c r="Q279" i="1"/>
  <c r="O279" i="1" s="1"/>
  <c r="R279" i="1" s="1"/>
  <c r="L279" i="1" s="1"/>
  <c r="M279" i="1" s="1"/>
  <c r="AC197" i="1"/>
  <c r="Q197" i="1"/>
  <c r="O197" i="1" s="1"/>
  <c r="R197" i="1" s="1"/>
  <c r="L197" i="1" s="1"/>
  <c r="M197" i="1" s="1"/>
  <c r="V197" i="1"/>
  <c r="Z197" i="1" s="1"/>
  <c r="AB197" i="1"/>
  <c r="AD341" i="1"/>
  <c r="V210" i="1"/>
  <c r="Z210" i="1" s="1"/>
  <c r="AC210" i="1"/>
  <c r="Q210" i="1"/>
  <c r="O210" i="1" s="1"/>
  <c r="R210" i="1" s="1"/>
  <c r="L210" i="1" s="1"/>
  <c r="M210" i="1" s="1"/>
  <c r="AB210" i="1"/>
  <c r="AD37" i="1"/>
  <c r="AD102" i="1"/>
  <c r="AC189" i="1"/>
  <c r="V189" i="1"/>
  <c r="Z189" i="1" s="1"/>
  <c r="Q189" i="1"/>
  <c r="O189" i="1" s="1"/>
  <c r="R189" i="1" s="1"/>
  <c r="L189" i="1" s="1"/>
  <c r="M189" i="1" s="1"/>
  <c r="AB189" i="1"/>
  <c r="AD256" i="1"/>
  <c r="AC294" i="1"/>
  <c r="V294" i="1"/>
  <c r="Z294" i="1" s="1"/>
  <c r="AB294" i="1"/>
  <c r="Q294" i="1"/>
  <c r="O294" i="1" s="1"/>
  <c r="R294" i="1" s="1"/>
  <c r="L294" i="1" s="1"/>
  <c r="M294" i="1" s="1"/>
  <c r="AC275" i="1"/>
  <c r="V275" i="1"/>
  <c r="Z275" i="1" s="1"/>
  <c r="AB275" i="1"/>
  <c r="Q275" i="1"/>
  <c r="O275" i="1" s="1"/>
  <c r="R275" i="1" s="1"/>
  <c r="L275" i="1" s="1"/>
  <c r="M275" i="1" s="1"/>
  <c r="AC145" i="1"/>
  <c r="V145" i="1"/>
  <c r="Z145" i="1" s="1"/>
  <c r="Q145" i="1"/>
  <c r="O145" i="1" s="1"/>
  <c r="R145" i="1" s="1"/>
  <c r="L145" i="1" s="1"/>
  <c r="M145" i="1" s="1"/>
  <c r="AB145" i="1"/>
  <c r="AC128" i="1"/>
  <c r="V128" i="1"/>
  <c r="Z128" i="1" s="1"/>
  <c r="AB128" i="1"/>
  <c r="Q128" i="1"/>
  <c r="O128" i="1" s="1"/>
  <c r="R128" i="1" s="1"/>
  <c r="L128" i="1" s="1"/>
  <c r="M128" i="1" s="1"/>
  <c r="AD160" i="1"/>
  <c r="AC302" i="1"/>
  <c r="AD302" i="1" s="1"/>
  <c r="V302" i="1"/>
  <c r="Z302" i="1" s="1"/>
  <c r="Q302" i="1"/>
  <c r="O302" i="1" s="1"/>
  <c r="R302" i="1" s="1"/>
  <c r="L302" i="1" s="1"/>
  <c r="M302" i="1" s="1"/>
  <c r="AB302" i="1"/>
  <c r="AC81" i="1"/>
  <c r="AB81" i="1"/>
  <c r="V81" i="1"/>
  <c r="Z81" i="1" s="1"/>
  <c r="Q81" i="1"/>
  <c r="O81" i="1" s="1"/>
  <c r="R81" i="1" s="1"/>
  <c r="L81" i="1" s="1"/>
  <c r="M81" i="1" s="1"/>
  <c r="V77" i="1"/>
  <c r="Z77" i="1" s="1"/>
  <c r="AC77" i="1"/>
  <c r="AB77" i="1"/>
  <c r="Q77" i="1"/>
  <c r="O77" i="1" s="1"/>
  <c r="R77" i="1" s="1"/>
  <c r="L77" i="1" s="1"/>
  <c r="M77" i="1" s="1"/>
  <c r="AD26" i="1"/>
  <c r="AD140" i="1"/>
  <c r="AD106" i="1"/>
  <c r="AD325" i="1"/>
  <c r="AD64" i="1"/>
  <c r="AC143" i="1"/>
  <c r="V143" i="1"/>
  <c r="Z143" i="1" s="1"/>
  <c r="AB143" i="1"/>
  <c r="Q143" i="1"/>
  <c r="O143" i="1" s="1"/>
  <c r="R143" i="1" s="1"/>
  <c r="L143" i="1" s="1"/>
  <c r="M143" i="1" s="1"/>
  <c r="AD134" i="1"/>
  <c r="AD41" i="1"/>
  <c r="AD337" i="1"/>
  <c r="AC132" i="1"/>
  <c r="V132" i="1"/>
  <c r="Z132" i="1" s="1"/>
  <c r="AB132" i="1"/>
  <c r="Q132" i="1"/>
  <c r="O132" i="1" s="1"/>
  <c r="R132" i="1" s="1"/>
  <c r="L132" i="1" s="1"/>
  <c r="M132" i="1" s="1"/>
  <c r="AC284" i="1"/>
  <c r="V284" i="1"/>
  <c r="Z284" i="1" s="1"/>
  <c r="AB284" i="1"/>
  <c r="Q284" i="1"/>
  <c r="O284" i="1" s="1"/>
  <c r="R284" i="1" s="1"/>
  <c r="L284" i="1" s="1"/>
  <c r="M284" i="1" s="1"/>
  <c r="AC63" i="1"/>
  <c r="AD63" i="1" s="1"/>
  <c r="V63" i="1"/>
  <c r="Z63" i="1" s="1"/>
  <c r="Q63" i="1"/>
  <c r="O63" i="1" s="1"/>
  <c r="R63" i="1" s="1"/>
  <c r="L63" i="1" s="1"/>
  <c r="M63" i="1" s="1"/>
  <c r="AB63" i="1"/>
  <c r="AC245" i="1"/>
  <c r="V245" i="1"/>
  <c r="Z245" i="1" s="1"/>
  <c r="Q245" i="1"/>
  <c r="O245" i="1" s="1"/>
  <c r="R245" i="1" s="1"/>
  <c r="L245" i="1" s="1"/>
  <c r="M245" i="1" s="1"/>
  <c r="AB245" i="1"/>
  <c r="AC249" i="1"/>
  <c r="AD249" i="1" s="1"/>
  <c r="V249" i="1"/>
  <c r="Z249" i="1" s="1"/>
  <c r="Q249" i="1"/>
  <c r="O249" i="1" s="1"/>
  <c r="R249" i="1" s="1"/>
  <c r="L249" i="1" s="1"/>
  <c r="M249" i="1" s="1"/>
  <c r="AB249" i="1"/>
  <c r="AD211" i="1"/>
  <c r="AB246" i="1"/>
  <c r="AC246" i="1"/>
  <c r="AD246" i="1" s="1"/>
  <c r="V246" i="1"/>
  <c r="Z246" i="1" s="1"/>
  <c r="Q246" i="1"/>
  <c r="O246" i="1" s="1"/>
  <c r="R246" i="1" s="1"/>
  <c r="L246" i="1" s="1"/>
  <c r="M246" i="1" s="1"/>
  <c r="AC344" i="1"/>
  <c r="AB344" i="1"/>
  <c r="V344" i="1"/>
  <c r="Z344" i="1" s="1"/>
  <c r="Q344" i="1"/>
  <c r="O344" i="1" s="1"/>
  <c r="R344" i="1" s="1"/>
  <c r="L344" i="1" s="1"/>
  <c r="M344" i="1" s="1"/>
  <c r="V85" i="1"/>
  <c r="Z85" i="1" s="1"/>
  <c r="AC85" i="1"/>
  <c r="AB85" i="1"/>
  <c r="Q85" i="1"/>
  <c r="O85" i="1" s="1"/>
  <c r="R85" i="1" s="1"/>
  <c r="L85" i="1" s="1"/>
  <c r="M85" i="1" s="1"/>
  <c r="AD107" i="1"/>
  <c r="V53" i="1"/>
  <c r="Z53" i="1" s="1"/>
  <c r="AC53" i="1"/>
  <c r="AB53" i="1"/>
  <c r="Q53" i="1"/>
  <c r="O53" i="1" s="1"/>
  <c r="R53" i="1" s="1"/>
  <c r="L53" i="1" s="1"/>
  <c r="M53" i="1" s="1"/>
  <c r="AD150" i="1"/>
  <c r="V123" i="1"/>
  <c r="Z123" i="1" s="1"/>
  <c r="AC123" i="1"/>
  <c r="AB123" i="1"/>
  <c r="Q123" i="1"/>
  <c r="O123" i="1" s="1"/>
  <c r="R123" i="1" s="1"/>
  <c r="L123" i="1" s="1"/>
  <c r="M123" i="1" s="1"/>
  <c r="AC221" i="1"/>
  <c r="V221" i="1"/>
  <c r="Z221" i="1" s="1"/>
  <c r="Q221" i="1"/>
  <c r="O221" i="1" s="1"/>
  <c r="R221" i="1" s="1"/>
  <c r="L221" i="1" s="1"/>
  <c r="M221" i="1" s="1"/>
  <c r="AB221" i="1"/>
  <c r="AC259" i="1"/>
  <c r="AB259" i="1"/>
  <c r="V259" i="1"/>
  <c r="Z259" i="1" s="1"/>
  <c r="Q259" i="1"/>
  <c r="O259" i="1" s="1"/>
  <c r="R259" i="1" s="1"/>
  <c r="L259" i="1" s="1"/>
  <c r="M259" i="1" s="1"/>
  <c r="AC320" i="1"/>
  <c r="V320" i="1"/>
  <c r="Z320" i="1" s="1"/>
  <c r="AB320" i="1"/>
  <c r="Q320" i="1"/>
  <c r="O320" i="1" s="1"/>
  <c r="R320" i="1" s="1"/>
  <c r="L320" i="1" s="1"/>
  <c r="M320" i="1" s="1"/>
  <c r="AD306" i="1"/>
  <c r="AD204" i="1"/>
  <c r="AC213" i="1"/>
  <c r="V213" i="1"/>
  <c r="Z213" i="1" s="1"/>
  <c r="AB213" i="1"/>
  <c r="Q213" i="1"/>
  <c r="O213" i="1" s="1"/>
  <c r="R213" i="1" s="1"/>
  <c r="L213" i="1" s="1"/>
  <c r="M213" i="1" s="1"/>
  <c r="V324" i="1"/>
  <c r="Z324" i="1" s="1"/>
  <c r="AC324" i="1"/>
  <c r="AB324" i="1"/>
  <c r="Q324" i="1"/>
  <c r="O324" i="1" s="1"/>
  <c r="R324" i="1" s="1"/>
  <c r="L324" i="1" s="1"/>
  <c r="M324" i="1" s="1"/>
  <c r="AD86" i="1"/>
  <c r="AD111" i="1"/>
  <c r="AD35" i="1"/>
  <c r="AC58" i="1"/>
  <c r="V58" i="1"/>
  <c r="Z58" i="1" s="1"/>
  <c r="Q58" i="1"/>
  <c r="O58" i="1" s="1"/>
  <c r="R58" i="1" s="1"/>
  <c r="L58" i="1" s="1"/>
  <c r="M58" i="1" s="1"/>
  <c r="AB58" i="1"/>
  <c r="V61" i="1"/>
  <c r="Z61" i="1" s="1"/>
  <c r="AC61" i="1"/>
  <c r="Q61" i="1"/>
  <c r="O61" i="1" s="1"/>
  <c r="R61" i="1" s="1"/>
  <c r="L61" i="1" s="1"/>
  <c r="M61" i="1" s="1"/>
  <c r="AB61" i="1"/>
  <c r="AC73" i="1"/>
  <c r="AB73" i="1"/>
  <c r="V73" i="1"/>
  <c r="Z73" i="1" s="1"/>
  <c r="Q73" i="1"/>
  <c r="O73" i="1" s="1"/>
  <c r="R73" i="1" s="1"/>
  <c r="L73" i="1" s="1"/>
  <c r="M73" i="1" s="1"/>
  <c r="AD185" i="1"/>
  <c r="AD203" i="1"/>
  <c r="AD187" i="1"/>
  <c r="AB240" i="1"/>
  <c r="V240" i="1"/>
  <c r="Z240" i="1" s="1"/>
  <c r="AC240" i="1"/>
  <c r="AD240" i="1" s="1"/>
  <c r="Q240" i="1"/>
  <c r="O240" i="1" s="1"/>
  <c r="R240" i="1" s="1"/>
  <c r="L240" i="1" s="1"/>
  <c r="M240" i="1" s="1"/>
  <c r="V131" i="1"/>
  <c r="Z131" i="1" s="1"/>
  <c r="AC131" i="1"/>
  <c r="AB131" i="1"/>
  <c r="Q131" i="1"/>
  <c r="O131" i="1" s="1"/>
  <c r="R131" i="1" s="1"/>
  <c r="L131" i="1" s="1"/>
  <c r="M131" i="1" s="1"/>
  <c r="AC267" i="1"/>
  <c r="AB267" i="1"/>
  <c r="V267" i="1"/>
  <c r="Z267" i="1" s="1"/>
  <c r="Q267" i="1"/>
  <c r="O267" i="1" s="1"/>
  <c r="R267" i="1" s="1"/>
  <c r="L267" i="1" s="1"/>
  <c r="M267" i="1" s="1"/>
  <c r="AC304" i="1"/>
  <c r="V304" i="1"/>
  <c r="Z304" i="1" s="1"/>
  <c r="Q304" i="1"/>
  <c r="O304" i="1" s="1"/>
  <c r="R304" i="1" s="1"/>
  <c r="L304" i="1" s="1"/>
  <c r="M304" i="1" s="1"/>
  <c r="AB304" i="1"/>
  <c r="AC251" i="1"/>
  <c r="V251" i="1"/>
  <c r="Z251" i="1" s="1"/>
  <c r="AB251" i="1"/>
  <c r="Q251" i="1"/>
  <c r="O251" i="1" s="1"/>
  <c r="R251" i="1" s="1"/>
  <c r="L251" i="1" s="1"/>
  <c r="M251" i="1" s="1"/>
  <c r="AD270" i="1"/>
  <c r="AD78" i="1"/>
  <c r="AC89" i="1"/>
  <c r="AB89" i="1"/>
  <c r="V89" i="1"/>
  <c r="Z89" i="1" s="1"/>
  <c r="Q89" i="1"/>
  <c r="O89" i="1" s="1"/>
  <c r="R89" i="1" s="1"/>
  <c r="L89" i="1" s="1"/>
  <c r="M89" i="1" s="1"/>
  <c r="V332" i="1"/>
  <c r="Z332" i="1" s="1"/>
  <c r="AC332" i="1"/>
  <c r="AB332" i="1"/>
  <c r="Q332" i="1"/>
  <c r="O332" i="1" s="1"/>
  <c r="R332" i="1" s="1"/>
  <c r="L332" i="1" s="1"/>
  <c r="M332" i="1" s="1"/>
  <c r="AC120" i="1"/>
  <c r="V120" i="1"/>
  <c r="Z120" i="1" s="1"/>
  <c r="Q120" i="1"/>
  <c r="O120" i="1" s="1"/>
  <c r="R120" i="1" s="1"/>
  <c r="L120" i="1" s="1"/>
  <c r="M120" i="1" s="1"/>
  <c r="AB120" i="1"/>
  <c r="AD69" i="1"/>
  <c r="AC87" i="1"/>
  <c r="V87" i="1"/>
  <c r="Z87" i="1" s="1"/>
  <c r="Q87" i="1"/>
  <c r="O87" i="1" s="1"/>
  <c r="R87" i="1" s="1"/>
  <c r="L87" i="1" s="1"/>
  <c r="M87" i="1" s="1"/>
  <c r="AB87" i="1"/>
  <c r="AD262" i="1"/>
  <c r="AD329" i="1"/>
  <c r="V305" i="1"/>
  <c r="Z305" i="1" s="1"/>
  <c r="AC305" i="1"/>
  <c r="AB305" i="1"/>
  <c r="Q305" i="1"/>
  <c r="O305" i="1" s="1"/>
  <c r="R305" i="1" s="1"/>
  <c r="L305" i="1" s="1"/>
  <c r="M305" i="1" s="1"/>
  <c r="AD99" i="1"/>
  <c r="AD238" i="1"/>
  <c r="AD263" i="1"/>
  <c r="AB239" i="1"/>
  <c r="AC239" i="1"/>
  <c r="AD239" i="1" s="1"/>
  <c r="V239" i="1"/>
  <c r="Z239" i="1" s="1"/>
  <c r="Q239" i="1"/>
  <c r="O239" i="1" s="1"/>
  <c r="R239" i="1" s="1"/>
  <c r="L239" i="1" s="1"/>
  <c r="M239" i="1" s="1"/>
  <c r="AD31" i="1"/>
  <c r="AD162" i="1"/>
  <c r="AD149" i="1"/>
  <c r="AC312" i="1"/>
  <c r="V312" i="1"/>
  <c r="Z312" i="1" s="1"/>
  <c r="AB312" i="1"/>
  <c r="Q312" i="1"/>
  <c r="O312" i="1" s="1"/>
  <c r="R312" i="1" s="1"/>
  <c r="L312" i="1" s="1"/>
  <c r="M312" i="1" s="1"/>
  <c r="AD70" i="1"/>
  <c r="AD94" i="1"/>
  <c r="AC159" i="1"/>
  <c r="V159" i="1"/>
  <c r="Z159" i="1" s="1"/>
  <c r="AB159" i="1"/>
  <c r="Q159" i="1"/>
  <c r="O159" i="1" s="1"/>
  <c r="R159" i="1" s="1"/>
  <c r="L159" i="1" s="1"/>
  <c r="M159" i="1" s="1"/>
  <c r="AD68" i="1"/>
  <c r="AD96" i="1"/>
  <c r="AD200" i="1"/>
  <c r="V57" i="1"/>
  <c r="Z57" i="1" s="1"/>
  <c r="AC57" i="1"/>
  <c r="Q57" i="1"/>
  <c r="O57" i="1" s="1"/>
  <c r="R57" i="1" s="1"/>
  <c r="L57" i="1" s="1"/>
  <c r="M57" i="1" s="1"/>
  <c r="AB57" i="1"/>
  <c r="AC118" i="1"/>
  <c r="V118" i="1"/>
  <c r="Z118" i="1" s="1"/>
  <c r="AB118" i="1"/>
  <c r="Q118" i="1"/>
  <c r="O118" i="1" s="1"/>
  <c r="R118" i="1" s="1"/>
  <c r="L118" i="1" s="1"/>
  <c r="M118" i="1" s="1"/>
  <c r="AD146" i="1"/>
  <c r="AD333" i="1"/>
  <c r="V340" i="1"/>
  <c r="Z340" i="1" s="1"/>
  <c r="AC340" i="1"/>
  <c r="AD340" i="1" s="1"/>
  <c r="AB340" i="1"/>
  <c r="Q340" i="1"/>
  <c r="O340" i="1" s="1"/>
  <c r="R340" i="1" s="1"/>
  <c r="L340" i="1" s="1"/>
  <c r="M340" i="1" s="1"/>
  <c r="AD280" i="1"/>
  <c r="AD338" i="1"/>
  <c r="AD199" i="1"/>
  <c r="AD266" i="1"/>
  <c r="AC103" i="1"/>
  <c r="V103" i="1"/>
  <c r="Z103" i="1" s="1"/>
  <c r="Q103" i="1"/>
  <c r="O103" i="1" s="1"/>
  <c r="R103" i="1" s="1"/>
  <c r="L103" i="1" s="1"/>
  <c r="M103" i="1" s="1"/>
  <c r="AB103" i="1"/>
  <c r="AD222" i="1"/>
  <c r="AC153" i="1"/>
  <c r="V153" i="1"/>
  <c r="Z153" i="1" s="1"/>
  <c r="AB153" i="1"/>
  <c r="Q153" i="1"/>
  <c r="O153" i="1" s="1"/>
  <c r="R153" i="1" s="1"/>
  <c r="L153" i="1" s="1"/>
  <c r="M153" i="1" s="1"/>
  <c r="AD91" i="1"/>
  <c r="AD84" i="1"/>
  <c r="AC124" i="1"/>
  <c r="V124" i="1"/>
  <c r="Z124" i="1" s="1"/>
  <c r="AB124" i="1"/>
  <c r="Q124" i="1"/>
  <c r="O124" i="1" s="1"/>
  <c r="R124" i="1" s="1"/>
  <c r="L124" i="1" s="1"/>
  <c r="M124" i="1" s="1"/>
  <c r="AC241" i="1"/>
  <c r="V241" i="1"/>
  <c r="Z241" i="1" s="1"/>
  <c r="AB241" i="1"/>
  <c r="Q241" i="1"/>
  <c r="O241" i="1" s="1"/>
  <c r="R241" i="1" s="1"/>
  <c r="L241" i="1" s="1"/>
  <c r="M241" i="1" s="1"/>
  <c r="AB295" i="1"/>
  <c r="AC295" i="1"/>
  <c r="V295" i="1"/>
  <c r="Z295" i="1" s="1"/>
  <c r="Q295" i="1"/>
  <c r="O295" i="1" s="1"/>
  <c r="R295" i="1" s="1"/>
  <c r="L295" i="1" s="1"/>
  <c r="M295" i="1" s="1"/>
  <c r="AC257" i="1"/>
  <c r="AD257" i="1" s="1"/>
  <c r="V257" i="1"/>
  <c r="Z257" i="1" s="1"/>
  <c r="Q257" i="1"/>
  <c r="O257" i="1" s="1"/>
  <c r="R257" i="1" s="1"/>
  <c r="L257" i="1" s="1"/>
  <c r="M257" i="1" s="1"/>
  <c r="AB257" i="1"/>
  <c r="AC283" i="1"/>
  <c r="V283" i="1"/>
  <c r="Z283" i="1" s="1"/>
  <c r="Q283" i="1"/>
  <c r="O283" i="1" s="1"/>
  <c r="R283" i="1" s="1"/>
  <c r="L283" i="1" s="1"/>
  <c r="M283" i="1" s="1"/>
  <c r="AB283" i="1"/>
  <c r="AD235" i="1"/>
  <c r="AC161" i="1"/>
  <c r="V161" i="1"/>
  <c r="Z161" i="1" s="1"/>
  <c r="Q161" i="1"/>
  <c r="O161" i="1" s="1"/>
  <c r="R161" i="1" s="1"/>
  <c r="L161" i="1" s="1"/>
  <c r="M161" i="1" s="1"/>
  <c r="AB161" i="1"/>
  <c r="AC326" i="1"/>
  <c r="V326" i="1"/>
  <c r="Z326" i="1" s="1"/>
  <c r="Q326" i="1"/>
  <c r="O326" i="1" s="1"/>
  <c r="R326" i="1" s="1"/>
  <c r="L326" i="1" s="1"/>
  <c r="M326" i="1" s="1"/>
  <c r="AB326" i="1"/>
  <c r="V167" i="1"/>
  <c r="Z167" i="1" s="1"/>
  <c r="AC167" i="1"/>
  <c r="AD167" i="1" s="1"/>
  <c r="AB167" i="1"/>
  <c r="Q167" i="1"/>
  <c r="O167" i="1" s="1"/>
  <c r="R167" i="1" s="1"/>
  <c r="L167" i="1" s="1"/>
  <c r="M167" i="1" s="1"/>
  <c r="AD183" i="1"/>
  <c r="AD291" i="1"/>
  <c r="AC181" i="1"/>
  <c r="V181" i="1"/>
  <c r="Z181" i="1" s="1"/>
  <c r="Q181" i="1"/>
  <c r="O181" i="1" s="1"/>
  <c r="R181" i="1" s="1"/>
  <c r="L181" i="1" s="1"/>
  <c r="M181" i="1" s="1"/>
  <c r="AB181" i="1"/>
  <c r="AD228" i="1"/>
  <c r="AD21" i="1"/>
  <c r="AD66" i="1"/>
  <c r="AC97" i="1"/>
  <c r="AB97" i="1"/>
  <c r="V97" i="1"/>
  <c r="Z97" i="1" s="1"/>
  <c r="Q97" i="1"/>
  <c r="O97" i="1" s="1"/>
  <c r="R97" i="1" s="1"/>
  <c r="L97" i="1" s="1"/>
  <c r="M97" i="1" s="1"/>
  <c r="AD272" i="1"/>
  <c r="AC137" i="1"/>
  <c r="V137" i="1"/>
  <c r="Z137" i="1" s="1"/>
  <c r="Q137" i="1"/>
  <c r="O137" i="1" s="1"/>
  <c r="R137" i="1" s="1"/>
  <c r="L137" i="1" s="1"/>
  <c r="M137" i="1" s="1"/>
  <c r="AB137" i="1"/>
  <c r="AC135" i="1"/>
  <c r="V135" i="1"/>
  <c r="Z135" i="1" s="1"/>
  <c r="AB135" i="1"/>
  <c r="Q135" i="1"/>
  <c r="O135" i="1" s="1"/>
  <c r="R135" i="1" s="1"/>
  <c r="L135" i="1" s="1"/>
  <c r="M135" i="1" s="1"/>
  <c r="AD250" i="1"/>
  <c r="AC194" i="1"/>
  <c r="V194" i="1"/>
  <c r="Z194" i="1" s="1"/>
  <c r="AB194" i="1"/>
  <c r="Q194" i="1"/>
  <c r="O194" i="1" s="1"/>
  <c r="R194" i="1" s="1"/>
  <c r="L194" i="1" s="1"/>
  <c r="M194" i="1" s="1"/>
  <c r="AC247" i="1"/>
  <c r="AD247" i="1" s="1"/>
  <c r="V247" i="1"/>
  <c r="Z247" i="1" s="1"/>
  <c r="Q247" i="1"/>
  <c r="O247" i="1" s="1"/>
  <c r="R247" i="1" s="1"/>
  <c r="L247" i="1" s="1"/>
  <c r="M247" i="1" s="1"/>
  <c r="AB247" i="1"/>
  <c r="AD315" i="1"/>
  <c r="AD164" i="1"/>
  <c r="AC59" i="1"/>
  <c r="V59" i="1"/>
  <c r="Z59" i="1" s="1"/>
  <c r="AB59" i="1"/>
  <c r="Q59" i="1"/>
  <c r="O59" i="1" s="1"/>
  <c r="R59" i="1" s="1"/>
  <c r="L59" i="1" s="1"/>
  <c r="M59" i="1" s="1"/>
  <c r="AD184" i="1"/>
  <c r="AD17" i="1"/>
  <c r="AD144" i="1"/>
  <c r="AC95" i="1"/>
  <c r="V95" i="1"/>
  <c r="Z95" i="1" s="1"/>
  <c r="AB95" i="1"/>
  <c r="Q95" i="1"/>
  <c r="O95" i="1" s="1"/>
  <c r="R95" i="1" s="1"/>
  <c r="L95" i="1" s="1"/>
  <c r="M95" i="1" s="1"/>
  <c r="V273" i="1"/>
  <c r="Z273" i="1" s="1"/>
  <c r="AC273" i="1"/>
  <c r="AD273" i="1" s="1"/>
  <c r="AB273" i="1"/>
  <c r="Q273" i="1"/>
  <c r="O273" i="1" s="1"/>
  <c r="R273" i="1" s="1"/>
  <c r="L273" i="1" s="1"/>
  <c r="M273" i="1" s="1"/>
  <c r="AC318" i="1"/>
  <c r="AB318" i="1"/>
  <c r="V318" i="1"/>
  <c r="Z318" i="1" s="1"/>
  <c r="Q318" i="1"/>
  <c r="O318" i="1" s="1"/>
  <c r="R318" i="1" s="1"/>
  <c r="L318" i="1" s="1"/>
  <c r="M318" i="1" s="1"/>
  <c r="AC67" i="1"/>
  <c r="V67" i="1"/>
  <c r="Z67" i="1" s="1"/>
  <c r="AB67" i="1"/>
  <c r="Q67" i="1"/>
  <c r="O67" i="1" s="1"/>
  <c r="R67" i="1" s="1"/>
  <c r="L67" i="1" s="1"/>
  <c r="M67" i="1" s="1"/>
  <c r="AD278" i="1"/>
  <c r="AD269" i="1"/>
  <c r="AC151" i="1"/>
  <c r="V151" i="1"/>
  <c r="Z151" i="1" s="1"/>
  <c r="AB151" i="1"/>
  <c r="Q151" i="1"/>
  <c r="O151" i="1" s="1"/>
  <c r="R151" i="1" s="1"/>
  <c r="L151" i="1" s="1"/>
  <c r="M151" i="1" s="1"/>
  <c r="AD224" i="1"/>
  <c r="AD138" i="1"/>
  <c r="V319" i="1"/>
  <c r="Z319" i="1" s="1"/>
  <c r="AC319" i="1"/>
  <c r="AB319" i="1"/>
  <c r="Q319" i="1"/>
  <c r="O319" i="1" s="1"/>
  <c r="R319" i="1" s="1"/>
  <c r="L319" i="1" s="1"/>
  <c r="M319" i="1" s="1"/>
  <c r="AC322" i="1"/>
  <c r="V322" i="1"/>
  <c r="Z322" i="1" s="1"/>
  <c r="Q322" i="1"/>
  <c r="O322" i="1" s="1"/>
  <c r="R322" i="1" s="1"/>
  <c r="L322" i="1" s="1"/>
  <c r="M322" i="1" s="1"/>
  <c r="AB322" i="1"/>
  <c r="V219" i="1"/>
  <c r="Z219" i="1" s="1"/>
  <c r="AC219" i="1"/>
  <c r="AB219" i="1"/>
  <c r="Q219" i="1"/>
  <c r="O219" i="1" s="1"/>
  <c r="R219" i="1" s="1"/>
  <c r="L219" i="1" s="1"/>
  <c r="M219" i="1" s="1"/>
  <c r="AD252" i="1"/>
  <c r="AC265" i="1"/>
  <c r="V265" i="1"/>
  <c r="Z265" i="1" s="1"/>
  <c r="AB265" i="1"/>
  <c r="Q265" i="1"/>
  <c r="O265" i="1" s="1"/>
  <c r="R265" i="1" s="1"/>
  <c r="L265" i="1" s="1"/>
  <c r="M265" i="1" s="1"/>
  <c r="V93" i="1"/>
  <c r="Z93" i="1" s="1"/>
  <c r="AC93" i="1"/>
  <c r="AB93" i="1"/>
  <c r="Q93" i="1"/>
  <c r="O93" i="1" s="1"/>
  <c r="R93" i="1" s="1"/>
  <c r="L93" i="1" s="1"/>
  <c r="M93" i="1" s="1"/>
  <c r="AC182" i="1"/>
  <c r="V182" i="1"/>
  <c r="Z182" i="1" s="1"/>
  <c r="AB182" i="1"/>
  <c r="Q182" i="1"/>
  <c r="O182" i="1" s="1"/>
  <c r="R182" i="1" s="1"/>
  <c r="L182" i="1" s="1"/>
  <c r="M182" i="1" s="1"/>
  <c r="AD148" i="1"/>
  <c r="AD27" i="1"/>
  <c r="AC62" i="1"/>
  <c r="AD62" i="1" s="1"/>
  <c r="V62" i="1"/>
  <c r="Z62" i="1" s="1"/>
  <c r="Q62" i="1"/>
  <c r="O62" i="1" s="1"/>
  <c r="R62" i="1" s="1"/>
  <c r="L62" i="1" s="1"/>
  <c r="M62" i="1" s="1"/>
  <c r="AB62" i="1"/>
  <c r="V101" i="1"/>
  <c r="Z101" i="1" s="1"/>
  <c r="AB101" i="1"/>
  <c r="AC101" i="1"/>
  <c r="AD101" i="1" s="1"/>
  <c r="Q101" i="1"/>
  <c r="O101" i="1" s="1"/>
  <c r="R101" i="1" s="1"/>
  <c r="L101" i="1" s="1"/>
  <c r="M101" i="1" s="1"/>
  <c r="AC114" i="1"/>
  <c r="AD114" i="1" s="1"/>
  <c r="V114" i="1"/>
  <c r="Z114" i="1" s="1"/>
  <c r="Q114" i="1"/>
  <c r="O114" i="1" s="1"/>
  <c r="R114" i="1" s="1"/>
  <c r="L114" i="1" s="1"/>
  <c r="M114" i="1" s="1"/>
  <c r="AB114" i="1"/>
  <c r="AC207" i="1"/>
  <c r="AB207" i="1"/>
  <c r="V207" i="1"/>
  <c r="Z207" i="1" s="1"/>
  <c r="Q207" i="1"/>
  <c r="O207" i="1" s="1"/>
  <c r="R207" i="1" s="1"/>
  <c r="L207" i="1" s="1"/>
  <c r="M207" i="1" s="1"/>
  <c r="AC71" i="1"/>
  <c r="AD71" i="1" s="1"/>
  <c r="V71" i="1"/>
  <c r="Z71" i="1" s="1"/>
  <c r="Q71" i="1"/>
  <c r="O71" i="1" s="1"/>
  <c r="R71" i="1" s="1"/>
  <c r="L71" i="1" s="1"/>
  <c r="M71" i="1" s="1"/>
  <c r="AB71" i="1"/>
  <c r="AC55" i="1"/>
  <c r="V55" i="1"/>
  <c r="Z55" i="1" s="1"/>
  <c r="AB55" i="1"/>
  <c r="Q55" i="1"/>
  <c r="O55" i="1" s="1"/>
  <c r="R55" i="1" s="1"/>
  <c r="L55" i="1" s="1"/>
  <c r="M55" i="1" s="1"/>
  <c r="V112" i="1"/>
  <c r="Z112" i="1" s="1"/>
  <c r="AC112" i="1"/>
  <c r="AB112" i="1"/>
  <c r="Q112" i="1"/>
  <c r="O112" i="1" s="1"/>
  <c r="R112" i="1" s="1"/>
  <c r="L112" i="1" s="1"/>
  <c r="M112" i="1" s="1"/>
  <c r="V127" i="1"/>
  <c r="Z127" i="1" s="1"/>
  <c r="AC127" i="1"/>
  <c r="AB127" i="1"/>
  <c r="Q127" i="1"/>
  <c r="O127" i="1" s="1"/>
  <c r="R127" i="1" s="1"/>
  <c r="L127" i="1" s="1"/>
  <c r="M127" i="1" s="1"/>
  <c r="AC177" i="1"/>
  <c r="AD177" i="1" s="1"/>
  <c r="V177" i="1"/>
  <c r="Z177" i="1" s="1"/>
  <c r="Q177" i="1"/>
  <c r="O177" i="1" s="1"/>
  <c r="R177" i="1" s="1"/>
  <c r="L177" i="1" s="1"/>
  <c r="M177" i="1" s="1"/>
  <c r="AB177" i="1"/>
  <c r="AC229" i="1"/>
  <c r="V229" i="1"/>
  <c r="Z229" i="1" s="1"/>
  <c r="AB229" i="1"/>
  <c r="Q229" i="1"/>
  <c r="O229" i="1" s="1"/>
  <c r="R229" i="1" s="1"/>
  <c r="L229" i="1" s="1"/>
  <c r="M229" i="1" s="1"/>
  <c r="AC243" i="1"/>
  <c r="AD243" i="1" s="1"/>
  <c r="V243" i="1"/>
  <c r="Z243" i="1" s="1"/>
  <c r="Q243" i="1"/>
  <c r="O243" i="1" s="1"/>
  <c r="R243" i="1" s="1"/>
  <c r="L243" i="1" s="1"/>
  <c r="M243" i="1" s="1"/>
  <c r="AB243" i="1"/>
  <c r="AC79" i="1"/>
  <c r="V79" i="1"/>
  <c r="Z79" i="1" s="1"/>
  <c r="AB79" i="1"/>
  <c r="Q79" i="1"/>
  <c r="O79" i="1" s="1"/>
  <c r="R79" i="1" s="1"/>
  <c r="L79" i="1" s="1"/>
  <c r="M79" i="1" s="1"/>
  <c r="AC321" i="1"/>
  <c r="V321" i="1"/>
  <c r="Z321" i="1" s="1"/>
  <c r="AB321" i="1"/>
  <c r="Q321" i="1"/>
  <c r="O321" i="1" s="1"/>
  <c r="R321" i="1" s="1"/>
  <c r="L321" i="1" s="1"/>
  <c r="M321" i="1" s="1"/>
  <c r="AC174" i="1"/>
  <c r="V174" i="1"/>
  <c r="Z174" i="1" s="1"/>
  <c r="Q174" i="1"/>
  <c r="O174" i="1" s="1"/>
  <c r="R174" i="1" s="1"/>
  <c r="L174" i="1" s="1"/>
  <c r="M174" i="1" s="1"/>
  <c r="AB174" i="1"/>
  <c r="AD23" i="1"/>
  <c r="AD136" i="1"/>
  <c r="AD109" i="1"/>
  <c r="V65" i="1"/>
  <c r="Z65" i="1" s="1"/>
  <c r="AB65" i="1"/>
  <c r="AC65" i="1"/>
  <c r="Q65" i="1"/>
  <c r="O65" i="1" s="1"/>
  <c r="R65" i="1" s="1"/>
  <c r="L65" i="1" s="1"/>
  <c r="M65" i="1" s="1"/>
  <c r="AC105" i="1"/>
  <c r="AB105" i="1"/>
  <c r="V105" i="1"/>
  <c r="Z105" i="1" s="1"/>
  <c r="Q105" i="1"/>
  <c r="O105" i="1" s="1"/>
  <c r="R105" i="1" s="1"/>
  <c r="L105" i="1" s="1"/>
  <c r="M105" i="1" s="1"/>
  <c r="AB271" i="1"/>
  <c r="AC271" i="1"/>
  <c r="AD271" i="1" s="1"/>
  <c r="V271" i="1"/>
  <c r="Z271" i="1" s="1"/>
  <c r="Q271" i="1"/>
  <c r="O271" i="1" s="1"/>
  <c r="R271" i="1" s="1"/>
  <c r="L271" i="1" s="1"/>
  <c r="M271" i="1" s="1"/>
  <c r="V336" i="1"/>
  <c r="Z336" i="1" s="1"/>
  <c r="AC336" i="1"/>
  <c r="AB336" i="1"/>
  <c r="Q336" i="1"/>
  <c r="O336" i="1" s="1"/>
  <c r="R336" i="1" s="1"/>
  <c r="L336" i="1" s="1"/>
  <c r="M336" i="1" s="1"/>
  <c r="AD255" i="1"/>
  <c r="AD172" i="1"/>
  <c r="AD186" i="1"/>
  <c r="AD321" i="1" l="1"/>
  <c r="AD159" i="1"/>
  <c r="AD294" i="1"/>
  <c r="AD59" i="1"/>
  <c r="AD324" i="1"/>
  <c r="AD85" i="1"/>
  <c r="AD336" i="1"/>
  <c r="AD131" i="1"/>
  <c r="AD151" i="1"/>
  <c r="AD135" i="1"/>
  <c r="AD97" i="1"/>
  <c r="AD153" i="1"/>
  <c r="AD65" i="1"/>
  <c r="AD95" i="1"/>
  <c r="AD295" i="1"/>
  <c r="AD210" i="1"/>
  <c r="AD244" i="1"/>
  <c r="AD132" i="1"/>
  <c r="AD197" i="1"/>
  <c r="AD219" i="1"/>
  <c r="AD283" i="1"/>
  <c r="AD58" i="1"/>
  <c r="AD245" i="1"/>
  <c r="AD241" i="1"/>
  <c r="AD57" i="1"/>
  <c r="AD123" i="1"/>
  <c r="AD319" i="1"/>
  <c r="AD87" i="1"/>
  <c r="AD332" i="1"/>
  <c r="AD174" i="1"/>
  <c r="AD105" i="1"/>
  <c r="AD93" i="1"/>
  <c r="AD181" i="1"/>
  <c r="AD304" i="1"/>
  <c r="AD259" i="1"/>
  <c r="AD145" i="1"/>
  <c r="AD318" i="1"/>
  <c r="AD79" i="1"/>
  <c r="AD207" i="1"/>
  <c r="AD124" i="1"/>
  <c r="AD73" i="1"/>
  <c r="AD81" i="1"/>
  <c r="AD137" i="1"/>
  <c r="AD118" i="1"/>
  <c r="AD251" i="1"/>
  <c r="AD267" i="1"/>
  <c r="AD320" i="1"/>
  <c r="AD221" i="1"/>
  <c r="AD53" i="1"/>
  <c r="AD128" i="1"/>
  <c r="AD275" i="1"/>
  <c r="AD279" i="1"/>
  <c r="AD127" i="1"/>
  <c r="AD326" i="1"/>
  <c r="AD229" i="1"/>
  <c r="AD194" i="1"/>
  <c r="AD284" i="1"/>
  <c r="AD312" i="1"/>
  <c r="AD189" i="1"/>
  <c r="AD305" i="1"/>
  <c r="AD55" i="1"/>
  <c r="AD182" i="1"/>
  <c r="AD265" i="1"/>
  <c r="AD112" i="1"/>
  <c r="AD322" i="1"/>
  <c r="AD67" i="1"/>
  <c r="AD161" i="1"/>
  <c r="AD103" i="1"/>
  <c r="AD120" i="1"/>
  <c r="AD89" i="1"/>
  <c r="AD61" i="1"/>
  <c r="AD213" i="1"/>
  <c r="AD344" i="1"/>
  <c r="AD143" i="1"/>
  <c r="AD77" i="1"/>
  <c r="AD54" i="1"/>
</calcChain>
</file>

<file path=xl/sharedStrings.xml><?xml version="1.0" encoding="utf-8"?>
<sst xmlns="http://schemas.openxmlformats.org/spreadsheetml/2006/main" count="4342" uniqueCount="1019">
  <si>
    <t>File opened</t>
  </si>
  <si>
    <t>2022-12-05 10:29:46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</si>
  <si>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</si>
  <si>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</si>
  <si>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</si>
  <si>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</si>
  <si>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</si>
  <si>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</si>
  <si>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</si>
  <si>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</si>
  <si>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</si>
  <si>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</si>
  <si>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</si>
  <si>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</si>
  <si>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</si>
  <si>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Dec  5 08:39</t>
  </si>
  <si>
    <t>H2O rangematch</t>
  </si>
  <si>
    <t>Mon Dec  5 08:45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</si>
  <si>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</si>
  <si>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</si>
  <si>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</si>
  <si>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</si>
  <si>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</si>
  <si>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</si>
  <si>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</si>
  <si>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</si>
  <si>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</si>
  <si>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10:29:46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</si>
  <si>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</si>
  <si>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</si>
  <si>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</si>
  <si>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</si>
  <si>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</si>
  <si>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</si>
  <si>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</si>
  <si>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</si>
  <si>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</si>
  <si>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</si>
  <si>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</si>
  <si>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</si>
  <si>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</si>
  <si>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</si>
  <si>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</si>
  <si>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</si>
  <si>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</si>
  <si>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</si>
  <si>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</si>
  <si>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</si>
  <si>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</si>
  <si>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</si>
  <si>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</si>
  <si>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</si>
  <si>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</si>
  <si>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</si>
  <si>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</si>
  <si>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</si>
  <si>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</si>
  <si>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</si>
  <si>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</si>
  <si>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</si>
  <si>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</si>
  <si>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</si>
  <si>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</si>
  <si>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</si>
  <si>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</si>
  <si>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</si>
  <si>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</si>
  <si>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</si>
  <si>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</si>
  <si>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</si>
  <si>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</si>
  <si>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</si>
  <si>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</si>
  <si>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</si>
  <si>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</si>
  <si>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</si>
  <si>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</si>
  <si>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</si>
  <si>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</si>
  <si>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</si>
  <si>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4.27379 79.8192 392.482 637.715 896.239 1109.76 1301.63 1452.07</t>
  </si>
  <si>
    <t>Fs_true</t>
  </si>
  <si>
    <t>0.372569 98.6982 402.597 600.933 801.929 1005.39 1200.85 1401.36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</si>
  <si>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</si>
  <si>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</si>
  <si>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</si>
  <si>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</si>
  <si>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</si>
  <si>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</si>
  <si>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</si>
  <si>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</si>
  <si>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</si>
  <si>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</si>
  <si>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</si>
  <si>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</si>
  <si>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</si>
  <si>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</si>
  <si>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</si>
  <si>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</si>
  <si>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</si>
  <si>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</si>
  <si>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</si>
  <si>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</si>
  <si>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</si>
  <si>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</si>
  <si>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</si>
  <si>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</si>
  <si>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</si>
  <si>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</si>
  <si>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</si>
  <si>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</si>
  <si>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</si>
  <si>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</si>
  <si>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</si>
  <si>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</si>
  <si>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</si>
  <si>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</si>
  <si>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</si>
  <si>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</si>
  <si>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</si>
  <si>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</si>
  <si>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</si>
  <si>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</si>
  <si>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</si>
  <si>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</si>
  <si>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</si>
  <si>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</si>
  <si>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</si>
  <si>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</si>
  <si>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</si>
  <si>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</si>
  <si>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</si>
  <si>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</si>
  <si>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</si>
  <si>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</si>
  <si>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</si>
  <si>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</si>
  <si>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</si>
  <si>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</si>
  <si>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</si>
  <si>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</si>
  <si>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</si>
  <si>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</si>
  <si>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</si>
  <si>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</si>
  <si>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</si>
  <si>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</si>
  <si>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</si>
  <si>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</si>
  <si>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</si>
  <si>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</si>
  <si>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</si>
  <si>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</si>
  <si>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</si>
  <si>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</si>
  <si>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</si>
  <si>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</si>
  <si>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</si>
  <si>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</si>
  <si>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</si>
  <si>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</si>
  <si>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</si>
  <si>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</si>
  <si>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</si>
  <si>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</si>
  <si>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</si>
  <si>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</si>
  <si>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</si>
  <si>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</si>
  <si>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</si>
  <si>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</si>
  <si>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</si>
  <si>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</si>
  <si>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</si>
  <si>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</si>
  <si>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</si>
  <si>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</si>
  <si>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</si>
  <si>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</si>
  <si>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</si>
  <si>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</si>
  <si>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</si>
  <si>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</si>
  <si>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</si>
  <si>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</si>
  <si>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</si>
  <si>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</si>
  <si>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</si>
  <si>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</si>
  <si>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</si>
  <si>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</si>
  <si>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</si>
  <si>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</si>
  <si>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</si>
  <si>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</si>
  <si>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</si>
  <si>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</si>
  <si>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</si>
  <si>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</si>
  <si>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</si>
  <si>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</si>
  <si>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</si>
  <si>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</si>
  <si>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</si>
  <si>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</si>
  <si>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</si>
  <si>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</si>
  <si>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</si>
  <si>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</si>
  <si>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</si>
  <si>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</si>
  <si>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</si>
  <si>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</si>
  <si>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</si>
  <si>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</si>
  <si>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</si>
  <si>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</si>
  <si>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</si>
  <si>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</si>
  <si>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</si>
  <si>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</si>
  <si>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</si>
  <si>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</si>
  <si>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</si>
  <si>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</si>
  <si>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</si>
  <si>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</si>
  <si>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</si>
  <si>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</si>
  <si>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</si>
  <si>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</si>
  <si>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</si>
  <si>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</si>
  <si>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</si>
  <si>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</si>
  <si>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</si>
  <si>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</si>
  <si>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</si>
  <si>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</si>
  <si>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</si>
  <si>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</si>
  <si>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</si>
  <si>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</si>
  <si>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</si>
  <si>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</si>
  <si>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</si>
  <si>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</si>
  <si>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</si>
  <si>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</si>
  <si>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</si>
  <si>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</si>
  <si>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</si>
  <si>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</si>
  <si>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</si>
  <si>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</si>
  <si>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</si>
  <si>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</si>
  <si>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</si>
  <si>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</si>
  <si>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</si>
  <si>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</si>
  <si>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</si>
  <si>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</si>
  <si>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</si>
  <si>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</si>
  <si>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</si>
  <si>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</si>
  <si>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</si>
  <si>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</si>
  <si>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</si>
  <si>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</si>
  <si>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</si>
  <si>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</si>
  <si>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</si>
  <si>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</si>
  <si>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</si>
  <si>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</si>
  <si>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</si>
  <si>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</si>
  <si>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</si>
  <si>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</si>
  <si>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</si>
  <si>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</si>
  <si>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</si>
  <si>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</si>
  <si>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</si>
  <si>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</si>
  <si>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</si>
  <si>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</si>
  <si>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</si>
  <si>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</si>
  <si>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</si>
  <si>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</si>
  <si>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</si>
  <si>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</si>
  <si>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</si>
  <si>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</si>
  <si>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</si>
  <si>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</si>
  <si>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</si>
  <si>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</si>
  <si>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</si>
  <si>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</si>
  <si>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</si>
  <si>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</si>
  <si>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</si>
  <si>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</si>
  <si>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</si>
  <si>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</si>
  <si>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</si>
  <si>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</si>
  <si>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</si>
  <si>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</si>
  <si>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</si>
  <si>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</si>
  <si>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</si>
  <si>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</si>
  <si>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</si>
  <si>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</si>
  <si>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</si>
  <si>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</si>
  <si>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</si>
  <si>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</si>
  <si>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</si>
  <si>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</si>
  <si>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</si>
  <si>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</si>
  <si>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</si>
  <si>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</si>
  <si>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</si>
  <si>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</si>
  <si>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</si>
  <si>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</si>
  <si>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</si>
  <si>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</si>
  <si>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</si>
  <si>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</si>
  <si>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</si>
  <si>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</si>
  <si>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</si>
  <si>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</si>
  <si>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</si>
  <si>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</si>
  <si>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</si>
  <si>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</si>
  <si>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</si>
  <si>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</si>
  <si>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</si>
  <si>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</si>
  <si>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</si>
  <si>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</si>
  <si>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</si>
  <si>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</si>
  <si>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20221205 10:33:05</t>
  </si>
  <si>
    <t>10:33:05</t>
  </si>
  <si>
    <t>0: Broadleaf</t>
  </si>
  <si>
    <t>10:24:58</t>
  </si>
  <si>
    <t>1/2</t>
  </si>
  <si>
    <t>00000000</t>
  </si>
  <si>
    <t>iiiiiiii</t>
  </si>
  <si>
    <t>off</t>
  </si>
  <si>
    <t>20221205 10:33:09</t>
  </si>
  <si>
    <t>10:33:09</t>
  </si>
  <si>
    <t>20221205 10:33:13</t>
  </si>
  <si>
    <t>10:33:13</t>
  </si>
  <si>
    <t>20221205 10:33:17</t>
  </si>
  <si>
    <t>10:33:17</t>
  </si>
  <si>
    <t>20221205 10:33:21</t>
  </si>
  <si>
    <t>10:33:21</t>
  </si>
  <si>
    <t>20221205 10:33:25</t>
  </si>
  <si>
    <t>10:33:25</t>
  </si>
  <si>
    <t>0/2</t>
  </si>
  <si>
    <t>20221205 10:33:29</t>
  </si>
  <si>
    <t>10:33:29</t>
  </si>
  <si>
    <t>20221205 10:33:33</t>
  </si>
  <si>
    <t>10:33:33</t>
  </si>
  <si>
    <t>20221205 10:33:37</t>
  </si>
  <si>
    <t>10:33:37</t>
  </si>
  <si>
    <t>20221205 10:33:41</t>
  </si>
  <si>
    <t>10:33:41</t>
  </si>
  <si>
    <t>20221205 10:33:45</t>
  </si>
  <si>
    <t>10:33:45</t>
  </si>
  <si>
    <t>20221205 10:33:49</t>
  </si>
  <si>
    <t>10:33:49</t>
  </si>
  <si>
    <t>20221205 10:33:53</t>
  </si>
  <si>
    <t>10:33:53</t>
  </si>
  <si>
    <t>20221205 10:33:57</t>
  </si>
  <si>
    <t>10:33:57</t>
  </si>
  <si>
    <t>20221205 10:34:01</t>
  </si>
  <si>
    <t>10:34:01</t>
  </si>
  <si>
    <t>20221205 10:34:05</t>
  </si>
  <si>
    <t>10:34:05</t>
  </si>
  <si>
    <t>20221205 10:34:09</t>
  </si>
  <si>
    <t>10:34:09</t>
  </si>
  <si>
    <t>20221205 10:34:13</t>
  </si>
  <si>
    <t>10:34:13</t>
  </si>
  <si>
    <t>20221205 10:34:17</t>
  </si>
  <si>
    <t>10:34:17</t>
  </si>
  <si>
    <t>20221205 10:34:21</t>
  </si>
  <si>
    <t>10:34:21</t>
  </si>
  <si>
    <t>20221205 10:34:25</t>
  </si>
  <si>
    <t>10:34:25</t>
  </si>
  <si>
    <t>20221205 10:34:29</t>
  </si>
  <si>
    <t>10:34:29</t>
  </si>
  <si>
    <t>20221205 10:34:33</t>
  </si>
  <si>
    <t>10:34:33</t>
  </si>
  <si>
    <t>20221205 10:34:37</t>
  </si>
  <si>
    <t>10:34:37</t>
  </si>
  <si>
    <t>20221205 10:34:41</t>
  </si>
  <si>
    <t>10:34:41</t>
  </si>
  <si>
    <t>20221205 10:34:45</t>
  </si>
  <si>
    <t>10:34:45</t>
  </si>
  <si>
    <t>20221205 10:34:49</t>
  </si>
  <si>
    <t>10:34:49</t>
  </si>
  <si>
    <t>20221205 10:34:53</t>
  </si>
  <si>
    <t>10:34:53</t>
  </si>
  <si>
    <t>20221205 10:34:57</t>
  </si>
  <si>
    <t>10:34:57</t>
  </si>
  <si>
    <t>20221205 10:35:01</t>
  </si>
  <si>
    <t>10:35:01</t>
  </si>
  <si>
    <t>20221205 10:35:05</t>
  </si>
  <si>
    <t>10:35:05</t>
  </si>
  <si>
    <t>20221205 10:35:09</t>
  </si>
  <si>
    <t>10:35:09</t>
  </si>
  <si>
    <t>20221205 10:35:13</t>
  </si>
  <si>
    <t>10:35:13</t>
  </si>
  <si>
    <t>20221205 10:35:17</t>
  </si>
  <si>
    <t>10:35:17</t>
  </si>
  <si>
    <t>20221205 10:35:21</t>
  </si>
  <si>
    <t>10:35:21</t>
  </si>
  <si>
    <t>20221205 10:35:25</t>
  </si>
  <si>
    <t>10:35:25</t>
  </si>
  <si>
    <t>20221205 10:35:29</t>
  </si>
  <si>
    <t>10:35:29</t>
  </si>
  <si>
    <t>20221205 10:35:33</t>
  </si>
  <si>
    <t>10:35:33</t>
  </si>
  <si>
    <t>20221205 10:35:37</t>
  </si>
  <si>
    <t>10:35:37</t>
  </si>
  <si>
    <t>20221205 10:35:41</t>
  </si>
  <si>
    <t>10:35:41</t>
  </si>
  <si>
    <t>20221205 10:35:45</t>
  </si>
  <si>
    <t>10:35:45</t>
  </si>
  <si>
    <t>20221205 10:35:49</t>
  </si>
  <si>
    <t>10:35:49</t>
  </si>
  <si>
    <t>20221205 10:35:53</t>
  </si>
  <si>
    <t>10:35:53</t>
  </si>
  <si>
    <t>20221205 10:35:57</t>
  </si>
  <si>
    <t>10:35:57</t>
  </si>
  <si>
    <t>20221205 10:36:01</t>
  </si>
  <si>
    <t>10:36:01</t>
  </si>
  <si>
    <t>20221205 10:36:05</t>
  </si>
  <si>
    <t>10:36:05</t>
  </si>
  <si>
    <t>20221205 10:36:09</t>
  </si>
  <si>
    <t>10:36:09</t>
  </si>
  <si>
    <t>20221205 10:36:13</t>
  </si>
  <si>
    <t>10:36:13</t>
  </si>
  <si>
    <t>20221205 10:36:17</t>
  </si>
  <si>
    <t>10:36:17</t>
  </si>
  <si>
    <t>20221205 10:36:21</t>
  </si>
  <si>
    <t>10:36:21</t>
  </si>
  <si>
    <t>20221205 10:36:25</t>
  </si>
  <si>
    <t>10:36:25</t>
  </si>
  <si>
    <t>20221205 10:36:29</t>
  </si>
  <si>
    <t>10:36:29</t>
  </si>
  <si>
    <t>20221205 10:36:33</t>
  </si>
  <si>
    <t>10:36:33</t>
  </si>
  <si>
    <t>20221205 10:36:37</t>
  </si>
  <si>
    <t>10:36:37</t>
  </si>
  <si>
    <t>20221205 10:36:41</t>
  </si>
  <si>
    <t>10:36:41</t>
  </si>
  <si>
    <t>20221205 10:36:45</t>
  </si>
  <si>
    <t>10:36:45</t>
  </si>
  <si>
    <t>20221205 10:36:49</t>
  </si>
  <si>
    <t>10:36:49</t>
  </si>
  <si>
    <t>20221205 10:36:53</t>
  </si>
  <si>
    <t>10:36:53</t>
  </si>
  <si>
    <t>20221205 10:36:57</t>
  </si>
  <si>
    <t>10:36:57</t>
  </si>
  <si>
    <t>20221205 10:37:01</t>
  </si>
  <si>
    <t>10:37:01</t>
  </si>
  <si>
    <t>20221205 10:37:05</t>
  </si>
  <si>
    <t>10:37:05</t>
  </si>
  <si>
    <t>20221205 10:37:09</t>
  </si>
  <si>
    <t>10:37:09</t>
  </si>
  <si>
    <t>20221205 10:37:13</t>
  </si>
  <si>
    <t>10:37:13</t>
  </si>
  <si>
    <t>20221205 10:37:17</t>
  </si>
  <si>
    <t>10:37:17</t>
  </si>
  <si>
    <t>20221205 10:37:21</t>
  </si>
  <si>
    <t>10:37:21</t>
  </si>
  <si>
    <t>20221205 10:37:25</t>
  </si>
  <si>
    <t>10:37:25</t>
  </si>
  <si>
    <t>20221205 10:37:29</t>
  </si>
  <si>
    <t>10:37:29</t>
  </si>
  <si>
    <t>20221205 10:37:33</t>
  </si>
  <si>
    <t>10:37:33</t>
  </si>
  <si>
    <t>20221205 10:37:37</t>
  </si>
  <si>
    <t>10:37:37</t>
  </si>
  <si>
    <t>20221205 10:37:41</t>
  </si>
  <si>
    <t>10:37:41</t>
  </si>
  <si>
    <t>20221205 10:37:45</t>
  </si>
  <si>
    <t>10:37:45</t>
  </si>
  <si>
    <t>20221205 10:37:49</t>
  </si>
  <si>
    <t>10:37:49</t>
  </si>
  <si>
    <t>20221205 10:37:53</t>
  </si>
  <si>
    <t>10:37:53</t>
  </si>
  <si>
    <t>20221205 10:37:57</t>
  </si>
  <si>
    <t>10:37:57</t>
  </si>
  <si>
    <t>20221205 10:38:01</t>
  </si>
  <si>
    <t>10:38:01</t>
  </si>
  <si>
    <t>20221205 10:38:05</t>
  </si>
  <si>
    <t>10:38:05</t>
  </si>
  <si>
    <t>20221205 10:38:09</t>
  </si>
  <si>
    <t>10:38:09</t>
  </si>
  <si>
    <t>20221205 10:38:13</t>
  </si>
  <si>
    <t>10:38:13</t>
  </si>
  <si>
    <t>20221205 10:38:17</t>
  </si>
  <si>
    <t>10:38:17</t>
  </si>
  <si>
    <t>20221205 10:38:21</t>
  </si>
  <si>
    <t>10:38:21</t>
  </si>
  <si>
    <t>20221205 10:38:25</t>
  </si>
  <si>
    <t>10:38:25</t>
  </si>
  <si>
    <t>20221205 10:38:29</t>
  </si>
  <si>
    <t>10:38:29</t>
  </si>
  <si>
    <t>20221205 10:38:32</t>
  </si>
  <si>
    <t>10:38:32</t>
  </si>
  <si>
    <t>20221205 10:38:36</t>
  </si>
  <si>
    <t>10:38:36</t>
  </si>
  <si>
    <t>20221205 10:38:40</t>
  </si>
  <si>
    <t>10:38:40</t>
  </si>
  <si>
    <t>20221205 10:38:44</t>
  </si>
  <si>
    <t>10:38:44</t>
  </si>
  <si>
    <t>20221205 10:38:48</t>
  </si>
  <si>
    <t>10:38:48</t>
  </si>
  <si>
    <t>20221205 10:38:52</t>
  </si>
  <si>
    <t>10:38:52</t>
  </si>
  <si>
    <t>20221205 10:38:56</t>
  </si>
  <si>
    <t>10:38:56</t>
  </si>
  <si>
    <t>20221205 10:39:00</t>
  </si>
  <si>
    <t>10:39:00</t>
  </si>
  <si>
    <t>20221205 10:39:04</t>
  </si>
  <si>
    <t>10:39:04</t>
  </si>
  <si>
    <t>20221205 10:39:08</t>
  </si>
  <si>
    <t>10:39:08</t>
  </si>
  <si>
    <t>20221205 10:39:13</t>
  </si>
  <si>
    <t>10:39:13</t>
  </si>
  <si>
    <t>20221205 10:39:17</t>
  </si>
  <si>
    <t>10:39:17</t>
  </si>
  <si>
    <t>20221205 10:39:21</t>
  </si>
  <si>
    <t>10:39:21</t>
  </si>
  <si>
    <t>20221205 10:39:25</t>
  </si>
  <si>
    <t>10:39:25</t>
  </si>
  <si>
    <t>20221205 10:39:29</t>
  </si>
  <si>
    <t>10:39:29</t>
  </si>
  <si>
    <t>20221205 10:39:33</t>
  </si>
  <si>
    <t>10:39:33</t>
  </si>
  <si>
    <t>20221205 10:39:37</t>
  </si>
  <si>
    <t>10:39:37</t>
  </si>
  <si>
    <t>20221205 10:39:41</t>
  </si>
  <si>
    <t>10:39:41</t>
  </si>
  <si>
    <t>20221205 10:39:45</t>
  </si>
  <si>
    <t>10:39:45</t>
  </si>
  <si>
    <t>20221205 10:39:49</t>
  </si>
  <si>
    <t>10:39:49</t>
  </si>
  <si>
    <t>20221205 10:39:52</t>
  </si>
  <si>
    <t>10:39:52</t>
  </si>
  <si>
    <t>20221205 10:39:56</t>
  </si>
  <si>
    <t>10:39:56</t>
  </si>
  <si>
    <t>20221205 10:40:00</t>
  </si>
  <si>
    <t>10:40:00</t>
  </si>
  <si>
    <t>20221205 10:40:04</t>
  </si>
  <si>
    <t>10:40:04</t>
  </si>
  <si>
    <t>20221205 10:40:08</t>
  </si>
  <si>
    <t>10:40:08</t>
  </si>
  <si>
    <t>20221205 10:40:12</t>
  </si>
  <si>
    <t>10:40:12</t>
  </si>
  <si>
    <t>20221205 10:40:16</t>
  </si>
  <si>
    <t>10:40:16</t>
  </si>
  <si>
    <t>20221205 10:40:20</t>
  </si>
  <si>
    <t>10:40:20</t>
  </si>
  <si>
    <t>20221205 10:40:24</t>
  </si>
  <si>
    <t>10:40:24</t>
  </si>
  <si>
    <t>20221205 10:40:28</t>
  </si>
  <si>
    <t>10:40:28</t>
  </si>
  <si>
    <t>20221205 10:40:32</t>
  </si>
  <si>
    <t>10:40:32</t>
  </si>
  <si>
    <t>20221205 10:40:36</t>
  </si>
  <si>
    <t>10:40:36</t>
  </si>
  <si>
    <t>20221205 10:40:40</t>
  </si>
  <si>
    <t>10:40:40</t>
  </si>
  <si>
    <t>20221205 10:40:44</t>
  </si>
  <si>
    <t>10:40:44</t>
  </si>
  <si>
    <t>20221205 10:40:48</t>
  </si>
  <si>
    <t>10:40:48</t>
  </si>
  <si>
    <t>20221205 10:40:52</t>
  </si>
  <si>
    <t>10:40:52</t>
  </si>
  <si>
    <t>20221205 10:40:56</t>
  </si>
  <si>
    <t>10:40:56</t>
  </si>
  <si>
    <t>20221205 10:41:00</t>
  </si>
  <si>
    <t>10:41:00</t>
  </si>
  <si>
    <t>20221205 10:41:04</t>
  </si>
  <si>
    <t>10:41:04</t>
  </si>
  <si>
    <t>20221205 10:41:08</t>
  </si>
  <si>
    <t>10:41:08</t>
  </si>
  <si>
    <t>20221205 10:41:12</t>
  </si>
  <si>
    <t>10:41:12</t>
  </si>
  <si>
    <t>20221205 10:41:16</t>
  </si>
  <si>
    <t>10:41:16</t>
  </si>
  <si>
    <t>20221205 10:41:20</t>
  </si>
  <si>
    <t>10:41:20</t>
  </si>
  <si>
    <t>20221205 10:41:24</t>
  </si>
  <si>
    <t>10:41:24</t>
  </si>
  <si>
    <t>20221205 10:41:28</t>
  </si>
  <si>
    <t>10:41:28</t>
  </si>
  <si>
    <t>20221205 10:41:32</t>
  </si>
  <si>
    <t>10:41:32</t>
  </si>
  <si>
    <t>20221205 10:41:36</t>
  </si>
  <si>
    <t>10:41:36</t>
  </si>
  <si>
    <t>20221205 10:41:40</t>
  </si>
  <si>
    <t>10:41:40</t>
  </si>
  <si>
    <t>20221205 10:41:44</t>
  </si>
  <si>
    <t>10:41:44</t>
  </si>
  <si>
    <t>20221205 10:41:48</t>
  </si>
  <si>
    <t>10:41:48</t>
  </si>
  <si>
    <t>20221205 10:41:52</t>
  </si>
  <si>
    <t>10:41:52</t>
  </si>
  <si>
    <t>20221205 10:41:56</t>
  </si>
  <si>
    <t>10:41:56</t>
  </si>
  <si>
    <t>20221205 10:42:00</t>
  </si>
  <si>
    <t>10:42:00</t>
  </si>
  <si>
    <t>20221205 10:42:04</t>
  </si>
  <si>
    <t>10:42:04</t>
  </si>
  <si>
    <t>20221205 10:42:08</t>
  </si>
  <si>
    <t>10:42:08</t>
  </si>
  <si>
    <t>20221205 10:42:12</t>
  </si>
  <si>
    <t>10:42:12</t>
  </si>
  <si>
    <t>20221205 10:42:16</t>
  </si>
  <si>
    <t>10:42:16</t>
  </si>
  <si>
    <t>20221205 10:42:20</t>
  </si>
  <si>
    <t>10:42:20</t>
  </si>
  <si>
    <t>20221205 10:42:24</t>
  </si>
  <si>
    <t>10:42:24</t>
  </si>
  <si>
    <t>20221205 10:42:28</t>
  </si>
  <si>
    <t>10:42:28</t>
  </si>
  <si>
    <t>20221205 10:42:32</t>
  </si>
  <si>
    <t>10:42:32</t>
  </si>
  <si>
    <t>20221205 10:42:36</t>
  </si>
  <si>
    <t>10:42:36</t>
  </si>
  <si>
    <t>20221205 10:42:40</t>
  </si>
  <si>
    <t>10:42:40</t>
  </si>
  <si>
    <t>20221205 10:42:44</t>
  </si>
  <si>
    <t>10:42:44</t>
  </si>
  <si>
    <t>20221205 10:42:48</t>
  </si>
  <si>
    <t>10:42:48</t>
  </si>
  <si>
    <t>20221205 10:42:52</t>
  </si>
  <si>
    <t>10:42:52</t>
  </si>
  <si>
    <t>20221205 10:42:56</t>
  </si>
  <si>
    <t>10:42:56</t>
  </si>
  <si>
    <t>20221205 10:43:00</t>
  </si>
  <si>
    <t>10:43:00</t>
  </si>
  <si>
    <t>20221205 10:43:04</t>
  </si>
  <si>
    <t>10:43:04</t>
  </si>
  <si>
    <t>20221205 10:43:08</t>
  </si>
  <si>
    <t>10:43:08</t>
  </si>
  <si>
    <t>20221205 10:43:12</t>
  </si>
  <si>
    <t>10:43:12</t>
  </si>
  <si>
    <t>20221205 10:43:16</t>
  </si>
  <si>
    <t>10:43:16</t>
  </si>
  <si>
    <t>20221205 10:43:20</t>
  </si>
  <si>
    <t>10:43:20</t>
  </si>
  <si>
    <t>20221205 10:43:24</t>
  </si>
  <si>
    <t>10:43:24</t>
  </si>
  <si>
    <t>20221205 10:43:28</t>
  </si>
  <si>
    <t>10:43:28</t>
  </si>
  <si>
    <t>2/2</t>
  </si>
  <si>
    <t>20221205 10:43:32</t>
  </si>
  <si>
    <t>10:43:32</t>
  </si>
  <si>
    <t>20221205 10:43:36</t>
  </si>
  <si>
    <t>10:43:36</t>
  </si>
  <si>
    <t>20221205 10:43:40</t>
  </si>
  <si>
    <t>10:43:40</t>
  </si>
  <si>
    <t>20221205 10:43:44</t>
  </si>
  <si>
    <t>10:43:44</t>
  </si>
  <si>
    <t>20221205 10:43:48</t>
  </si>
  <si>
    <t>10:43:48</t>
  </si>
  <si>
    <t>20221205 10:43:52</t>
  </si>
  <si>
    <t>10:43:52</t>
  </si>
  <si>
    <t>20221205 10:43:56</t>
  </si>
  <si>
    <t>10:43:56</t>
  </si>
  <si>
    <t>20221205 10:44:00</t>
  </si>
  <si>
    <t>10:44:00</t>
  </si>
  <si>
    <t>20221205 10:44:04</t>
  </si>
  <si>
    <t>10:44:04</t>
  </si>
  <si>
    <t>20221205 10:44:08</t>
  </si>
  <si>
    <t>10:44:08</t>
  </si>
  <si>
    <t>20221205 10:44:12</t>
  </si>
  <si>
    <t>10:44:12</t>
  </si>
  <si>
    <t>20221205 10:44:16</t>
  </si>
  <si>
    <t>10:44:16</t>
  </si>
  <si>
    <t>20221205 10:44:20</t>
  </si>
  <si>
    <t>10:44:20</t>
  </si>
  <si>
    <t>20221205 10:44:24</t>
  </si>
  <si>
    <t>10:44:24</t>
  </si>
  <si>
    <t>20221205 10:44:28</t>
  </si>
  <si>
    <t>10:44:28</t>
  </si>
  <si>
    <t>20221205 10:44:32</t>
  </si>
  <si>
    <t>10:44:32</t>
  </si>
  <si>
    <t>20221205 10:44:36</t>
  </si>
  <si>
    <t>10:44:36</t>
  </si>
  <si>
    <t>20221205 10:44:40</t>
  </si>
  <si>
    <t>10:44:40</t>
  </si>
  <si>
    <t>20221205 10:44:44</t>
  </si>
  <si>
    <t>10:44:44</t>
  </si>
  <si>
    <t>20221205 10:44:48</t>
  </si>
  <si>
    <t>10:44:48</t>
  </si>
  <si>
    <t>20221205 10:44:52</t>
  </si>
  <si>
    <t>10:44:52</t>
  </si>
  <si>
    <t>20221205 10:44:56</t>
  </si>
  <si>
    <t>10:44:56</t>
  </si>
  <si>
    <t>20221205 10:45:00</t>
  </si>
  <si>
    <t>10:45:00</t>
  </si>
  <si>
    <t>20221205 10:45:04</t>
  </si>
  <si>
    <t>10:45:04</t>
  </si>
  <si>
    <t>20221205 10:45:08</t>
  </si>
  <si>
    <t>10:45:08</t>
  </si>
  <si>
    <t>20221205 10:45:12</t>
  </si>
  <si>
    <t>10:45:12</t>
  </si>
  <si>
    <t>20221205 10:45:16</t>
  </si>
  <si>
    <t>10:45:16</t>
  </si>
  <si>
    <t>20221205 10:45:20</t>
  </si>
  <si>
    <t>10:45:20</t>
  </si>
  <si>
    <t>20221205 10:45:24</t>
  </si>
  <si>
    <t>10:45:24</t>
  </si>
  <si>
    <t>20221205 10:45:28</t>
  </si>
  <si>
    <t>10:45:28</t>
  </si>
  <si>
    <t>20221205 10:45:32</t>
  </si>
  <si>
    <t>10:45:32</t>
  </si>
  <si>
    <t>20221205 10:45:36</t>
  </si>
  <si>
    <t>10:45:36</t>
  </si>
  <si>
    <t>20221205 10:45:40</t>
  </si>
  <si>
    <t>10:45:40</t>
  </si>
  <si>
    <t>20221205 10:45:44</t>
  </si>
  <si>
    <t>10:45:44</t>
  </si>
  <si>
    <t>20221205 10:45:48</t>
  </si>
  <si>
    <t>10:45:48</t>
  </si>
  <si>
    <t>20221205 10:45:52</t>
  </si>
  <si>
    <t>10:45:52</t>
  </si>
  <si>
    <t>20221205 10:45:56</t>
  </si>
  <si>
    <t>10:45:56</t>
  </si>
  <si>
    <t>20221205 10:46:00</t>
  </si>
  <si>
    <t>10:46:00</t>
  </si>
  <si>
    <t>20221205 10:46:04</t>
  </si>
  <si>
    <t>10:46:04</t>
  </si>
  <si>
    <t>20221205 10:46:08</t>
  </si>
  <si>
    <t>10:46:08</t>
  </si>
  <si>
    <t>20221205 10:46:12</t>
  </si>
  <si>
    <t>10:46:12</t>
  </si>
  <si>
    <t>20221205 10:46:16</t>
  </si>
  <si>
    <t>10:46:16</t>
  </si>
  <si>
    <t>20221205 10:46:20</t>
  </si>
  <si>
    <t>10:46:20</t>
  </si>
  <si>
    <t>20221205 10:46:24</t>
  </si>
  <si>
    <t>10:46:24</t>
  </si>
  <si>
    <t>20221205 10:46:28</t>
  </si>
  <si>
    <t>10:46:28</t>
  </si>
  <si>
    <t>20221205 10:46:32</t>
  </si>
  <si>
    <t>10:46:32</t>
  </si>
  <si>
    <t>20221205 10:46:36</t>
  </si>
  <si>
    <t>10:46:36</t>
  </si>
  <si>
    <t>20221205 10:46:40</t>
  </si>
  <si>
    <t>10:46:40</t>
  </si>
  <si>
    <t>20221205 10:46:44</t>
  </si>
  <si>
    <t>10:46:44</t>
  </si>
  <si>
    <t>20221205 10:46:48</t>
  </si>
  <si>
    <t>10:46:48</t>
  </si>
  <si>
    <t>20221205 10:46:52</t>
  </si>
  <si>
    <t>10:46:52</t>
  </si>
  <si>
    <t>20221205 10:46:56</t>
  </si>
  <si>
    <t>10:46:56</t>
  </si>
  <si>
    <t>20221205 10:47:00</t>
  </si>
  <si>
    <t>10:47:00</t>
  </si>
  <si>
    <t>20221205 10:47:04</t>
  </si>
  <si>
    <t>10:47:04</t>
  </si>
  <si>
    <t>20221205 10:47:08</t>
  </si>
  <si>
    <t>10:47:08</t>
  </si>
  <si>
    <t>20221205 10:47:12</t>
  </si>
  <si>
    <t>10:47:12</t>
  </si>
  <si>
    <t>20221205 10:47:16</t>
  </si>
  <si>
    <t>10:47:16</t>
  </si>
  <si>
    <t>20221205 10:47:20</t>
  </si>
  <si>
    <t>10:47:20</t>
  </si>
  <si>
    <t>20221205 10:47:24</t>
  </si>
  <si>
    <t>10:47:24</t>
  </si>
  <si>
    <t>20221205 10:47:28</t>
  </si>
  <si>
    <t>10:47:28</t>
  </si>
  <si>
    <t>20221205 10:47:32</t>
  </si>
  <si>
    <t>10:47:32</t>
  </si>
  <si>
    <t>20221205 10:47:36</t>
  </si>
  <si>
    <t>10:47:36</t>
  </si>
  <si>
    <t>20221205 10:47:40</t>
  </si>
  <si>
    <t>10:47:40</t>
  </si>
  <si>
    <t>20221205 10:47:44</t>
  </si>
  <si>
    <t>10:47:44</t>
  </si>
  <si>
    <t>20221205 10:47:48</t>
  </si>
  <si>
    <t>10:47:48</t>
  </si>
  <si>
    <t>20221205 10:47:52</t>
  </si>
  <si>
    <t>10:47:52</t>
  </si>
  <si>
    <t>20221205 10:47:56</t>
  </si>
  <si>
    <t>10:47:56</t>
  </si>
  <si>
    <t>20221205 10:48:00</t>
  </si>
  <si>
    <t>10:48:00</t>
  </si>
  <si>
    <t>20221205 10:48:04</t>
  </si>
  <si>
    <t>10:48:04</t>
  </si>
  <si>
    <t>20221205 10:48:08</t>
  </si>
  <si>
    <t>10:48:08</t>
  </si>
  <si>
    <t>20221205 10:48:12</t>
  </si>
  <si>
    <t>10:48:12</t>
  </si>
  <si>
    <t>20221205 10:48:16</t>
  </si>
  <si>
    <t>10:48:16</t>
  </si>
  <si>
    <t>20221205 10:48:20</t>
  </si>
  <si>
    <t>10:48:20</t>
  </si>
  <si>
    <t>20221205 10:48:24</t>
  </si>
  <si>
    <t>10:48:24</t>
  </si>
  <si>
    <t>20221205 10:48:28</t>
  </si>
  <si>
    <t>10:48:28</t>
  </si>
  <si>
    <t>20221205 10:48:32</t>
  </si>
  <si>
    <t>10:48:32</t>
  </si>
  <si>
    <t>20221205 10:48:36</t>
  </si>
  <si>
    <t>10:48:36</t>
  </si>
  <si>
    <t>20221205 10:48:40</t>
  </si>
  <si>
    <t>10:48:40</t>
  </si>
  <si>
    <t>20221205 10:48:43</t>
  </si>
  <si>
    <t>10:48:43</t>
  </si>
  <si>
    <t>20221205 10:48:48</t>
  </si>
  <si>
    <t>10:48:48</t>
  </si>
  <si>
    <t>20221205 10:48:51</t>
  </si>
  <si>
    <t>10:48:51</t>
  </si>
  <si>
    <t>20221205 10:48:55</t>
  </si>
  <si>
    <t>10:48:55</t>
  </si>
  <si>
    <t>20221205 10:48:59</t>
  </si>
  <si>
    <t>10:48:59</t>
  </si>
  <si>
    <t>20221205 10:49:03</t>
  </si>
  <si>
    <t>10:49:03</t>
  </si>
  <si>
    <t>20221205 10:49:07</t>
  </si>
  <si>
    <t>10:49:07</t>
  </si>
  <si>
    <t>20221205 10:49:11</t>
  </si>
  <si>
    <t>10:49:11</t>
  </si>
  <si>
    <t>20221205 10:49:15</t>
  </si>
  <si>
    <t>10:49:15</t>
  </si>
  <si>
    <t>20221205 10:49:19</t>
  </si>
  <si>
    <t>10:49:19</t>
  </si>
  <si>
    <t>20221205 10:49:23</t>
  </si>
  <si>
    <t>10:49:23</t>
  </si>
  <si>
    <t>20221205 10:49:27</t>
  </si>
  <si>
    <t>10:49:27</t>
  </si>
  <si>
    <t>20221205 10:49:31</t>
  </si>
  <si>
    <t>10:49:31</t>
  </si>
  <si>
    <t>20221205 10:49:35</t>
  </si>
  <si>
    <t>10:49:35</t>
  </si>
  <si>
    <t>20221205 10:49:39</t>
  </si>
  <si>
    <t>10:49:39</t>
  </si>
  <si>
    <t>20221205 10:49:43</t>
  </si>
  <si>
    <t>10:49:43</t>
  </si>
  <si>
    <t>20221205 10:49:47</t>
  </si>
  <si>
    <t>10:49:47</t>
  </si>
  <si>
    <t>20221205 10:49:51</t>
  </si>
  <si>
    <t>10:49:51</t>
  </si>
  <si>
    <t>20221205 10:49:55</t>
  </si>
  <si>
    <t>10:49:55</t>
  </si>
  <si>
    <t>20221205 10:49:59</t>
  </si>
  <si>
    <t>10:49:59</t>
  </si>
  <si>
    <t>20221205 10:50:03</t>
  </si>
  <si>
    <t>10:50:03</t>
  </si>
  <si>
    <t>20221205 10:50:07</t>
  </si>
  <si>
    <t>10:50:07</t>
  </si>
  <si>
    <t>20221205 10:50:11</t>
  </si>
  <si>
    <t>10:50:11</t>
  </si>
  <si>
    <t>20221205 10:50:15</t>
  </si>
  <si>
    <t>10:50:15</t>
  </si>
  <si>
    <t>20221205 10:50:19</t>
  </si>
  <si>
    <t>10:50:19</t>
  </si>
  <si>
    <t>20221205 10:50:23</t>
  </si>
  <si>
    <t>10:50:23</t>
  </si>
  <si>
    <t>20221205 10:50:27</t>
  </si>
  <si>
    <t>10:50:27</t>
  </si>
  <si>
    <t>20221205 10:50:31</t>
  </si>
  <si>
    <t>10:50:31</t>
  </si>
  <si>
    <t>20221205 10:50:35</t>
  </si>
  <si>
    <t>10:50:35</t>
  </si>
  <si>
    <t>20221205 10:50:39</t>
  </si>
  <si>
    <t>10:50:39</t>
  </si>
  <si>
    <t>20221205 10:50:43</t>
  </si>
  <si>
    <t>10:50:43</t>
  </si>
  <si>
    <t>20221205 10:50:47</t>
  </si>
  <si>
    <t>10:50:47</t>
  </si>
  <si>
    <t>20221205 10:50:51</t>
  </si>
  <si>
    <t>10:50:51</t>
  </si>
  <si>
    <t>20221205 10:50:55</t>
  </si>
  <si>
    <t>10:50:55</t>
  </si>
  <si>
    <t>20221205 10:50:59</t>
  </si>
  <si>
    <t>10:50:59</t>
  </si>
  <si>
    <t>20221205 10:51:03</t>
  </si>
  <si>
    <t>10:51:03</t>
  </si>
  <si>
    <t>20221205 10:51:07</t>
  </si>
  <si>
    <t>10:51:07</t>
  </si>
  <si>
    <t>20221205 10:51:11</t>
  </si>
  <si>
    <t>10:51:11</t>
  </si>
  <si>
    <t>20221205 10:51:15</t>
  </si>
  <si>
    <t>10:51:15</t>
  </si>
  <si>
    <t>20221205 10:51:19</t>
  </si>
  <si>
    <t>10:51:19</t>
  </si>
  <si>
    <t>20221205 10:51:23</t>
  </si>
  <si>
    <t>10:51:23</t>
  </si>
  <si>
    <t>20221205 10:51:27</t>
  </si>
  <si>
    <t>10:51:27</t>
  </si>
  <si>
    <t>20221205 10:51:31</t>
  </si>
  <si>
    <t>10:51:31</t>
  </si>
  <si>
    <t>20221205 10:51:35</t>
  </si>
  <si>
    <t>10:51:35</t>
  </si>
  <si>
    <t>20221205 10:51:39</t>
  </si>
  <si>
    <t>10:51:39</t>
  </si>
  <si>
    <t>20221205 10:51:43</t>
  </si>
  <si>
    <t>10:51:43</t>
  </si>
  <si>
    <t>20221205 10:51:47</t>
  </si>
  <si>
    <t>10:51:47</t>
  </si>
  <si>
    <t>20221205 10:51:51</t>
  </si>
  <si>
    <t>10:51:51</t>
  </si>
  <si>
    <t>20221205 10:51:55</t>
  </si>
  <si>
    <t>10:51:55</t>
  </si>
  <si>
    <t>20221205 10:51:59</t>
  </si>
  <si>
    <t>10:51:59</t>
  </si>
  <si>
    <t>20221205 10:52:03</t>
  </si>
  <si>
    <t>10:52:03</t>
  </si>
  <si>
    <t>20221205 10:52:07</t>
  </si>
  <si>
    <t>10:52:07</t>
  </si>
  <si>
    <t>20221205 10:52:11</t>
  </si>
  <si>
    <t>10:52:11</t>
  </si>
  <si>
    <t>20221205 10:52:15</t>
  </si>
  <si>
    <t>10:52:15</t>
  </si>
  <si>
    <t>20221205 10:52:19</t>
  </si>
  <si>
    <t>10:52:19</t>
  </si>
  <si>
    <t>20221205 10:52:23</t>
  </si>
  <si>
    <t>10:52:23</t>
  </si>
  <si>
    <t>20221205 10:52:27</t>
  </si>
  <si>
    <t>10:52:27</t>
  </si>
  <si>
    <t>20221205 10:52:31</t>
  </si>
  <si>
    <t>10:52:31</t>
  </si>
  <si>
    <t>20221205 10:52:35</t>
  </si>
  <si>
    <t>10:52:35</t>
  </si>
  <si>
    <t>20221205 10:52:39</t>
  </si>
  <si>
    <t>10:52:39</t>
  </si>
  <si>
    <t>20221205 10:52:43</t>
  </si>
  <si>
    <t>10:52:43</t>
  </si>
  <si>
    <t>20221205 10:52:47</t>
  </si>
  <si>
    <t>10:52:47</t>
  </si>
  <si>
    <t>20221205 10:52:51</t>
  </si>
  <si>
    <t>10:52:51</t>
  </si>
  <si>
    <t>20221205 10:52:55</t>
  </si>
  <si>
    <t>10:52:55</t>
  </si>
  <si>
    <t>20221205 10:52:59</t>
  </si>
  <si>
    <t>10:52:59</t>
  </si>
  <si>
    <t>20221205 10:53:03</t>
  </si>
  <si>
    <t>10:53:03</t>
  </si>
  <si>
    <t>20221205 10:53:07</t>
  </si>
  <si>
    <t>10:53:07</t>
  </si>
  <si>
    <t>20221205 10:53:11</t>
  </si>
  <si>
    <t>10:53:11</t>
  </si>
  <si>
    <t>20221205 10:53:15</t>
  </si>
  <si>
    <t>10:53:15</t>
  </si>
  <si>
    <t>20221205 10:53:19</t>
  </si>
  <si>
    <t>10:53:19</t>
  </si>
  <si>
    <t>20221205 10:53:23</t>
  </si>
  <si>
    <t>10:53:23</t>
  </si>
  <si>
    <t>20221205 10:53:27</t>
  </si>
  <si>
    <t>10:53:27</t>
  </si>
  <si>
    <t>20221205 10:53:31</t>
  </si>
  <si>
    <t>10:53:31</t>
  </si>
  <si>
    <t>20221205 10:53:35</t>
  </si>
  <si>
    <t>10:53:35</t>
  </si>
  <si>
    <t>20221205 10:53:39</t>
  </si>
  <si>
    <t>10:53:39</t>
  </si>
  <si>
    <t>20221205 10:53:43</t>
  </si>
  <si>
    <t>10:53:43</t>
  </si>
  <si>
    <t>20221205 10:53:47</t>
  </si>
  <si>
    <t>10:53:47</t>
  </si>
  <si>
    <t>20221205 10:53:51</t>
  </si>
  <si>
    <t>10:53:51</t>
  </si>
  <si>
    <t>20221205 10:53:55</t>
  </si>
  <si>
    <t>10:53:55</t>
  </si>
  <si>
    <t>20221205 10:53:59</t>
  </si>
  <si>
    <t>10:53:59</t>
  </si>
  <si>
    <t>20221205 10:54:03</t>
  </si>
  <si>
    <t>10:54:03</t>
  </si>
  <si>
    <t>20221205 10:54:07</t>
  </si>
  <si>
    <t>10:54:07</t>
  </si>
  <si>
    <t>20221205 10:54:11</t>
  </si>
  <si>
    <t>10:54:11</t>
  </si>
  <si>
    <t>20221205 10:54:15</t>
  </si>
  <si>
    <t>10:54:15</t>
  </si>
  <si>
    <t>20221205 10:54:19</t>
  </si>
  <si>
    <t>10:54:19</t>
  </si>
  <si>
    <t>20221205 10:54:23</t>
  </si>
  <si>
    <t>10:54:23</t>
  </si>
  <si>
    <t>20221205 10:54:27</t>
  </si>
  <si>
    <t>10:54:27</t>
  </si>
  <si>
    <t>20221205 10:54:31</t>
  </si>
  <si>
    <t>10:54:31</t>
  </si>
  <si>
    <t>20221205 10:54:35</t>
  </si>
  <si>
    <t>10:54:35</t>
  </si>
  <si>
    <t>20221205 10:54:39</t>
  </si>
  <si>
    <t>10:54:39</t>
  </si>
  <si>
    <t>20221205 10:54:43</t>
  </si>
  <si>
    <t>10:54:43</t>
  </si>
  <si>
    <t>20221205 10:54:47</t>
  </si>
  <si>
    <t>10:54:47</t>
  </si>
  <si>
    <t>20221205 10:54:51</t>
  </si>
  <si>
    <t>10:54:51</t>
  </si>
  <si>
    <t>20221205 10:54:55</t>
  </si>
  <si>
    <t>10:54:55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</si>
</sst>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4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1670257985.5</v>
      </c>
      <c r="C16">
        <v>0</v>
      </c>
      <c r="D16" t="s">
        <v>353</v>
      </c>
      <c r="E16" t="s">
        <v>354</v>
      </c>
      <c r="F16">
        <v>4</v>
      </c>
      <c r="G16">
        <v>1670257977.75</v>
      </c>
      <c r="H16">
        <f t="shared" ref="H16:H79" si="0">(I16)/1000</f>
        <v>3.9558667518645339E-3</v>
      </c>
      <c r="I16">
        <f t="shared" ref="I16:I79" si="1">IF(BD16, AL16, AF16)</f>
        <v>3.9558667518645336</v>
      </c>
      <c r="J16">
        <f t="shared" ref="J16:J79" si="2">IF(BD16, AG16, AE16)</f>
        <v>-3.2902895025833723</v>
      </c>
      <c r="K16">
        <f t="shared" ref="K16:K79" si="3">BF16 - IF(AS16&gt;1, J16*AZ16*100/(AU16*BT16), 0)</f>
        <v>11.33535</v>
      </c>
      <c r="L16">
        <f t="shared" ref="L16:L79" si="4">((R16-H16/2)*K16-J16)/(R16+H16/2)</f>
        <v>32.105468653682067</v>
      </c>
      <c r="M16">
        <f t="shared" ref="M16:M79" si="5">L16*(BM16+BN16)/1000</f>
        <v>3.2468516266913094</v>
      </c>
      <c r="N16">
        <f t="shared" ref="N16:N79" si="6">(BF16 - IF(AS16&gt;1, J16*AZ16*100/(AU16*BT16), 0))*(BM16+BN16)/1000</f>
        <v>1.1463529775446646</v>
      </c>
      <c r="O16">
        <f t="shared" ref="O16:O79" si="7">2/((1/Q16-1/P16)+SIGN(Q16)*SQRT((1/Q16-1/P16)*(1/Q16-1/P16) + 4*BA16/((BA16+1)*(BA16+1))*(2*1/Q16*1/P16-1/P16*1/P16)))</f>
        <v>0.25496683372690293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3.6764415684973497</v>
      </c>
      <c r="Q16">
        <f t="shared" ref="Q16:Q79" si="9">H16*(1000-(1000*0.61365*EXP(17.502*U16/(240.97+U16))/(BM16+BN16)+BH16)/2)/(1000*0.61365*EXP(17.502*U16/(240.97+U16))/(BM16+BN16)-BH16)</f>
        <v>0.24553499479139795</v>
      </c>
      <c r="R16">
        <f t="shared" ref="R16:R79" si="10">1/((BA16+1)/(O16/1.6)+1/(P16/1.37)) + BA16/((BA16+1)/(O16/1.6) + BA16/(P16/1.37))</f>
        <v>0.1542777155450854</v>
      </c>
      <c r="S16">
        <f t="shared" ref="S16:S79" si="11">(AV16*AY16)</f>
        <v>226.11031591466951</v>
      </c>
      <c r="T16">
        <f t="shared" ref="T16:T79" si="12">(BO16+(S16+2*0.95*0.0000000567*(((BO16+$B$6)+273)^4-(BO16+273)^4)-44100*H16)/(1.84*29.3*P16+8*0.95*0.0000000567*(BO16+273)^3))</f>
        <v>32.518898637937191</v>
      </c>
      <c r="U16">
        <f t="shared" ref="U16:U79" si="13">($C$6*BP16+$D$6*BQ16+$E$6*T16)</f>
        <v>32.688800000000001</v>
      </c>
      <c r="V16">
        <f t="shared" ref="V16:V79" si="14">0.61365*EXP(17.502*U16/(240.97+U16))</f>
        <v>4.9644362608780837</v>
      </c>
      <c r="W16">
        <f t="shared" ref="W16:W79" si="15">(X16/Y16*100)</f>
        <v>70.16194544097813</v>
      </c>
      <c r="X16">
        <f t="shared" ref="X16:X79" si="16">BH16*(BM16+BN16)/1000</f>
        <v>3.4024971156656854</v>
      </c>
      <c r="Y16">
        <f t="shared" ref="Y16:Y79" si="17">0.61365*EXP(17.502*BO16/(240.97+BO16))</f>
        <v>4.8494908376335504</v>
      </c>
      <c r="Z16">
        <f t="shared" ref="Z16:Z79" si="18">(V16-BH16*(BM16+BN16)/1000)</f>
        <v>1.5619391452123983</v>
      </c>
      <c r="AA16">
        <f t="shared" ref="AA16:AA79" si="19">(-H16*44100)</f>
        <v>-174.45372375722596</v>
      </c>
      <c r="AB16">
        <f t="shared" ref="AB16:AB79" si="20">2*29.3*P16*0.92*(BO16-U16)</f>
        <v>-82.32284205306928</v>
      </c>
      <c r="AC16">
        <f t="shared" ref="AC16:AC79" si="21">2*0.95*0.0000000567*(((BO16+$B$6)+273)^4-(U16+273)^4)</f>
        <v>-5.1021973641188572</v>
      </c>
      <c r="AD16">
        <f t="shared" ref="AD16:AD79" si="22">S16+AC16+AA16+AB16</f>
        <v>-35.76844725974459</v>
      </c>
      <c r="AE16">
        <f t="shared" ref="AE16:AE79" si="23">BL16*AS16*(BG16-BF16*(1000-AS16*BI16)/(1000-AS16*BH16))/(100*AZ16)</f>
        <v>-3.2402794363596503</v>
      </c>
      <c r="AF16">
        <f t="shared" ref="AF16:AF79" si="24">1000*BL16*AS16*(BH16-BI16)/(100*AZ16*(1000-AS16*BH16))</f>
        <v>3.9731858754107212</v>
      </c>
      <c r="AG16">
        <f t="shared" ref="AG16:AG79" si="25">(AH16 - AI16 - BM16*1000/(8.314*(BO16+273.15)) * AK16/BL16 * AJ16) * BL16/(100*AZ16) * (1000 - BI16)/1000</f>
        <v>-3.2902895025833723</v>
      </c>
      <c r="AH16">
        <v>10.329215147089361</v>
      </c>
      <c r="AI16">
        <v>11.740072121212121</v>
      </c>
      <c r="AJ16">
        <v>3.2093449257355539E-4</v>
      </c>
      <c r="AK16">
        <v>62.289459161052527</v>
      </c>
      <c r="AL16">
        <f t="shared" ref="AL16:AL79" si="26">(AN16 - AM16 + BM16*1000/(8.314*(BO16+273.15)) * AP16/BL16 * AO16) * BL16/(100*AZ16) * 1000/(1000 - AN16)</f>
        <v>3.9558667518645336</v>
      </c>
      <c r="AM16">
        <v>32.063637938389718</v>
      </c>
      <c r="AN16">
        <v>33.651642941176469</v>
      </c>
      <c r="AO16">
        <v>1.219371242194069E-6</v>
      </c>
      <c r="AP16">
        <v>99.845617084149552</v>
      </c>
      <c r="AQ16">
        <v>177</v>
      </c>
      <c r="AR16">
        <v>27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47377.497051425918</v>
      </c>
      <c r="AV16">
        <f t="shared" ref="AV16:AV79" si="30">$B$10*BU16+$C$10*BV16+$F$10*CG16*(1-CJ16)</f>
        <v>1199.9863333333331</v>
      </c>
      <c r="AW16">
        <f t="shared" ref="AW16:AW79" si="31">AV16*AX16</f>
        <v>1025.9120936345435</v>
      </c>
      <c r="AX16">
        <f t="shared" ref="AX16:AX79" si="32">($B$10*$D$8+$C$10*$D$8+$F$10*((CT16+CL16)/MAX(CT16+CL16+CU16, 0.1)*$I$8+CU16/MAX(CT16+CL16+CU16, 0.1)*$J$8))/($B$10+$C$10+$F$10)</f>
        <v>0.8549364814720477</v>
      </c>
      <c r="AY16">
        <f t="shared" ref="AY16:AY79" si="33">($B$10*$K$8+$C$10*$K$8+$F$10*((CT16+CL16)/MAX(CT16+CL16+CU16, 0.1)*$P$8+CU16/MAX(CT16+CL16+CU16, 0.1)*$Q$8))/($B$10+$C$10+$F$10)</f>
        <v>0.18842740924105211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1670257977.75</v>
      </c>
      <c r="BF16">
        <v>11.33535</v>
      </c>
      <c r="BG16">
        <v>10.008009666666659</v>
      </c>
      <c r="BH16">
        <v>33.644520000000007</v>
      </c>
      <c r="BI16">
        <v>32.049543333333332</v>
      </c>
      <c r="BJ16">
        <v>14.40577</v>
      </c>
      <c r="BK16">
        <v>33.503673333333339</v>
      </c>
      <c r="BL16">
        <v>649.9579</v>
      </c>
      <c r="BM16">
        <v>101.0309</v>
      </c>
      <c r="BN16">
        <v>9.9896803333333339E-2</v>
      </c>
      <c r="BO16">
        <v>32.273456666666668</v>
      </c>
      <c r="BP16">
        <v>32.688800000000001</v>
      </c>
      <c r="BQ16">
        <v>999.9000000000002</v>
      </c>
      <c r="BR16">
        <v>0</v>
      </c>
      <c r="BS16">
        <v>0</v>
      </c>
      <c r="BT16">
        <v>8997.6873333333333</v>
      </c>
      <c r="BU16">
        <v>0</v>
      </c>
      <c r="BV16">
        <v>1149.640333333333</v>
      </c>
      <c r="BW16">
        <v>1.327335333333334</v>
      </c>
      <c r="BX16">
        <v>11.72999333333334</v>
      </c>
      <c r="BY16">
        <v>10.33939</v>
      </c>
      <c r="BZ16">
        <v>1.594975</v>
      </c>
      <c r="CA16">
        <v>10.008009666666659</v>
      </c>
      <c r="CB16">
        <v>32.049543333333332</v>
      </c>
      <c r="CC16">
        <v>3.3991349999999998</v>
      </c>
      <c r="CD16">
        <v>3.237994333333333</v>
      </c>
      <c r="CE16">
        <v>26.124183333333342</v>
      </c>
      <c r="CF16">
        <v>25.30518</v>
      </c>
      <c r="CG16">
        <v>1199.9863333333331</v>
      </c>
      <c r="CH16">
        <v>0.50003523333333322</v>
      </c>
      <c r="CI16">
        <v>0.49996476666666678</v>
      </c>
      <c r="CJ16">
        <v>0</v>
      </c>
      <c r="CK16">
        <v>828.22190000000012</v>
      </c>
      <c r="CL16">
        <v>4.9990899999999989</v>
      </c>
      <c r="CM16">
        <v>8313.6959999999999</v>
      </c>
      <c r="CN16">
        <v>9557.8673333333336</v>
      </c>
      <c r="CO16">
        <v>40.633266666666657</v>
      </c>
      <c r="CP16">
        <v>43.045466666666648</v>
      </c>
      <c r="CQ16">
        <v>41.574599999999997</v>
      </c>
      <c r="CR16">
        <v>41.824599999999997</v>
      </c>
      <c r="CS16">
        <v>42.145666666666664</v>
      </c>
      <c r="CT16">
        <v>597.53466666666657</v>
      </c>
      <c r="CU16">
        <v>597.45233333333317</v>
      </c>
      <c r="CV16">
        <v>0</v>
      </c>
      <c r="CW16">
        <v>1670258004.2</v>
      </c>
      <c r="CX16">
        <v>0</v>
      </c>
      <c r="CY16">
        <v>1670257498.5</v>
      </c>
      <c r="CZ16" t="s">
        <v>356</v>
      </c>
      <c r="DA16">
        <v>1670257488.5</v>
      </c>
      <c r="DB16">
        <v>1670257498.5</v>
      </c>
      <c r="DC16">
        <v>2</v>
      </c>
      <c r="DD16">
        <v>-0.17199999999999999</v>
      </c>
      <c r="DE16">
        <v>2E-3</v>
      </c>
      <c r="DF16">
        <v>-3.9780000000000002</v>
      </c>
      <c r="DG16">
        <v>0.14099999999999999</v>
      </c>
      <c r="DH16">
        <v>415</v>
      </c>
      <c r="DI16">
        <v>32</v>
      </c>
      <c r="DJ16">
        <v>0.47</v>
      </c>
      <c r="DK16">
        <v>0.38</v>
      </c>
      <c r="DL16">
        <v>1.3293690243902441</v>
      </c>
      <c r="DM16">
        <v>-5.8305156794425557E-2</v>
      </c>
      <c r="DN16">
        <v>1.7361896294777961E-2</v>
      </c>
      <c r="DO16">
        <v>1</v>
      </c>
      <c r="DP16">
        <v>1.6130360975609761</v>
      </c>
      <c r="DQ16">
        <v>-0.24940160278745729</v>
      </c>
      <c r="DR16">
        <v>3.3717265597985803E-2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3.2980299999999998</v>
      </c>
      <c r="EB16">
        <v>2.6250399999999998</v>
      </c>
      <c r="EC16">
        <v>4.29402E-3</v>
      </c>
      <c r="ED16">
        <v>2.95262E-3</v>
      </c>
      <c r="EE16">
        <v>0.13883799999999999</v>
      </c>
      <c r="EF16">
        <v>0.13275899999999999</v>
      </c>
      <c r="EG16">
        <v>30227.1</v>
      </c>
      <c r="EH16">
        <v>30814.2</v>
      </c>
      <c r="EI16">
        <v>28237.3</v>
      </c>
      <c r="EJ16">
        <v>29736.3</v>
      </c>
      <c r="EK16">
        <v>33451.300000000003</v>
      </c>
      <c r="EL16">
        <v>35773.4</v>
      </c>
      <c r="EM16">
        <v>39849.4</v>
      </c>
      <c r="EN16">
        <v>42473.9</v>
      </c>
      <c r="EO16">
        <v>1.93662</v>
      </c>
      <c r="EP16">
        <v>2.2175500000000001</v>
      </c>
      <c r="EQ16">
        <v>0.12514700000000001</v>
      </c>
      <c r="ER16">
        <v>0</v>
      </c>
      <c r="ES16">
        <v>30.646899999999999</v>
      </c>
      <c r="ET16">
        <v>999.9</v>
      </c>
      <c r="EU16">
        <v>76.3</v>
      </c>
      <c r="EV16">
        <v>32.6</v>
      </c>
      <c r="EW16">
        <v>37.306399999999996</v>
      </c>
      <c r="EX16">
        <v>57.136600000000001</v>
      </c>
      <c r="EY16">
        <v>-2.7123400000000002</v>
      </c>
      <c r="EZ16">
        <v>2</v>
      </c>
      <c r="FA16">
        <v>0.32946900000000001</v>
      </c>
      <c r="FB16">
        <v>-0.123478</v>
      </c>
      <c r="FC16">
        <v>20.274000000000001</v>
      </c>
      <c r="FD16">
        <v>5.2244799999999998</v>
      </c>
      <c r="FE16">
        <v>12.004</v>
      </c>
      <c r="FF16">
        <v>4.9883499999999996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1.86582</v>
      </c>
      <c r="FM16">
        <v>1.8621799999999999</v>
      </c>
      <c r="FN16">
        <v>1.8641700000000001</v>
      </c>
      <c r="FO16">
        <v>1.8602000000000001</v>
      </c>
      <c r="FP16">
        <v>1.8609599999999999</v>
      </c>
      <c r="FQ16">
        <v>1.86006</v>
      </c>
      <c r="FR16">
        <v>1.8617300000000001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-3.07</v>
      </c>
      <c r="GH16">
        <v>0.14080000000000001</v>
      </c>
      <c r="GI16">
        <v>-3.031255365756008</v>
      </c>
      <c r="GJ16">
        <v>-2.737337881603403E-3</v>
      </c>
      <c r="GK16">
        <v>1.2769921614711079E-6</v>
      </c>
      <c r="GL16">
        <v>-3.2469241445839119E-10</v>
      </c>
      <c r="GM16">
        <v>0.14085000000000039</v>
      </c>
      <c r="GN16">
        <v>0</v>
      </c>
      <c r="GO16">
        <v>0</v>
      </c>
      <c r="GP16">
        <v>0</v>
      </c>
      <c r="GQ16">
        <v>4</v>
      </c>
      <c r="GR16">
        <v>2074</v>
      </c>
      <c r="GS16">
        <v>4</v>
      </c>
      <c r="GT16">
        <v>30</v>
      </c>
      <c r="GU16">
        <v>8.3000000000000007</v>
      </c>
      <c r="GV16">
        <v>8.1</v>
      </c>
      <c r="GW16">
        <v>0.17456099999999999</v>
      </c>
      <c r="GX16">
        <v>2.65015</v>
      </c>
      <c r="GY16">
        <v>2.04834</v>
      </c>
      <c r="GZ16">
        <v>2.6245099999999999</v>
      </c>
      <c r="HA16">
        <v>2.1972700000000001</v>
      </c>
      <c r="HB16">
        <v>2.2692899999999998</v>
      </c>
      <c r="HC16">
        <v>37.9649</v>
      </c>
      <c r="HD16">
        <v>14.5085</v>
      </c>
      <c r="HE16">
        <v>18</v>
      </c>
      <c r="HF16">
        <v>479.79</v>
      </c>
      <c r="HG16">
        <v>755.39800000000002</v>
      </c>
      <c r="HH16">
        <v>31.000800000000002</v>
      </c>
      <c r="HI16">
        <v>31.572299999999998</v>
      </c>
      <c r="HJ16">
        <v>30.0016</v>
      </c>
      <c r="HK16">
        <v>31.238700000000001</v>
      </c>
      <c r="HL16">
        <v>31.182099999999998</v>
      </c>
      <c r="HM16">
        <v>3.5777199999999998</v>
      </c>
      <c r="HN16">
        <v>22.170100000000001</v>
      </c>
      <c r="HO16">
        <v>100</v>
      </c>
      <c r="HP16">
        <v>31</v>
      </c>
      <c r="HQ16">
        <v>13.3446</v>
      </c>
      <c r="HR16">
        <v>31.936499999999999</v>
      </c>
      <c r="HS16">
        <v>99.487700000000004</v>
      </c>
      <c r="HT16">
        <v>98.521600000000007</v>
      </c>
    </row>
    <row r="17" spans="1:228" x14ac:dyDescent="0.2">
      <c r="A17">
        <v>2</v>
      </c>
      <c r="B17">
        <v>1670257989.5</v>
      </c>
      <c r="C17">
        <v>4</v>
      </c>
      <c r="D17" t="s">
        <v>361</v>
      </c>
      <c r="E17" t="s">
        <v>362</v>
      </c>
      <c r="F17">
        <v>4</v>
      </c>
      <c r="G17">
        <v>1670257981.6206901</v>
      </c>
      <c r="H17">
        <f t="shared" si="0"/>
        <v>4.0463815496936638E-3</v>
      </c>
      <c r="I17">
        <f t="shared" si="1"/>
        <v>4.0463815496936641</v>
      </c>
      <c r="J17">
        <f t="shared" si="2"/>
        <v>-3.1623468355352347</v>
      </c>
      <c r="K17">
        <f t="shared" si="3"/>
        <v>11.33478275862069</v>
      </c>
      <c r="L17">
        <f t="shared" si="4"/>
        <v>30.815419716659605</v>
      </c>
      <c r="M17">
        <f t="shared" si="5"/>
        <v>3.1164133586859322</v>
      </c>
      <c r="N17">
        <f t="shared" si="6"/>
        <v>1.1463049580879638</v>
      </c>
      <c r="O17">
        <f t="shared" si="7"/>
        <v>0.2612490487638105</v>
      </c>
      <c r="P17">
        <f t="shared" si="8"/>
        <v>3.6763713467789358</v>
      </c>
      <c r="Q17">
        <f t="shared" si="9"/>
        <v>0.2513562132358555</v>
      </c>
      <c r="R17">
        <f t="shared" si="10"/>
        <v>0.15795525276495295</v>
      </c>
      <c r="S17">
        <f t="shared" si="11"/>
        <v>226.11068342106756</v>
      </c>
      <c r="T17">
        <f t="shared" si="12"/>
        <v>32.505153288436873</v>
      </c>
      <c r="U17">
        <f t="shared" si="13"/>
        <v>32.683586206896557</v>
      </c>
      <c r="V17">
        <f t="shared" si="14"/>
        <v>4.9629787893854216</v>
      </c>
      <c r="W17">
        <f t="shared" si="15"/>
        <v>70.136696361953881</v>
      </c>
      <c r="X17">
        <f t="shared" si="16"/>
        <v>3.4022748878469118</v>
      </c>
      <c r="Y17">
        <f t="shared" si="17"/>
        <v>4.850919795664197</v>
      </c>
      <c r="Z17">
        <f t="shared" si="18"/>
        <v>1.5607039015385098</v>
      </c>
      <c r="AA17">
        <f t="shared" si="19"/>
        <v>-178.44542634149056</v>
      </c>
      <c r="AB17">
        <f t="shared" si="20"/>
        <v>-80.25412922649447</v>
      </c>
      <c r="AC17">
        <f t="shared" si="21"/>
        <v>-4.9740778159632173</v>
      </c>
      <c r="AD17">
        <f t="shared" si="22"/>
        <v>-37.562949962880694</v>
      </c>
      <c r="AE17">
        <f t="shared" si="23"/>
        <v>-3.1622315949083477</v>
      </c>
      <c r="AF17">
        <f t="shared" si="24"/>
        <v>3.9838460063335748</v>
      </c>
      <c r="AG17">
        <f t="shared" si="25"/>
        <v>-3.1623468355352347</v>
      </c>
      <c r="AH17">
        <v>10.365534047325131</v>
      </c>
      <c r="AI17">
        <v>11.723478787878779</v>
      </c>
      <c r="AJ17">
        <v>-2.0469324900631371E-4</v>
      </c>
      <c r="AK17">
        <v>62.289459161052527</v>
      </c>
      <c r="AL17">
        <f t="shared" si="26"/>
        <v>4.0463815496936641</v>
      </c>
      <c r="AM17">
        <v>32.027622534735968</v>
      </c>
      <c r="AN17">
        <v>33.640196764705898</v>
      </c>
      <c r="AO17">
        <v>1.9298174575375329E-3</v>
      </c>
      <c r="AP17">
        <v>99.845617084149552</v>
      </c>
      <c r="AQ17">
        <v>178</v>
      </c>
      <c r="AR17">
        <v>27</v>
      </c>
      <c r="AS17">
        <f t="shared" si="27"/>
        <v>1</v>
      </c>
      <c r="AT17">
        <f t="shared" si="28"/>
        <v>0</v>
      </c>
      <c r="AU17">
        <f t="shared" si="29"/>
        <v>47375.435535217373</v>
      </c>
      <c r="AV17">
        <f t="shared" si="30"/>
        <v>1199.984482758621</v>
      </c>
      <c r="AW17">
        <f t="shared" si="31"/>
        <v>1025.9108826015895</v>
      </c>
      <c r="AX17">
        <f t="shared" si="32"/>
        <v>0.85493679071844575</v>
      </c>
      <c r="AY17">
        <f t="shared" si="33"/>
        <v>0.18842800608660049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1670257981.6206901</v>
      </c>
      <c r="BF17">
        <v>11.33478275862069</v>
      </c>
      <c r="BG17">
        <v>10.039912068965521</v>
      </c>
      <c r="BH17">
        <v>33.642048275862066</v>
      </c>
      <c r="BI17">
        <v>32.042786206896551</v>
      </c>
      <c r="BJ17">
        <v>14.405200000000001</v>
      </c>
      <c r="BK17">
        <v>33.501199999999997</v>
      </c>
      <c r="BL17">
        <v>649.9571034482758</v>
      </c>
      <c r="BM17">
        <v>101.03172413793099</v>
      </c>
      <c r="BN17">
        <v>9.9897217241379302E-2</v>
      </c>
      <c r="BO17">
        <v>32.278672413793103</v>
      </c>
      <c r="BP17">
        <v>32.683586206896557</v>
      </c>
      <c r="BQ17">
        <v>999.9000000000002</v>
      </c>
      <c r="BR17">
        <v>0</v>
      </c>
      <c r="BS17">
        <v>0</v>
      </c>
      <c r="BT17">
        <v>8997.3713793103452</v>
      </c>
      <c r="BU17">
        <v>0</v>
      </c>
      <c r="BV17">
        <v>1146.7048275862071</v>
      </c>
      <c r="BW17">
        <v>1.294860482758621</v>
      </c>
      <c r="BX17">
        <v>11.729379310344831</v>
      </c>
      <c r="BY17">
        <v>10.37227586206896</v>
      </c>
      <c r="BZ17">
        <v>1.599257586206897</v>
      </c>
      <c r="CA17">
        <v>10.039912068965521</v>
      </c>
      <c r="CB17">
        <v>32.042786206896551</v>
      </c>
      <c r="CC17">
        <v>3.398911379310344</v>
      </c>
      <c r="CD17">
        <v>3.237336551724137</v>
      </c>
      <c r="CE17">
        <v>26.123068965517248</v>
      </c>
      <c r="CF17">
        <v>25.30175862068965</v>
      </c>
      <c r="CG17">
        <v>1199.984482758621</v>
      </c>
      <c r="CH17">
        <v>0.50002486206896535</v>
      </c>
      <c r="CI17">
        <v>0.49997513793103432</v>
      </c>
      <c r="CJ17">
        <v>0</v>
      </c>
      <c r="CK17">
        <v>827.92386206896572</v>
      </c>
      <c r="CL17">
        <v>4.9990899999999989</v>
      </c>
      <c r="CM17">
        <v>8310.7555172413777</v>
      </c>
      <c r="CN17">
        <v>9557.8158620689665</v>
      </c>
      <c r="CO17">
        <v>40.648517241379302</v>
      </c>
      <c r="CP17">
        <v>43.057724137931011</v>
      </c>
      <c r="CQ17">
        <v>41.590241379310342</v>
      </c>
      <c r="CR17">
        <v>41.840241379310342</v>
      </c>
      <c r="CS17">
        <v>42.161344827586177</v>
      </c>
      <c r="CT17">
        <v>597.52137931034474</v>
      </c>
      <c r="CU17">
        <v>597.46379310344832</v>
      </c>
      <c r="CV17">
        <v>0</v>
      </c>
      <c r="CW17">
        <v>1670258008.4000001</v>
      </c>
      <c r="CX17">
        <v>0</v>
      </c>
      <c r="CY17">
        <v>1670257498.5</v>
      </c>
      <c r="CZ17" t="s">
        <v>356</v>
      </c>
      <c r="DA17">
        <v>1670257488.5</v>
      </c>
      <c r="DB17">
        <v>1670257498.5</v>
      </c>
      <c r="DC17">
        <v>2</v>
      </c>
      <c r="DD17">
        <v>-0.17199999999999999</v>
      </c>
      <c r="DE17">
        <v>2E-3</v>
      </c>
      <c r="DF17">
        <v>-3.9780000000000002</v>
      </c>
      <c r="DG17">
        <v>0.14099999999999999</v>
      </c>
      <c r="DH17">
        <v>415</v>
      </c>
      <c r="DI17">
        <v>32</v>
      </c>
      <c r="DJ17">
        <v>0.47</v>
      </c>
      <c r="DK17">
        <v>0.38</v>
      </c>
      <c r="DL17">
        <v>1.3028081463414629</v>
      </c>
      <c r="DM17">
        <v>-0.3406919163763038</v>
      </c>
      <c r="DN17">
        <v>7.9272488678888073E-2</v>
      </c>
      <c r="DO17">
        <v>0</v>
      </c>
      <c r="DP17">
        <v>1.605638536585366</v>
      </c>
      <c r="DQ17">
        <v>8.0234843205572864E-3</v>
      </c>
      <c r="DR17">
        <v>2.409432526661702E-2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3.29806</v>
      </c>
      <c r="EB17">
        <v>2.6251199999999999</v>
      </c>
      <c r="EC17">
        <v>4.2889699999999996E-3</v>
      </c>
      <c r="ED17">
        <v>3.1380800000000001E-3</v>
      </c>
      <c r="EE17">
        <v>0.13881399999999999</v>
      </c>
      <c r="EF17">
        <v>0.13282099999999999</v>
      </c>
      <c r="EG17">
        <v>30226.400000000001</v>
      </c>
      <c r="EH17">
        <v>30807.3</v>
      </c>
      <c r="EI17">
        <v>28236.6</v>
      </c>
      <c r="EJ17">
        <v>29735.3</v>
      </c>
      <c r="EK17">
        <v>33451.4</v>
      </c>
      <c r="EL17">
        <v>35769.5</v>
      </c>
      <c r="EM17">
        <v>39848.400000000001</v>
      </c>
      <c r="EN17">
        <v>42472.3</v>
      </c>
      <c r="EO17">
        <v>1.9333</v>
      </c>
      <c r="EP17">
        <v>2.2172000000000001</v>
      </c>
      <c r="EQ17">
        <v>0.125885</v>
      </c>
      <c r="ER17">
        <v>0</v>
      </c>
      <c r="ES17">
        <v>30.6401</v>
      </c>
      <c r="ET17">
        <v>999.9</v>
      </c>
      <c r="EU17">
        <v>76.3</v>
      </c>
      <c r="EV17">
        <v>32.6</v>
      </c>
      <c r="EW17">
        <v>37.302799999999998</v>
      </c>
      <c r="EX17">
        <v>56.806600000000003</v>
      </c>
      <c r="EY17">
        <v>-2.69631</v>
      </c>
      <c r="EZ17">
        <v>2</v>
      </c>
      <c r="FA17">
        <v>0.33061699999999999</v>
      </c>
      <c r="FB17">
        <v>-0.116683</v>
      </c>
      <c r="FC17">
        <v>20.273399999999999</v>
      </c>
      <c r="FD17">
        <v>5.2204300000000003</v>
      </c>
      <c r="FE17">
        <v>12.004</v>
      </c>
      <c r="FF17">
        <v>4.9872500000000004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1.8657900000000001</v>
      </c>
      <c r="FM17">
        <v>1.8621799999999999</v>
      </c>
      <c r="FN17">
        <v>1.8641700000000001</v>
      </c>
      <c r="FO17">
        <v>1.8602000000000001</v>
      </c>
      <c r="FP17">
        <v>1.8609599999999999</v>
      </c>
      <c r="FQ17">
        <v>1.8600699999999999</v>
      </c>
      <c r="FR17">
        <v>1.86174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-3.07</v>
      </c>
      <c r="GH17">
        <v>0.1409</v>
      </c>
      <c r="GI17">
        <v>-3.031255365756008</v>
      </c>
      <c r="GJ17">
        <v>-2.737337881603403E-3</v>
      </c>
      <c r="GK17">
        <v>1.2769921614711079E-6</v>
      </c>
      <c r="GL17">
        <v>-3.2469241445839119E-10</v>
      </c>
      <c r="GM17">
        <v>0.14085000000000039</v>
      </c>
      <c r="GN17">
        <v>0</v>
      </c>
      <c r="GO17">
        <v>0</v>
      </c>
      <c r="GP17">
        <v>0</v>
      </c>
      <c r="GQ17">
        <v>4</v>
      </c>
      <c r="GR17">
        <v>2074</v>
      </c>
      <c r="GS17">
        <v>4</v>
      </c>
      <c r="GT17">
        <v>30</v>
      </c>
      <c r="GU17">
        <v>8.3000000000000007</v>
      </c>
      <c r="GV17">
        <v>8.1999999999999993</v>
      </c>
      <c r="GW17">
        <v>0.18432599999999999</v>
      </c>
      <c r="GX17">
        <v>2.63794</v>
      </c>
      <c r="GY17">
        <v>2.04834</v>
      </c>
      <c r="GZ17">
        <v>2.6245099999999999</v>
      </c>
      <c r="HA17">
        <v>2.1972700000000001</v>
      </c>
      <c r="HB17">
        <v>2.3547400000000001</v>
      </c>
      <c r="HC17">
        <v>37.9649</v>
      </c>
      <c r="HD17">
        <v>14.517300000000001</v>
      </c>
      <c r="HE17">
        <v>18</v>
      </c>
      <c r="HF17">
        <v>477.85500000000002</v>
      </c>
      <c r="HG17">
        <v>755.25699999999995</v>
      </c>
      <c r="HH17">
        <v>31.0015</v>
      </c>
      <c r="HI17">
        <v>31.5871</v>
      </c>
      <c r="HJ17">
        <v>30.0015</v>
      </c>
      <c r="HK17">
        <v>31.253399999999999</v>
      </c>
      <c r="HL17">
        <v>31.197299999999998</v>
      </c>
      <c r="HM17">
        <v>3.7881900000000002</v>
      </c>
      <c r="HN17">
        <v>22.170100000000001</v>
      </c>
      <c r="HO17">
        <v>100</v>
      </c>
      <c r="HP17">
        <v>31</v>
      </c>
      <c r="HQ17">
        <v>20.027000000000001</v>
      </c>
      <c r="HR17">
        <v>31.9377</v>
      </c>
      <c r="HS17">
        <v>99.485100000000003</v>
      </c>
      <c r="HT17">
        <v>98.518100000000004</v>
      </c>
    </row>
    <row r="18" spans="1:228" x14ac:dyDescent="0.2">
      <c r="A18">
        <v>3</v>
      </c>
      <c r="B18">
        <v>1670257993.5</v>
      </c>
      <c r="C18">
        <v>8</v>
      </c>
      <c r="D18" t="s">
        <v>363</v>
      </c>
      <c r="E18" t="s">
        <v>364</v>
      </c>
      <c r="F18">
        <v>4</v>
      </c>
      <c r="G18">
        <v>1670257985.625</v>
      </c>
      <c r="H18">
        <f t="shared" si="0"/>
        <v>4.038007706801832E-3</v>
      </c>
      <c r="I18">
        <f t="shared" si="1"/>
        <v>4.0380077068018316</v>
      </c>
      <c r="J18">
        <f t="shared" si="2"/>
        <v>-2.2275405246258164</v>
      </c>
      <c r="K18">
        <f t="shared" si="3"/>
        <v>11.3849</v>
      </c>
      <c r="L18">
        <f t="shared" si="4"/>
        <v>25.048800528174706</v>
      </c>
      <c r="M18">
        <f t="shared" si="5"/>
        <v>2.533236248032765</v>
      </c>
      <c r="N18">
        <f t="shared" si="6"/>
        <v>1.1513781399547849</v>
      </c>
      <c r="O18">
        <f t="shared" si="7"/>
        <v>0.26071173514362284</v>
      </c>
      <c r="P18">
        <f t="shared" si="8"/>
        <v>3.6758840726951596</v>
      </c>
      <c r="Q18">
        <f t="shared" si="9"/>
        <v>0.25085747273053555</v>
      </c>
      <c r="R18">
        <f t="shared" si="10"/>
        <v>0.15764025348576774</v>
      </c>
      <c r="S18">
        <f t="shared" si="11"/>
        <v>226.11066307072568</v>
      </c>
      <c r="T18">
        <f t="shared" si="12"/>
        <v>32.516880487560606</v>
      </c>
      <c r="U18">
        <f t="shared" si="13"/>
        <v>32.683600000000013</v>
      </c>
      <c r="V18">
        <f t="shared" si="14"/>
        <v>4.9629826446388208</v>
      </c>
      <c r="W18">
        <f t="shared" si="15"/>
        <v>70.100019068581986</v>
      </c>
      <c r="X18">
        <f t="shared" si="16"/>
        <v>3.4024064659611568</v>
      </c>
      <c r="Y18">
        <f t="shared" si="17"/>
        <v>4.8536455641080929</v>
      </c>
      <c r="Z18">
        <f t="shared" si="18"/>
        <v>1.560576178677664</v>
      </c>
      <c r="AA18">
        <f t="shared" si="19"/>
        <v>-178.0761398699608</v>
      </c>
      <c r="AB18">
        <f t="shared" si="20"/>
        <v>-78.275294714113386</v>
      </c>
      <c r="AC18">
        <f t="shared" si="21"/>
        <v>-4.8523117400640619</v>
      </c>
      <c r="AD18">
        <f t="shared" si="22"/>
        <v>-35.093083253412573</v>
      </c>
      <c r="AE18">
        <f t="shared" si="23"/>
        <v>-1.9689365302035173</v>
      </c>
      <c r="AF18">
        <f t="shared" si="24"/>
        <v>3.9886716103367461</v>
      </c>
      <c r="AG18">
        <f t="shared" si="25"/>
        <v>-2.2275405246258164</v>
      </c>
      <c r="AH18">
        <v>12.060588946626771</v>
      </c>
      <c r="AI18">
        <v>12.27508666666667</v>
      </c>
      <c r="AJ18">
        <v>0.19446626671136771</v>
      </c>
      <c r="AK18">
        <v>62.289459161052527</v>
      </c>
      <c r="AL18">
        <f t="shared" si="26"/>
        <v>4.0380077068018316</v>
      </c>
      <c r="AM18">
        <v>32.02176967063734</v>
      </c>
      <c r="AN18">
        <v>33.64725676470588</v>
      </c>
      <c r="AO18">
        <v>-7.3499779330566783E-4</v>
      </c>
      <c r="AP18">
        <v>99.845617084149552</v>
      </c>
      <c r="AQ18">
        <v>178</v>
      </c>
      <c r="AR18">
        <v>27</v>
      </c>
      <c r="AS18">
        <f t="shared" si="27"/>
        <v>1</v>
      </c>
      <c r="AT18">
        <f t="shared" si="28"/>
        <v>0</v>
      </c>
      <c r="AU18">
        <f t="shared" si="29"/>
        <v>47365.167111862611</v>
      </c>
      <c r="AV18">
        <f t="shared" si="30"/>
        <v>1199.981071428572</v>
      </c>
      <c r="AW18">
        <f t="shared" si="31"/>
        <v>1025.9082886376821</v>
      </c>
      <c r="AX18">
        <f t="shared" si="32"/>
        <v>0.85493705947906573</v>
      </c>
      <c r="AY18">
        <f t="shared" si="33"/>
        <v>0.18842852479459693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1670257985.625</v>
      </c>
      <c r="BF18">
        <v>11.3849</v>
      </c>
      <c r="BG18">
        <v>10.58584464285714</v>
      </c>
      <c r="BH18">
        <v>33.643210714285708</v>
      </c>
      <c r="BI18">
        <v>32.042014285714281</v>
      </c>
      <c r="BJ18">
        <v>14.455457142857149</v>
      </c>
      <c r="BK18">
        <v>33.502353571428571</v>
      </c>
      <c r="BL18">
        <v>649.9574642857142</v>
      </c>
      <c r="BM18">
        <v>101.0321785714286</v>
      </c>
      <c r="BN18">
        <v>9.9859475000000017E-2</v>
      </c>
      <c r="BO18">
        <v>32.28861785714286</v>
      </c>
      <c r="BP18">
        <v>32.683600000000013</v>
      </c>
      <c r="BQ18">
        <v>999.9000000000002</v>
      </c>
      <c r="BR18">
        <v>0</v>
      </c>
      <c r="BS18">
        <v>0</v>
      </c>
      <c r="BT18">
        <v>8995.6478571428561</v>
      </c>
      <c r="BU18">
        <v>0</v>
      </c>
      <c r="BV18">
        <v>1141.8375000000001</v>
      </c>
      <c r="BW18">
        <v>0.79904687142857134</v>
      </c>
      <c r="BX18">
        <v>11.781260714285709</v>
      </c>
      <c r="BY18">
        <v>10.93627857142857</v>
      </c>
      <c r="BZ18">
        <v>1.601184642857143</v>
      </c>
      <c r="CA18">
        <v>10.58584464285714</v>
      </c>
      <c r="CB18">
        <v>32.042014285714281</v>
      </c>
      <c r="CC18">
        <v>3.399046785714285</v>
      </c>
      <c r="CD18">
        <v>3.237275714285714</v>
      </c>
      <c r="CE18">
        <v>26.123742857142851</v>
      </c>
      <c r="CF18">
        <v>25.301446428571431</v>
      </c>
      <c r="CG18">
        <v>1199.981071428572</v>
      </c>
      <c r="CH18">
        <v>0.50001567857142859</v>
      </c>
      <c r="CI18">
        <v>0.49998432142857141</v>
      </c>
      <c r="CJ18">
        <v>0</v>
      </c>
      <c r="CK18">
        <v>827.56110714285728</v>
      </c>
      <c r="CL18">
        <v>4.9990899999999998</v>
      </c>
      <c r="CM18">
        <v>8307.0864285714288</v>
      </c>
      <c r="CN18">
        <v>9557.7560714285701</v>
      </c>
      <c r="CO18">
        <v>40.664857142857137</v>
      </c>
      <c r="CP18">
        <v>43.061999999999983</v>
      </c>
      <c r="CQ18">
        <v>41.607000000000014</v>
      </c>
      <c r="CR18">
        <v>41.865857142857131</v>
      </c>
      <c r="CS18">
        <v>42.178142857142838</v>
      </c>
      <c r="CT18">
        <v>597.50892857142856</v>
      </c>
      <c r="CU18">
        <v>597.47285714285715</v>
      </c>
      <c r="CV18">
        <v>0</v>
      </c>
      <c r="CW18">
        <v>1670258012.5999999</v>
      </c>
      <c r="CX18">
        <v>0</v>
      </c>
      <c r="CY18">
        <v>1670257498.5</v>
      </c>
      <c r="CZ18" t="s">
        <v>356</v>
      </c>
      <c r="DA18">
        <v>1670257488.5</v>
      </c>
      <c r="DB18">
        <v>1670257498.5</v>
      </c>
      <c r="DC18">
        <v>2</v>
      </c>
      <c r="DD18">
        <v>-0.17199999999999999</v>
      </c>
      <c r="DE18">
        <v>2E-3</v>
      </c>
      <c r="DF18">
        <v>-3.9780000000000002</v>
      </c>
      <c r="DG18">
        <v>0.14099999999999999</v>
      </c>
      <c r="DH18">
        <v>415</v>
      </c>
      <c r="DI18">
        <v>32</v>
      </c>
      <c r="DJ18">
        <v>0.47</v>
      </c>
      <c r="DK18">
        <v>0.38</v>
      </c>
      <c r="DL18">
        <v>0.95118337560975597</v>
      </c>
      <c r="DM18">
        <v>-5.5410748222996524</v>
      </c>
      <c r="DN18">
        <v>0.79604175415854839</v>
      </c>
      <c r="DO18">
        <v>0</v>
      </c>
      <c r="DP18">
        <v>1.5989356097560981</v>
      </c>
      <c r="DQ18">
        <v>8.5783066202086172E-2</v>
      </c>
      <c r="DR18">
        <v>1.9470423980849801E-2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3.2982</v>
      </c>
      <c r="EB18">
        <v>2.6253000000000002</v>
      </c>
      <c r="EC18">
        <v>4.5067600000000003E-3</v>
      </c>
      <c r="ED18">
        <v>4.1669300000000001E-3</v>
      </c>
      <c r="EE18">
        <v>0.13883000000000001</v>
      </c>
      <c r="EF18">
        <v>0.132906</v>
      </c>
      <c r="EG18">
        <v>30219.200000000001</v>
      </c>
      <c r="EH18">
        <v>30774.3</v>
      </c>
      <c r="EI18">
        <v>28236</v>
      </c>
      <c r="EJ18">
        <v>29734.2</v>
      </c>
      <c r="EK18">
        <v>33450.1</v>
      </c>
      <c r="EL18">
        <v>35765.1</v>
      </c>
      <c r="EM18">
        <v>39847.699999999997</v>
      </c>
      <c r="EN18">
        <v>42471.199999999997</v>
      </c>
      <c r="EO18">
        <v>1.9343999999999999</v>
      </c>
      <c r="EP18">
        <v>2.21672</v>
      </c>
      <c r="EQ18">
        <v>0.127085</v>
      </c>
      <c r="ER18">
        <v>0</v>
      </c>
      <c r="ES18">
        <v>30.636399999999998</v>
      </c>
      <c r="ET18">
        <v>999.9</v>
      </c>
      <c r="EU18">
        <v>76.400000000000006</v>
      </c>
      <c r="EV18">
        <v>32.6</v>
      </c>
      <c r="EW18">
        <v>37.351599999999998</v>
      </c>
      <c r="EX18">
        <v>56.956600000000002</v>
      </c>
      <c r="EY18">
        <v>-2.5440700000000001</v>
      </c>
      <c r="EZ18">
        <v>2</v>
      </c>
      <c r="FA18">
        <v>0.33183200000000002</v>
      </c>
      <c r="FB18">
        <v>-0.108339</v>
      </c>
      <c r="FC18">
        <v>20.273299999999999</v>
      </c>
      <c r="FD18">
        <v>5.2201399999999998</v>
      </c>
      <c r="FE18">
        <v>12.004</v>
      </c>
      <c r="FF18">
        <v>4.9873000000000003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1.8657699999999999</v>
      </c>
      <c r="FM18">
        <v>1.8621799999999999</v>
      </c>
      <c r="FN18">
        <v>1.8641700000000001</v>
      </c>
      <c r="FO18">
        <v>1.8602099999999999</v>
      </c>
      <c r="FP18">
        <v>1.8609599999999999</v>
      </c>
      <c r="FQ18">
        <v>1.8600699999999999</v>
      </c>
      <c r="FR18">
        <v>1.8617300000000001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-3.0720000000000001</v>
      </c>
      <c r="GH18">
        <v>0.1409</v>
      </c>
      <c r="GI18">
        <v>-3.031255365756008</v>
      </c>
      <c r="GJ18">
        <v>-2.737337881603403E-3</v>
      </c>
      <c r="GK18">
        <v>1.2769921614711079E-6</v>
      </c>
      <c r="GL18">
        <v>-3.2469241445839119E-10</v>
      </c>
      <c r="GM18">
        <v>0.14085000000000039</v>
      </c>
      <c r="GN18">
        <v>0</v>
      </c>
      <c r="GO18">
        <v>0</v>
      </c>
      <c r="GP18">
        <v>0</v>
      </c>
      <c r="GQ18">
        <v>4</v>
      </c>
      <c r="GR18">
        <v>2074</v>
      </c>
      <c r="GS18">
        <v>4</v>
      </c>
      <c r="GT18">
        <v>30</v>
      </c>
      <c r="GU18">
        <v>8.4</v>
      </c>
      <c r="GV18">
        <v>8.1999999999999993</v>
      </c>
      <c r="GW18">
        <v>0.19897500000000001</v>
      </c>
      <c r="GX18">
        <v>2.63428</v>
      </c>
      <c r="GY18">
        <v>2.04834</v>
      </c>
      <c r="GZ18">
        <v>2.6245099999999999</v>
      </c>
      <c r="HA18">
        <v>2.1972700000000001</v>
      </c>
      <c r="HB18">
        <v>2.33887</v>
      </c>
      <c r="HC18">
        <v>37.989100000000001</v>
      </c>
      <c r="HD18">
        <v>14.5085</v>
      </c>
      <c r="HE18">
        <v>18</v>
      </c>
      <c r="HF18">
        <v>478.64800000000002</v>
      </c>
      <c r="HG18">
        <v>754.99</v>
      </c>
      <c r="HH18">
        <v>31.001999999999999</v>
      </c>
      <c r="HI18">
        <v>31.6021</v>
      </c>
      <c r="HJ18">
        <v>30.0015</v>
      </c>
      <c r="HK18">
        <v>31.268699999999999</v>
      </c>
      <c r="HL18">
        <v>31.2119</v>
      </c>
      <c r="HM18">
        <v>4.08331</v>
      </c>
      <c r="HN18">
        <v>22.456800000000001</v>
      </c>
      <c r="HO18">
        <v>100</v>
      </c>
      <c r="HP18">
        <v>31</v>
      </c>
      <c r="HQ18">
        <v>26.706399999999999</v>
      </c>
      <c r="HR18">
        <v>31.936699999999998</v>
      </c>
      <c r="HS18">
        <v>99.483199999999997</v>
      </c>
      <c r="HT18">
        <v>98.515100000000004</v>
      </c>
    </row>
    <row r="19" spans="1:228" x14ac:dyDescent="0.2">
      <c r="A19">
        <v>4</v>
      </c>
      <c r="B19">
        <v>1670257997.5</v>
      </c>
      <c r="C19">
        <v>12</v>
      </c>
      <c r="D19" t="s">
        <v>365</v>
      </c>
      <c r="E19" t="s">
        <v>366</v>
      </c>
      <c r="F19">
        <v>4</v>
      </c>
      <c r="G19">
        <v>1670257989.7777779</v>
      </c>
      <c r="H19">
        <f t="shared" si="0"/>
        <v>4.0062871956414491E-3</v>
      </c>
      <c r="I19">
        <f t="shared" si="1"/>
        <v>4.0062871956414492</v>
      </c>
      <c r="J19">
        <f t="shared" si="2"/>
        <v>-1.9513037683293282</v>
      </c>
      <c r="K19">
        <f t="shared" si="3"/>
        <v>11.866803703703701</v>
      </c>
      <c r="L19">
        <f t="shared" si="4"/>
        <v>23.893574876008596</v>
      </c>
      <c r="M19">
        <f t="shared" si="5"/>
        <v>2.4164258161067873</v>
      </c>
      <c r="N19">
        <f t="shared" si="6"/>
        <v>1.2001239234022667</v>
      </c>
      <c r="O19">
        <f t="shared" si="7"/>
        <v>0.25840047942298339</v>
      </c>
      <c r="P19">
        <f t="shared" si="8"/>
        <v>3.6779366633736279</v>
      </c>
      <c r="Q19">
        <f t="shared" si="9"/>
        <v>0.24872185833539015</v>
      </c>
      <c r="R19">
        <f t="shared" si="10"/>
        <v>0.15629054282251706</v>
      </c>
      <c r="S19">
        <f t="shared" si="11"/>
        <v>226.11174223450567</v>
      </c>
      <c r="T19">
        <f t="shared" si="12"/>
        <v>32.536356744954482</v>
      </c>
      <c r="U19">
        <f t="shared" si="13"/>
        <v>32.689214814814811</v>
      </c>
      <c r="V19">
        <f t="shared" si="14"/>
        <v>4.9645522348236746</v>
      </c>
      <c r="W19">
        <f t="shared" si="15"/>
        <v>70.059844646063283</v>
      </c>
      <c r="X19">
        <f t="shared" si="16"/>
        <v>3.4029443004495423</v>
      </c>
      <c r="Y19">
        <f t="shared" si="17"/>
        <v>4.8571964691628189</v>
      </c>
      <c r="Z19">
        <f t="shared" si="18"/>
        <v>1.5616079343741323</v>
      </c>
      <c r="AA19">
        <f t="shared" si="19"/>
        <v>-176.67726532778789</v>
      </c>
      <c r="AB19">
        <f t="shared" si="20"/>
        <v>-76.864782584780556</v>
      </c>
      <c r="AC19">
        <f t="shared" si="21"/>
        <v>-4.762648451489353</v>
      </c>
      <c r="AD19">
        <f t="shared" si="22"/>
        <v>-32.192954129552135</v>
      </c>
      <c r="AE19">
        <f t="shared" si="23"/>
        <v>1.0419762676715876</v>
      </c>
      <c r="AF19">
        <f t="shared" si="24"/>
        <v>4.0040535061152545</v>
      </c>
      <c r="AG19">
        <f t="shared" si="25"/>
        <v>-1.9513037683293282</v>
      </c>
      <c r="AH19">
        <v>16.426065466399429</v>
      </c>
      <c r="AI19">
        <v>14.69329393939393</v>
      </c>
      <c r="AJ19">
        <v>0.67409827624217145</v>
      </c>
      <c r="AK19">
        <v>62.289459161052527</v>
      </c>
      <c r="AL19">
        <f t="shared" si="26"/>
        <v>4.0062871956414492</v>
      </c>
      <c r="AM19">
        <v>32.056924517379279</v>
      </c>
      <c r="AN19">
        <v>33.663407058823523</v>
      </c>
      <c r="AO19">
        <v>2.8907059806115843E-4</v>
      </c>
      <c r="AP19">
        <v>99.845617084149552</v>
      </c>
      <c r="AQ19">
        <v>177</v>
      </c>
      <c r="AR19">
        <v>27</v>
      </c>
      <c r="AS19">
        <f t="shared" si="27"/>
        <v>1</v>
      </c>
      <c r="AT19">
        <f t="shared" si="28"/>
        <v>0</v>
      </c>
      <c r="AU19">
        <f t="shared" si="29"/>
        <v>47399.930991410205</v>
      </c>
      <c r="AV19">
        <f t="shared" si="30"/>
        <v>1199.982962962963</v>
      </c>
      <c r="AW19">
        <f t="shared" si="31"/>
        <v>1025.9102802596749</v>
      </c>
      <c r="AX19">
        <f t="shared" si="32"/>
        <v>0.8549373715494486</v>
      </c>
      <c r="AY19">
        <f t="shared" si="33"/>
        <v>0.18842912709043563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1670257989.7777779</v>
      </c>
      <c r="BF19">
        <v>11.866803703703701</v>
      </c>
      <c r="BG19">
        <v>12.319395555555561</v>
      </c>
      <c r="BH19">
        <v>33.648251851851853</v>
      </c>
      <c r="BI19">
        <v>32.040874074074083</v>
      </c>
      <c r="BJ19">
        <v>14.938670370370369</v>
      </c>
      <c r="BK19">
        <v>33.507399999999997</v>
      </c>
      <c r="BL19">
        <v>649.95144444444452</v>
      </c>
      <c r="BM19">
        <v>101.033037037037</v>
      </c>
      <c r="BN19">
        <v>9.983356296296296E-2</v>
      </c>
      <c r="BO19">
        <v>32.301566666666673</v>
      </c>
      <c r="BP19">
        <v>32.689214814814811</v>
      </c>
      <c r="BQ19">
        <v>999.90000000000009</v>
      </c>
      <c r="BR19">
        <v>0</v>
      </c>
      <c r="BS19">
        <v>0</v>
      </c>
      <c r="BT19">
        <v>9002.6618518518517</v>
      </c>
      <c r="BU19">
        <v>0</v>
      </c>
      <c r="BV19">
        <v>1136.3440740740739</v>
      </c>
      <c r="BW19">
        <v>-0.45260176296296301</v>
      </c>
      <c r="BX19">
        <v>12.28000740740741</v>
      </c>
      <c r="BY19">
        <v>12.727237037037041</v>
      </c>
      <c r="BZ19">
        <v>1.607372592592593</v>
      </c>
      <c r="CA19">
        <v>12.319395555555561</v>
      </c>
      <c r="CB19">
        <v>32.040874074074083</v>
      </c>
      <c r="CC19">
        <v>3.3995844444444439</v>
      </c>
      <c r="CD19">
        <v>3.237187407407407</v>
      </c>
      <c r="CE19">
        <v>26.12641851851852</v>
      </c>
      <c r="CF19">
        <v>25.300988888888892</v>
      </c>
      <c r="CG19">
        <v>1199.982962962963</v>
      </c>
      <c r="CH19">
        <v>0.50000518518518522</v>
      </c>
      <c r="CI19">
        <v>0.49999481481481478</v>
      </c>
      <c r="CJ19">
        <v>0</v>
      </c>
      <c r="CK19">
        <v>827.03970370370382</v>
      </c>
      <c r="CL19">
        <v>4.9990899999999998</v>
      </c>
      <c r="CM19">
        <v>8302.1337037037028</v>
      </c>
      <c r="CN19">
        <v>9557.7366666666658</v>
      </c>
      <c r="CO19">
        <v>40.691740740740748</v>
      </c>
      <c r="CP19">
        <v>43.071333333333321</v>
      </c>
      <c r="CQ19">
        <v>41.625</v>
      </c>
      <c r="CR19">
        <v>41.900259259259251</v>
      </c>
      <c r="CS19">
        <v>42.187074074074069</v>
      </c>
      <c r="CT19">
        <v>597.49703703703699</v>
      </c>
      <c r="CU19">
        <v>597.48592592592593</v>
      </c>
      <c r="CV19">
        <v>0</v>
      </c>
      <c r="CW19">
        <v>1670258016.2</v>
      </c>
      <c r="CX19">
        <v>0</v>
      </c>
      <c r="CY19">
        <v>1670257498.5</v>
      </c>
      <c r="CZ19" t="s">
        <v>356</v>
      </c>
      <c r="DA19">
        <v>1670257488.5</v>
      </c>
      <c r="DB19">
        <v>1670257498.5</v>
      </c>
      <c r="DC19">
        <v>2</v>
      </c>
      <c r="DD19">
        <v>-0.17199999999999999</v>
      </c>
      <c r="DE19">
        <v>2E-3</v>
      </c>
      <c r="DF19">
        <v>-3.9780000000000002</v>
      </c>
      <c r="DG19">
        <v>0.14099999999999999</v>
      </c>
      <c r="DH19">
        <v>415</v>
      </c>
      <c r="DI19">
        <v>32</v>
      </c>
      <c r="DJ19">
        <v>0.47</v>
      </c>
      <c r="DK19">
        <v>0.38</v>
      </c>
      <c r="DL19">
        <v>5.6414107317073178E-2</v>
      </c>
      <c r="DM19">
        <v>-15.883119850871079</v>
      </c>
      <c r="DN19">
        <v>1.834995873330431</v>
      </c>
      <c r="DO19">
        <v>0</v>
      </c>
      <c r="DP19">
        <v>1.6007</v>
      </c>
      <c r="DQ19">
        <v>3.8628710801395433E-2</v>
      </c>
      <c r="DR19">
        <v>1.909623178254502E-2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3.2981199999999999</v>
      </c>
      <c r="EB19">
        <v>2.6254499999999998</v>
      </c>
      <c r="EC19">
        <v>5.2597399999999997E-3</v>
      </c>
      <c r="ED19">
        <v>5.6617300000000002E-3</v>
      </c>
      <c r="EE19">
        <v>0.138875</v>
      </c>
      <c r="EF19">
        <v>0.13287099999999999</v>
      </c>
      <c r="EG19">
        <v>30195.4</v>
      </c>
      <c r="EH19">
        <v>30727.5</v>
      </c>
      <c r="EI19">
        <v>28235.3</v>
      </c>
      <c r="EJ19">
        <v>29733.7</v>
      </c>
      <c r="EK19">
        <v>33447.300000000003</v>
      </c>
      <c r="EL19">
        <v>35765.800000000003</v>
      </c>
      <c r="EM19">
        <v>39846.5</v>
      </c>
      <c r="EN19">
        <v>42470.3</v>
      </c>
      <c r="EO19">
        <v>1.9347000000000001</v>
      </c>
      <c r="EP19">
        <v>2.2164999999999999</v>
      </c>
      <c r="EQ19">
        <v>0.127554</v>
      </c>
      <c r="ER19">
        <v>0</v>
      </c>
      <c r="ES19">
        <v>30.635300000000001</v>
      </c>
      <c r="ET19">
        <v>999.9</v>
      </c>
      <c r="EU19">
        <v>76.400000000000006</v>
      </c>
      <c r="EV19">
        <v>32.700000000000003</v>
      </c>
      <c r="EW19">
        <v>37.564599999999999</v>
      </c>
      <c r="EX19">
        <v>57.1066</v>
      </c>
      <c r="EY19">
        <v>-2.5640999999999998</v>
      </c>
      <c r="EZ19">
        <v>2</v>
      </c>
      <c r="FA19">
        <v>0.333117</v>
      </c>
      <c r="FB19">
        <v>-9.9106799999999995E-2</v>
      </c>
      <c r="FC19">
        <v>20.273299999999999</v>
      </c>
      <c r="FD19">
        <v>5.2208800000000002</v>
      </c>
      <c r="FE19">
        <v>12.004</v>
      </c>
      <c r="FF19">
        <v>4.9872500000000004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1.8657900000000001</v>
      </c>
      <c r="FM19">
        <v>1.8621799999999999</v>
      </c>
      <c r="FN19">
        <v>1.8641700000000001</v>
      </c>
      <c r="FO19">
        <v>1.8602000000000001</v>
      </c>
      <c r="FP19">
        <v>1.8609599999999999</v>
      </c>
      <c r="FQ19">
        <v>1.8601000000000001</v>
      </c>
      <c r="FR19">
        <v>1.8617600000000001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-3.0790000000000002</v>
      </c>
      <c r="GH19">
        <v>0.1409</v>
      </c>
      <c r="GI19">
        <v>-3.031255365756008</v>
      </c>
      <c r="GJ19">
        <v>-2.737337881603403E-3</v>
      </c>
      <c r="GK19">
        <v>1.2769921614711079E-6</v>
      </c>
      <c r="GL19">
        <v>-3.2469241445839119E-10</v>
      </c>
      <c r="GM19">
        <v>0.14085000000000039</v>
      </c>
      <c r="GN19">
        <v>0</v>
      </c>
      <c r="GO19">
        <v>0</v>
      </c>
      <c r="GP19">
        <v>0</v>
      </c>
      <c r="GQ19">
        <v>4</v>
      </c>
      <c r="GR19">
        <v>2074</v>
      </c>
      <c r="GS19">
        <v>4</v>
      </c>
      <c r="GT19">
        <v>30</v>
      </c>
      <c r="GU19">
        <v>8.5</v>
      </c>
      <c r="GV19">
        <v>8.3000000000000007</v>
      </c>
      <c r="GW19">
        <v>0.21606400000000001</v>
      </c>
      <c r="GX19">
        <v>2.64771</v>
      </c>
      <c r="GY19">
        <v>2.04834</v>
      </c>
      <c r="GZ19">
        <v>2.6245099999999999</v>
      </c>
      <c r="HA19">
        <v>2.1972700000000001</v>
      </c>
      <c r="HB19">
        <v>2.3010299999999999</v>
      </c>
      <c r="HC19">
        <v>37.989100000000001</v>
      </c>
      <c r="HD19">
        <v>14.4998</v>
      </c>
      <c r="HE19">
        <v>18</v>
      </c>
      <c r="HF19">
        <v>478.94400000000002</v>
      </c>
      <c r="HG19">
        <v>754.96100000000001</v>
      </c>
      <c r="HH19">
        <v>31.002300000000002</v>
      </c>
      <c r="HI19">
        <v>31.617599999999999</v>
      </c>
      <c r="HJ19">
        <v>30.0015</v>
      </c>
      <c r="HK19">
        <v>31.2834</v>
      </c>
      <c r="HL19">
        <v>31.226400000000002</v>
      </c>
      <c r="HM19">
        <v>4.42157</v>
      </c>
      <c r="HN19">
        <v>22.456800000000001</v>
      </c>
      <c r="HO19">
        <v>100</v>
      </c>
      <c r="HP19">
        <v>31</v>
      </c>
      <c r="HQ19">
        <v>33.398499999999999</v>
      </c>
      <c r="HR19">
        <v>31.936699999999998</v>
      </c>
      <c r="HS19">
        <v>99.4803</v>
      </c>
      <c r="HT19">
        <v>98.513099999999994</v>
      </c>
    </row>
    <row r="20" spans="1:228" x14ac:dyDescent="0.2">
      <c r="A20">
        <v>5</v>
      </c>
      <c r="B20">
        <v>1670258001.5</v>
      </c>
      <c r="C20">
        <v>16</v>
      </c>
      <c r="D20" t="s">
        <v>367</v>
      </c>
      <c r="E20" t="s">
        <v>368</v>
      </c>
      <c r="F20">
        <v>4</v>
      </c>
      <c r="G20">
        <v>1670257993.5</v>
      </c>
      <c r="H20">
        <f t="shared" si="0"/>
        <v>4.0554207308337023E-3</v>
      </c>
      <c r="I20">
        <f t="shared" si="1"/>
        <v>4.0554207308337027</v>
      </c>
      <c r="J20">
        <f t="shared" si="2"/>
        <v>-1.1289749929686652</v>
      </c>
      <c r="K20">
        <f t="shared" si="3"/>
        <v>13.12700357142857</v>
      </c>
      <c r="L20">
        <f t="shared" si="4"/>
        <v>19.846746531747716</v>
      </c>
      <c r="M20">
        <f t="shared" si="5"/>
        <v>2.0071759869708625</v>
      </c>
      <c r="N20">
        <f t="shared" si="6"/>
        <v>1.3275831536067861</v>
      </c>
      <c r="O20">
        <f t="shared" si="7"/>
        <v>0.26141877783534762</v>
      </c>
      <c r="P20">
        <f t="shared" si="8"/>
        <v>3.6793449276612411</v>
      </c>
      <c r="Q20">
        <f t="shared" si="9"/>
        <v>0.25152102521132746</v>
      </c>
      <c r="R20">
        <f t="shared" si="10"/>
        <v>0.15805869128770153</v>
      </c>
      <c r="S20">
        <f t="shared" si="11"/>
        <v>226.11230773489854</v>
      </c>
      <c r="T20">
        <f t="shared" si="12"/>
        <v>32.538447601583087</v>
      </c>
      <c r="U20">
        <f t="shared" si="13"/>
        <v>32.697092857142863</v>
      </c>
      <c r="V20">
        <f t="shared" si="14"/>
        <v>4.9667552258916148</v>
      </c>
      <c r="W20">
        <f t="shared" si="15"/>
        <v>70.023975385110006</v>
      </c>
      <c r="X20">
        <f t="shared" si="16"/>
        <v>3.4035965423767127</v>
      </c>
      <c r="Y20">
        <f t="shared" si="17"/>
        <v>4.8606159871072645</v>
      </c>
      <c r="Z20">
        <f t="shared" si="18"/>
        <v>1.5631586835149021</v>
      </c>
      <c r="AA20">
        <f t="shared" si="19"/>
        <v>-178.84405422976627</v>
      </c>
      <c r="AB20">
        <f t="shared" si="20"/>
        <v>-75.984954920973578</v>
      </c>
      <c r="AC20">
        <f t="shared" si="21"/>
        <v>-4.7068010723092986</v>
      </c>
      <c r="AD20">
        <f t="shared" si="22"/>
        <v>-33.423502488150618</v>
      </c>
      <c r="AE20">
        <f t="shared" si="23"/>
        <v>5.0728431098660316</v>
      </c>
      <c r="AF20">
        <f t="shared" si="24"/>
        <v>4.0055862653901411</v>
      </c>
      <c r="AG20">
        <f t="shared" si="25"/>
        <v>-1.1289749929686652</v>
      </c>
      <c r="AH20">
        <v>22.02181224867277</v>
      </c>
      <c r="AI20">
        <v>18.591735151515159</v>
      </c>
      <c r="AJ20">
        <v>1.026753438741149</v>
      </c>
      <c r="AK20">
        <v>62.289459161052527</v>
      </c>
      <c r="AL20">
        <f t="shared" si="26"/>
        <v>4.0554207308337027</v>
      </c>
      <c r="AM20">
        <v>32.053246555903833</v>
      </c>
      <c r="AN20">
        <v>33.678302352941181</v>
      </c>
      <c r="AO20">
        <v>4.666121592424842E-4</v>
      </c>
      <c r="AP20">
        <v>99.845617084149552</v>
      </c>
      <c r="AQ20">
        <v>178</v>
      </c>
      <c r="AR20">
        <v>27</v>
      </c>
      <c r="AS20">
        <f t="shared" si="27"/>
        <v>1</v>
      </c>
      <c r="AT20">
        <f t="shared" si="28"/>
        <v>0</v>
      </c>
      <c r="AU20">
        <f t="shared" si="29"/>
        <v>47423.228386769901</v>
      </c>
      <c r="AV20">
        <f t="shared" si="30"/>
        <v>1199.983214285714</v>
      </c>
      <c r="AW20">
        <f t="shared" si="31"/>
        <v>1025.9107635932114</v>
      </c>
      <c r="AX20">
        <f t="shared" si="32"/>
        <v>0.85493759527618174</v>
      </c>
      <c r="AY20">
        <f t="shared" si="33"/>
        <v>0.18842955888303081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1670257993.5</v>
      </c>
      <c r="BF20">
        <v>13.12700357142857</v>
      </c>
      <c r="BG20">
        <v>15.25613214285714</v>
      </c>
      <c r="BH20">
        <v>33.654407142857153</v>
      </c>
      <c r="BI20">
        <v>32.046464285714293</v>
      </c>
      <c r="BJ20">
        <v>16.202264285714289</v>
      </c>
      <c r="BK20">
        <v>33.513550000000002</v>
      </c>
      <c r="BL20">
        <v>649.96760714285722</v>
      </c>
      <c r="BM20">
        <v>101.0338571428571</v>
      </c>
      <c r="BN20">
        <v>9.9897135714285712E-2</v>
      </c>
      <c r="BO20">
        <v>32.31402857142858</v>
      </c>
      <c r="BP20">
        <v>32.697092857142863</v>
      </c>
      <c r="BQ20">
        <v>999.9000000000002</v>
      </c>
      <c r="BR20">
        <v>0</v>
      </c>
      <c r="BS20">
        <v>0</v>
      </c>
      <c r="BT20">
        <v>9007.454642857143</v>
      </c>
      <c r="BU20">
        <v>0</v>
      </c>
      <c r="BV20">
        <v>1132.038928571428</v>
      </c>
      <c r="BW20">
        <v>-2.129142414285714</v>
      </c>
      <c r="BX20">
        <v>13.584185714285709</v>
      </c>
      <c r="BY20">
        <v>15.761296428571431</v>
      </c>
      <c r="BZ20">
        <v>1.607935357142857</v>
      </c>
      <c r="CA20">
        <v>15.25613214285714</v>
      </c>
      <c r="CB20">
        <v>32.046464285714293</v>
      </c>
      <c r="CC20">
        <v>3.4002317857142859</v>
      </c>
      <c r="CD20">
        <v>3.2377757142857142</v>
      </c>
      <c r="CE20">
        <v>26.129642857142859</v>
      </c>
      <c r="CF20">
        <v>25.30405</v>
      </c>
      <c r="CG20">
        <v>1199.983214285714</v>
      </c>
      <c r="CH20">
        <v>0.49999742857142848</v>
      </c>
      <c r="CI20">
        <v>0.50000257142857152</v>
      </c>
      <c r="CJ20">
        <v>0</v>
      </c>
      <c r="CK20">
        <v>826.42317857142848</v>
      </c>
      <c r="CL20">
        <v>4.9990899999999998</v>
      </c>
      <c r="CM20">
        <v>8296.2028571428564</v>
      </c>
      <c r="CN20">
        <v>9557.7153571428553</v>
      </c>
      <c r="CO20">
        <v>40.711750000000002</v>
      </c>
      <c r="CP20">
        <v>43.086749999999988</v>
      </c>
      <c r="CQ20">
        <v>41.633857142857131</v>
      </c>
      <c r="CR20">
        <v>41.923857142857138</v>
      </c>
      <c r="CS20">
        <v>42.207249999999988</v>
      </c>
      <c r="CT20">
        <v>597.48821428571421</v>
      </c>
      <c r="CU20">
        <v>597.495</v>
      </c>
      <c r="CV20">
        <v>0</v>
      </c>
      <c r="CW20">
        <v>1670258020.4000001</v>
      </c>
      <c r="CX20">
        <v>0</v>
      </c>
      <c r="CY20">
        <v>1670257498.5</v>
      </c>
      <c r="CZ20" t="s">
        <v>356</v>
      </c>
      <c r="DA20">
        <v>1670257488.5</v>
      </c>
      <c r="DB20">
        <v>1670257498.5</v>
      </c>
      <c r="DC20">
        <v>2</v>
      </c>
      <c r="DD20">
        <v>-0.17199999999999999</v>
      </c>
      <c r="DE20">
        <v>2E-3</v>
      </c>
      <c r="DF20">
        <v>-3.9780000000000002</v>
      </c>
      <c r="DG20">
        <v>0.14099999999999999</v>
      </c>
      <c r="DH20">
        <v>415</v>
      </c>
      <c r="DI20">
        <v>32</v>
      </c>
      <c r="DJ20">
        <v>0.47</v>
      </c>
      <c r="DK20">
        <v>0.38</v>
      </c>
      <c r="DL20">
        <v>-1.279181014634146</v>
      </c>
      <c r="DM20">
        <v>-26.23852480975609</v>
      </c>
      <c r="DN20">
        <v>2.716196982026613</v>
      </c>
      <c r="DO20">
        <v>0</v>
      </c>
      <c r="DP20">
        <v>1.606025853658537</v>
      </c>
      <c r="DQ20">
        <v>7.4813937282221816E-3</v>
      </c>
      <c r="DR20">
        <v>1.7636973355689901E-2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3.2981099999999999</v>
      </c>
      <c r="EB20">
        <v>2.6253799999999998</v>
      </c>
      <c r="EC20">
        <v>6.4324400000000002E-3</v>
      </c>
      <c r="ED20">
        <v>7.3647799999999996E-3</v>
      </c>
      <c r="EE20">
        <v>0.13891300000000001</v>
      </c>
      <c r="EF20">
        <v>0.13284299999999999</v>
      </c>
      <c r="EG20">
        <v>30158.2</v>
      </c>
      <c r="EH20">
        <v>30674.400000000001</v>
      </c>
      <c r="EI20">
        <v>28233.7</v>
      </c>
      <c r="EJ20">
        <v>29733.3</v>
      </c>
      <c r="EK20">
        <v>33444.400000000001</v>
      </c>
      <c r="EL20">
        <v>35766.5</v>
      </c>
      <c r="EM20">
        <v>39844.699999999997</v>
      </c>
      <c r="EN20">
        <v>42469.7</v>
      </c>
      <c r="EO20">
        <v>1.93442</v>
      </c>
      <c r="EP20">
        <v>2.2157200000000001</v>
      </c>
      <c r="EQ20">
        <v>0.128634</v>
      </c>
      <c r="ER20">
        <v>0</v>
      </c>
      <c r="ES20">
        <v>30.6356</v>
      </c>
      <c r="ET20">
        <v>999.9</v>
      </c>
      <c r="EU20">
        <v>76.400000000000006</v>
      </c>
      <c r="EV20">
        <v>32.700000000000003</v>
      </c>
      <c r="EW20">
        <v>37.564300000000003</v>
      </c>
      <c r="EX20">
        <v>56.746600000000001</v>
      </c>
      <c r="EY20">
        <v>-2.65625</v>
      </c>
      <c r="EZ20">
        <v>2</v>
      </c>
      <c r="FA20">
        <v>0.33427600000000002</v>
      </c>
      <c r="FB20">
        <v>-9.0912300000000001E-2</v>
      </c>
      <c r="FC20">
        <v>20.273299999999999</v>
      </c>
      <c r="FD20">
        <v>5.2199900000000001</v>
      </c>
      <c r="FE20">
        <v>12.004</v>
      </c>
      <c r="FF20">
        <v>4.9869000000000003</v>
      </c>
      <c r="FG20">
        <v>3.2844500000000001</v>
      </c>
      <c r="FH20">
        <v>9999</v>
      </c>
      <c r="FI20">
        <v>9999</v>
      </c>
      <c r="FJ20">
        <v>9999</v>
      </c>
      <c r="FK20">
        <v>999.9</v>
      </c>
      <c r="FL20">
        <v>1.8657999999999999</v>
      </c>
      <c r="FM20">
        <v>1.8621799999999999</v>
      </c>
      <c r="FN20">
        <v>1.8641700000000001</v>
      </c>
      <c r="FO20">
        <v>1.8602000000000001</v>
      </c>
      <c r="FP20">
        <v>1.8609599999999999</v>
      </c>
      <c r="FQ20">
        <v>1.86009</v>
      </c>
      <c r="FR20">
        <v>1.8617600000000001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-3.09</v>
      </c>
      <c r="GH20">
        <v>0.14080000000000001</v>
      </c>
      <c r="GI20">
        <v>-3.031255365756008</v>
      </c>
      <c r="GJ20">
        <v>-2.737337881603403E-3</v>
      </c>
      <c r="GK20">
        <v>1.2769921614711079E-6</v>
      </c>
      <c r="GL20">
        <v>-3.2469241445839119E-10</v>
      </c>
      <c r="GM20">
        <v>0.14085000000000039</v>
      </c>
      <c r="GN20">
        <v>0</v>
      </c>
      <c r="GO20">
        <v>0</v>
      </c>
      <c r="GP20">
        <v>0</v>
      </c>
      <c r="GQ20">
        <v>4</v>
      </c>
      <c r="GR20">
        <v>2074</v>
      </c>
      <c r="GS20">
        <v>4</v>
      </c>
      <c r="GT20">
        <v>30</v>
      </c>
      <c r="GU20">
        <v>8.6</v>
      </c>
      <c r="GV20">
        <v>8.4</v>
      </c>
      <c r="GW20">
        <v>0.233154</v>
      </c>
      <c r="GX20">
        <v>2.6293899999999999</v>
      </c>
      <c r="GY20">
        <v>2.04834</v>
      </c>
      <c r="GZ20">
        <v>2.6245099999999999</v>
      </c>
      <c r="HA20">
        <v>2.1972700000000001</v>
      </c>
      <c r="HB20">
        <v>2.35107</v>
      </c>
      <c r="HC20">
        <v>38.013399999999997</v>
      </c>
      <c r="HD20">
        <v>14.5085</v>
      </c>
      <c r="HE20">
        <v>18</v>
      </c>
      <c r="HF20">
        <v>478.892</v>
      </c>
      <c r="HG20">
        <v>754.41399999999999</v>
      </c>
      <c r="HH20">
        <v>31.002400000000002</v>
      </c>
      <c r="HI20">
        <v>31.6326</v>
      </c>
      <c r="HJ20">
        <v>30.0015</v>
      </c>
      <c r="HK20">
        <v>31.2987</v>
      </c>
      <c r="HL20">
        <v>31.241800000000001</v>
      </c>
      <c r="HM20">
        <v>4.7847299999999997</v>
      </c>
      <c r="HN20">
        <v>22.735499999999998</v>
      </c>
      <c r="HO20">
        <v>100</v>
      </c>
      <c r="HP20">
        <v>31</v>
      </c>
      <c r="HQ20">
        <v>40.085099999999997</v>
      </c>
      <c r="HR20">
        <v>31.936699999999998</v>
      </c>
      <c r="HS20">
        <v>99.475499999999997</v>
      </c>
      <c r="HT20">
        <v>98.511700000000005</v>
      </c>
    </row>
    <row r="21" spans="1:228" x14ac:dyDescent="0.2">
      <c r="A21">
        <v>6</v>
      </c>
      <c r="B21">
        <v>1670258005.5</v>
      </c>
      <c r="C21">
        <v>20</v>
      </c>
      <c r="D21" t="s">
        <v>369</v>
      </c>
      <c r="E21" t="s">
        <v>370</v>
      </c>
      <c r="F21">
        <v>4</v>
      </c>
      <c r="G21">
        <v>1670257997.5</v>
      </c>
      <c r="H21">
        <f t="shared" si="0"/>
        <v>4.1313854213401707E-3</v>
      </c>
      <c r="I21">
        <f t="shared" si="1"/>
        <v>4.1313854213401706</v>
      </c>
      <c r="J21">
        <f t="shared" si="2"/>
        <v>-0.87366615547555526</v>
      </c>
      <c r="K21">
        <f t="shared" si="3"/>
        <v>15.52078214285714</v>
      </c>
      <c r="L21">
        <f t="shared" si="4"/>
        <v>20.493220236244518</v>
      </c>
      <c r="M21">
        <f t="shared" si="5"/>
        <v>2.0725696256850283</v>
      </c>
      <c r="N21">
        <f t="shared" si="6"/>
        <v>1.5696850600018351</v>
      </c>
      <c r="O21">
        <f t="shared" si="7"/>
        <v>0.2660077908646799</v>
      </c>
      <c r="P21">
        <f t="shared" si="8"/>
        <v>3.6786545692584998</v>
      </c>
      <c r="Q21">
        <f t="shared" si="9"/>
        <v>0.25576497159576356</v>
      </c>
      <c r="R21">
        <f t="shared" si="10"/>
        <v>0.16074052170541972</v>
      </c>
      <c r="S21">
        <f t="shared" si="11"/>
        <v>226.11224462811606</v>
      </c>
      <c r="T21">
        <f t="shared" si="12"/>
        <v>32.536430822488988</v>
      </c>
      <c r="U21">
        <f t="shared" si="13"/>
        <v>32.71109642857143</v>
      </c>
      <c r="V21">
        <f t="shared" si="14"/>
        <v>4.9706732408128236</v>
      </c>
      <c r="W21">
        <f t="shared" si="15"/>
        <v>69.991647051796136</v>
      </c>
      <c r="X21">
        <f t="shared" si="16"/>
        <v>3.4046875616492405</v>
      </c>
      <c r="Y21">
        <f t="shared" si="17"/>
        <v>4.8644198344549014</v>
      </c>
      <c r="Z21">
        <f t="shared" si="18"/>
        <v>1.5659856791635831</v>
      </c>
      <c r="AA21">
        <f t="shared" si="19"/>
        <v>-182.19409708110152</v>
      </c>
      <c r="AB21">
        <f t="shared" si="20"/>
        <v>-76.000446347474949</v>
      </c>
      <c r="AC21">
        <f t="shared" si="21"/>
        <v>-4.7092882160227258</v>
      </c>
      <c r="AD21">
        <f t="shared" si="22"/>
        <v>-36.79158701648312</v>
      </c>
      <c r="AE21">
        <f t="shared" si="23"/>
        <v>10.088061865543279</v>
      </c>
      <c r="AF21">
        <f t="shared" si="24"/>
        <v>4.0343635721631363</v>
      </c>
      <c r="AG21">
        <f t="shared" si="25"/>
        <v>-0.87366615547555526</v>
      </c>
      <c r="AH21">
        <v>28.160095875818289</v>
      </c>
      <c r="AI21">
        <v>23.60838848484849</v>
      </c>
      <c r="AJ21">
        <v>1.292330701167969</v>
      </c>
      <c r="AK21">
        <v>62.289459161052527</v>
      </c>
      <c r="AL21">
        <f t="shared" si="26"/>
        <v>4.1313854213401706</v>
      </c>
      <c r="AM21">
        <v>32.064980468921313</v>
      </c>
      <c r="AN21">
        <v>33.688644411764699</v>
      </c>
      <c r="AO21">
        <v>5.6651901154599286E-3</v>
      </c>
      <c r="AP21">
        <v>99.845617084149552</v>
      </c>
      <c r="AQ21">
        <v>177</v>
      </c>
      <c r="AR21">
        <v>27</v>
      </c>
      <c r="AS21">
        <f t="shared" si="27"/>
        <v>1</v>
      </c>
      <c r="AT21">
        <f t="shared" si="28"/>
        <v>0</v>
      </c>
      <c r="AU21">
        <f t="shared" si="29"/>
        <v>47408.714489496742</v>
      </c>
      <c r="AV21">
        <f t="shared" si="30"/>
        <v>1199.980357142857</v>
      </c>
      <c r="AW21">
        <f t="shared" si="31"/>
        <v>1025.9085671648268</v>
      </c>
      <c r="AX21">
        <f t="shared" si="32"/>
        <v>0.85493780048825663</v>
      </c>
      <c r="AY21">
        <f t="shared" si="33"/>
        <v>0.18842995494233539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1670257997.5</v>
      </c>
      <c r="BF21">
        <v>15.52078214285714</v>
      </c>
      <c r="BG21">
        <v>19.737171428571429</v>
      </c>
      <c r="BH21">
        <v>33.66497857142857</v>
      </c>
      <c r="BI21">
        <v>32.0456</v>
      </c>
      <c r="BJ21">
        <v>18.602499999999999</v>
      </c>
      <c r="BK21">
        <v>33.524117857142848</v>
      </c>
      <c r="BL21">
        <v>650.00714285714287</v>
      </c>
      <c r="BM21">
        <v>101.03439285714281</v>
      </c>
      <c r="BN21">
        <v>0.10001168214285711</v>
      </c>
      <c r="BO21">
        <v>32.327882142857142</v>
      </c>
      <c r="BP21">
        <v>32.71109642857143</v>
      </c>
      <c r="BQ21">
        <v>999.9000000000002</v>
      </c>
      <c r="BR21">
        <v>0</v>
      </c>
      <c r="BS21">
        <v>0</v>
      </c>
      <c r="BT21">
        <v>9005.0214285714283</v>
      </c>
      <c r="BU21">
        <v>0</v>
      </c>
      <c r="BV21">
        <v>1127.562142857143</v>
      </c>
      <c r="BW21">
        <v>-4.2164057714285708</v>
      </c>
      <c r="BX21">
        <v>16.061546428571429</v>
      </c>
      <c r="BY21">
        <v>20.390528571428568</v>
      </c>
      <c r="BZ21">
        <v>1.619367142857143</v>
      </c>
      <c r="CA21">
        <v>19.737171428571429</v>
      </c>
      <c r="CB21">
        <v>32.0456</v>
      </c>
      <c r="CC21">
        <v>3.4013164285714281</v>
      </c>
      <c r="CD21">
        <v>3.237704642857143</v>
      </c>
      <c r="CE21">
        <v>26.135039285714289</v>
      </c>
      <c r="CF21">
        <v>25.30367857142857</v>
      </c>
      <c r="CG21">
        <v>1199.980357142857</v>
      </c>
      <c r="CH21">
        <v>0.4999899285714286</v>
      </c>
      <c r="CI21">
        <v>0.50001007142857135</v>
      </c>
      <c r="CJ21">
        <v>0</v>
      </c>
      <c r="CK21">
        <v>825.58796428571441</v>
      </c>
      <c r="CL21">
        <v>4.9990899999999998</v>
      </c>
      <c r="CM21">
        <v>8288.250357142857</v>
      </c>
      <c r="CN21">
        <v>9557.6717857142849</v>
      </c>
      <c r="CO21">
        <v>40.731928571428561</v>
      </c>
      <c r="CP21">
        <v>43.102500000000013</v>
      </c>
      <c r="CQ21">
        <v>41.649357142857127</v>
      </c>
      <c r="CR21">
        <v>41.955107142857138</v>
      </c>
      <c r="CS21">
        <v>42.222999999999999</v>
      </c>
      <c r="CT21">
        <v>597.4785714285714</v>
      </c>
      <c r="CU21">
        <v>597.50178571428569</v>
      </c>
      <c r="CV21">
        <v>0</v>
      </c>
      <c r="CW21">
        <v>1670258024.5999999</v>
      </c>
      <c r="CX21">
        <v>0</v>
      </c>
      <c r="CY21">
        <v>1670257498.5</v>
      </c>
      <c r="CZ21" t="s">
        <v>356</v>
      </c>
      <c r="DA21">
        <v>1670257488.5</v>
      </c>
      <c r="DB21">
        <v>1670257498.5</v>
      </c>
      <c r="DC21">
        <v>2</v>
      </c>
      <c r="DD21">
        <v>-0.17199999999999999</v>
      </c>
      <c r="DE21">
        <v>2E-3</v>
      </c>
      <c r="DF21">
        <v>-3.9780000000000002</v>
      </c>
      <c r="DG21">
        <v>0.14099999999999999</v>
      </c>
      <c r="DH21">
        <v>415</v>
      </c>
      <c r="DI21">
        <v>32</v>
      </c>
      <c r="DJ21">
        <v>0.47</v>
      </c>
      <c r="DK21">
        <v>0.38</v>
      </c>
      <c r="DL21">
        <v>-2.917012965853659</v>
      </c>
      <c r="DM21">
        <v>-31.69320147595819</v>
      </c>
      <c r="DN21">
        <v>3.1533779881395909</v>
      </c>
      <c r="DO21">
        <v>0</v>
      </c>
      <c r="DP21">
        <v>1.620646097560976</v>
      </c>
      <c r="DQ21">
        <v>0.12655484320557711</v>
      </c>
      <c r="DR21">
        <v>2.8526461560474219E-2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371</v>
      </c>
      <c r="EA21">
        <v>3.2981600000000002</v>
      </c>
      <c r="EB21">
        <v>2.62521</v>
      </c>
      <c r="EC21">
        <v>7.9010799999999996E-3</v>
      </c>
      <c r="ED21">
        <v>9.1617799999999996E-3</v>
      </c>
      <c r="EE21">
        <v>0.13891999999999999</v>
      </c>
      <c r="EF21">
        <v>0.13273099999999999</v>
      </c>
      <c r="EG21">
        <v>30113.4</v>
      </c>
      <c r="EH21">
        <v>30618.2</v>
      </c>
      <c r="EI21">
        <v>28233.599999999999</v>
      </c>
      <c r="EJ21">
        <v>29732.7</v>
      </c>
      <c r="EK21">
        <v>33444.199999999997</v>
      </c>
      <c r="EL21">
        <v>35770.9</v>
      </c>
      <c r="EM21">
        <v>39844.699999999997</v>
      </c>
      <c r="EN21">
        <v>42469.2</v>
      </c>
      <c r="EO21">
        <v>1.9351700000000001</v>
      </c>
      <c r="EP21">
        <v>2.2156500000000001</v>
      </c>
      <c r="EQ21">
        <v>0.12949099999999999</v>
      </c>
      <c r="ER21">
        <v>0</v>
      </c>
      <c r="ES21">
        <v>30.641500000000001</v>
      </c>
      <c r="ET21">
        <v>999.9</v>
      </c>
      <c r="EU21">
        <v>76.400000000000006</v>
      </c>
      <c r="EV21">
        <v>32.700000000000003</v>
      </c>
      <c r="EW21">
        <v>37.5625</v>
      </c>
      <c r="EX21">
        <v>56.896599999999999</v>
      </c>
      <c r="EY21">
        <v>-2.5240399999999998</v>
      </c>
      <c r="EZ21">
        <v>2</v>
      </c>
      <c r="FA21">
        <v>0.335561</v>
      </c>
      <c r="FB21">
        <v>-8.0452099999999999E-2</v>
      </c>
      <c r="FC21">
        <v>20.273399999999999</v>
      </c>
      <c r="FD21">
        <v>5.2202799999999998</v>
      </c>
      <c r="FE21">
        <v>12.004</v>
      </c>
      <c r="FF21">
        <v>4.9871499999999997</v>
      </c>
      <c r="FG21">
        <v>3.2844799999999998</v>
      </c>
      <c r="FH21">
        <v>9999</v>
      </c>
      <c r="FI21">
        <v>9999</v>
      </c>
      <c r="FJ21">
        <v>9999</v>
      </c>
      <c r="FK21">
        <v>999.9</v>
      </c>
      <c r="FL21">
        <v>1.86581</v>
      </c>
      <c r="FM21">
        <v>1.8621799999999999</v>
      </c>
      <c r="FN21">
        <v>1.8641700000000001</v>
      </c>
      <c r="FO21">
        <v>1.8602000000000001</v>
      </c>
      <c r="FP21">
        <v>1.8609599999999999</v>
      </c>
      <c r="FQ21">
        <v>1.8601000000000001</v>
      </c>
      <c r="FR21">
        <v>1.86175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-3.1030000000000002</v>
      </c>
      <c r="GH21">
        <v>0.14080000000000001</v>
      </c>
      <c r="GI21">
        <v>-3.031255365756008</v>
      </c>
      <c r="GJ21">
        <v>-2.737337881603403E-3</v>
      </c>
      <c r="GK21">
        <v>1.2769921614711079E-6</v>
      </c>
      <c r="GL21">
        <v>-3.2469241445839119E-10</v>
      </c>
      <c r="GM21">
        <v>0.14085000000000039</v>
      </c>
      <c r="GN21">
        <v>0</v>
      </c>
      <c r="GO21">
        <v>0</v>
      </c>
      <c r="GP21">
        <v>0</v>
      </c>
      <c r="GQ21">
        <v>4</v>
      </c>
      <c r="GR21">
        <v>2074</v>
      </c>
      <c r="GS21">
        <v>4</v>
      </c>
      <c r="GT21">
        <v>30</v>
      </c>
      <c r="GU21">
        <v>8.6</v>
      </c>
      <c r="GV21">
        <v>8.4</v>
      </c>
      <c r="GW21">
        <v>0.25268600000000002</v>
      </c>
      <c r="GX21">
        <v>2.63062</v>
      </c>
      <c r="GY21">
        <v>2.04834</v>
      </c>
      <c r="GZ21">
        <v>2.6245099999999999</v>
      </c>
      <c r="HA21">
        <v>2.1972700000000001</v>
      </c>
      <c r="HB21">
        <v>2.3156699999999999</v>
      </c>
      <c r="HC21">
        <v>38.037700000000001</v>
      </c>
      <c r="HD21">
        <v>14.5085</v>
      </c>
      <c r="HE21">
        <v>18</v>
      </c>
      <c r="HF21">
        <v>479.47</v>
      </c>
      <c r="HG21">
        <v>754.53800000000001</v>
      </c>
      <c r="HH21">
        <v>31.002700000000001</v>
      </c>
      <c r="HI21">
        <v>31.648099999999999</v>
      </c>
      <c r="HJ21">
        <v>30.0016</v>
      </c>
      <c r="HK21">
        <v>31.3141</v>
      </c>
      <c r="HL21">
        <v>31.257000000000001</v>
      </c>
      <c r="HM21">
        <v>5.1644100000000002</v>
      </c>
      <c r="HN21">
        <v>22.735499999999998</v>
      </c>
      <c r="HO21">
        <v>100</v>
      </c>
      <c r="HP21">
        <v>31</v>
      </c>
      <c r="HQ21">
        <v>46.764699999999998</v>
      </c>
      <c r="HR21">
        <v>31.936699999999998</v>
      </c>
      <c r="HS21">
        <v>99.475300000000004</v>
      </c>
      <c r="HT21">
        <v>98.510199999999998</v>
      </c>
    </row>
    <row r="22" spans="1:228" x14ac:dyDescent="0.2">
      <c r="A22">
        <v>7</v>
      </c>
      <c r="B22">
        <v>1670258009.5</v>
      </c>
      <c r="C22">
        <v>24</v>
      </c>
      <c r="D22" t="s">
        <v>372</v>
      </c>
      <c r="E22" t="s">
        <v>373</v>
      </c>
      <c r="F22">
        <v>4</v>
      </c>
      <c r="G22">
        <v>1670258001.5</v>
      </c>
      <c r="H22">
        <f t="shared" si="0"/>
        <v>4.1723387107522212E-3</v>
      </c>
      <c r="I22">
        <f t="shared" si="1"/>
        <v>4.1723387107522214</v>
      </c>
      <c r="J22">
        <f t="shared" si="2"/>
        <v>-0.34085714659163707</v>
      </c>
      <c r="K22">
        <f t="shared" si="3"/>
        <v>19.181842857142861</v>
      </c>
      <c r="L22">
        <f t="shared" si="4"/>
        <v>20.771359569542906</v>
      </c>
      <c r="M22">
        <f t="shared" si="5"/>
        <v>2.1007061403869316</v>
      </c>
      <c r="N22">
        <f t="shared" si="6"/>
        <v>1.9399507739985626</v>
      </c>
      <c r="O22">
        <f t="shared" si="7"/>
        <v>0.26816349191298428</v>
      </c>
      <c r="P22">
        <f t="shared" si="8"/>
        <v>3.6815453642631049</v>
      </c>
      <c r="Q22">
        <f t="shared" si="9"/>
        <v>0.2577653090035818</v>
      </c>
      <c r="R22">
        <f t="shared" si="10"/>
        <v>0.1620039588329526</v>
      </c>
      <c r="S22">
        <f t="shared" si="11"/>
        <v>226.11328466426187</v>
      </c>
      <c r="T22">
        <f t="shared" si="12"/>
        <v>32.542788604535829</v>
      </c>
      <c r="U22">
        <f t="shared" si="13"/>
        <v>32.725775000000013</v>
      </c>
      <c r="V22">
        <f t="shared" si="14"/>
        <v>4.9747829987580907</v>
      </c>
      <c r="W22">
        <f t="shared" si="15"/>
        <v>69.950458452036969</v>
      </c>
      <c r="X22">
        <f t="shared" si="16"/>
        <v>3.4055821252469838</v>
      </c>
      <c r="Y22">
        <f t="shared" si="17"/>
        <v>4.8685629810161917</v>
      </c>
      <c r="Z22">
        <f t="shared" si="18"/>
        <v>1.5692008735111069</v>
      </c>
      <c r="AA22">
        <f t="shared" si="19"/>
        <v>-184.00013714417295</v>
      </c>
      <c r="AB22">
        <f t="shared" si="20"/>
        <v>-75.980777945051457</v>
      </c>
      <c r="AC22">
        <f t="shared" si="21"/>
        <v>-4.7050599773282658</v>
      </c>
      <c r="AD22">
        <f t="shared" si="22"/>
        <v>-38.572690402290803</v>
      </c>
      <c r="AE22">
        <f t="shared" si="23"/>
        <v>14.587017149244582</v>
      </c>
      <c r="AF22">
        <f t="shared" si="24"/>
        <v>4.0744072305219143</v>
      </c>
      <c r="AG22">
        <f t="shared" si="25"/>
        <v>-0.34085714659163707</v>
      </c>
      <c r="AH22">
        <v>34.597374806288933</v>
      </c>
      <c r="AI22">
        <v>29.268530303030289</v>
      </c>
      <c r="AJ22">
        <v>1.436241338997114</v>
      </c>
      <c r="AK22">
        <v>62.289459161052527</v>
      </c>
      <c r="AL22">
        <f t="shared" si="26"/>
        <v>4.1723387107522214</v>
      </c>
      <c r="AM22">
        <v>32.002065559752182</v>
      </c>
      <c r="AN22">
        <v>33.674234411764701</v>
      </c>
      <c r="AO22">
        <v>4.2796890373234821E-4</v>
      </c>
      <c r="AP22">
        <v>99.845617084149552</v>
      </c>
      <c r="AQ22">
        <v>177</v>
      </c>
      <c r="AR22">
        <v>27</v>
      </c>
      <c r="AS22">
        <f t="shared" si="27"/>
        <v>1</v>
      </c>
      <c r="AT22">
        <f t="shared" si="28"/>
        <v>0</v>
      </c>
      <c r="AU22">
        <f t="shared" si="29"/>
        <v>47458.157458043286</v>
      </c>
      <c r="AV22">
        <f t="shared" si="30"/>
        <v>1199.982857142857</v>
      </c>
      <c r="AW22">
        <f t="shared" si="31"/>
        <v>1025.9109993079076</v>
      </c>
      <c r="AX22">
        <f t="shared" si="32"/>
        <v>0.85493804615724911</v>
      </c>
      <c r="AY22">
        <f t="shared" si="33"/>
        <v>0.18843042908349086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1670258001.5</v>
      </c>
      <c r="BF22">
        <v>19.181842857142861</v>
      </c>
      <c r="BG22">
        <v>25.27360357142857</v>
      </c>
      <c r="BH22">
        <v>33.673710714285711</v>
      </c>
      <c r="BI22">
        <v>32.038235714285712</v>
      </c>
      <c r="BJ22">
        <v>22.27341071428571</v>
      </c>
      <c r="BK22">
        <v>33.532846428571432</v>
      </c>
      <c r="BL22">
        <v>649.99210714285709</v>
      </c>
      <c r="BM22">
        <v>101.0347857142857</v>
      </c>
      <c r="BN22">
        <v>9.9958660714285719E-2</v>
      </c>
      <c r="BO22">
        <v>32.342960714285717</v>
      </c>
      <c r="BP22">
        <v>32.725775000000013</v>
      </c>
      <c r="BQ22">
        <v>999.9000000000002</v>
      </c>
      <c r="BR22">
        <v>0</v>
      </c>
      <c r="BS22">
        <v>0</v>
      </c>
      <c r="BT22">
        <v>9014.9767857142851</v>
      </c>
      <c r="BU22">
        <v>0</v>
      </c>
      <c r="BV22">
        <v>1122.696071428571</v>
      </c>
      <c r="BW22">
        <v>-6.0917692857142862</v>
      </c>
      <c r="BX22">
        <v>19.850317857142858</v>
      </c>
      <c r="BY22">
        <v>26.110007142857139</v>
      </c>
      <c r="BZ22">
        <v>1.635463571428571</v>
      </c>
      <c r="CA22">
        <v>25.27360357142857</v>
      </c>
      <c r="CB22">
        <v>32.038235714285712</v>
      </c>
      <c r="CC22">
        <v>3.402212142857143</v>
      </c>
      <c r="CD22">
        <v>3.2369728571428569</v>
      </c>
      <c r="CE22">
        <v>26.139500000000002</v>
      </c>
      <c r="CF22">
        <v>25.29988214285714</v>
      </c>
      <c r="CG22">
        <v>1199.982857142857</v>
      </c>
      <c r="CH22">
        <v>0.49998150000000002</v>
      </c>
      <c r="CI22">
        <v>0.50001850000000003</v>
      </c>
      <c r="CJ22">
        <v>0</v>
      </c>
      <c r="CK22">
        <v>824.56885714285727</v>
      </c>
      <c r="CL22">
        <v>4.9990899999999998</v>
      </c>
      <c r="CM22">
        <v>8278.8978571428561</v>
      </c>
      <c r="CN22">
        <v>9557.6632142857143</v>
      </c>
      <c r="CO22">
        <v>40.758749999999999</v>
      </c>
      <c r="CP22">
        <v>43.118250000000003</v>
      </c>
      <c r="CQ22">
        <v>41.664857142857123</v>
      </c>
      <c r="CR22">
        <v>41.981928571428561</v>
      </c>
      <c r="CS22">
        <v>42.243178571428572</v>
      </c>
      <c r="CT22">
        <v>597.46999999999991</v>
      </c>
      <c r="CU22">
        <v>597.51285714285711</v>
      </c>
      <c r="CV22">
        <v>0</v>
      </c>
      <c r="CW22">
        <v>1670258028.2</v>
      </c>
      <c r="CX22">
        <v>0</v>
      </c>
      <c r="CY22">
        <v>1670257498.5</v>
      </c>
      <c r="CZ22" t="s">
        <v>356</v>
      </c>
      <c r="DA22">
        <v>1670257488.5</v>
      </c>
      <c r="DB22">
        <v>1670257498.5</v>
      </c>
      <c r="DC22">
        <v>2</v>
      </c>
      <c r="DD22">
        <v>-0.17199999999999999</v>
      </c>
      <c r="DE22">
        <v>2E-3</v>
      </c>
      <c r="DF22">
        <v>-3.9780000000000002</v>
      </c>
      <c r="DG22">
        <v>0.14099999999999999</v>
      </c>
      <c r="DH22">
        <v>415</v>
      </c>
      <c r="DI22">
        <v>32</v>
      </c>
      <c r="DJ22">
        <v>0.47</v>
      </c>
      <c r="DK22">
        <v>0.38</v>
      </c>
      <c r="DL22">
        <v>-4.7440829658536581</v>
      </c>
      <c r="DM22">
        <v>-28.9170601630662</v>
      </c>
      <c r="DN22">
        <v>2.9047173905528689</v>
      </c>
      <c r="DO22">
        <v>0</v>
      </c>
      <c r="DP22">
        <v>1.626452195121951</v>
      </c>
      <c r="DQ22">
        <v>0.27853735191637929</v>
      </c>
      <c r="DR22">
        <v>3.2997876392291542E-2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371</v>
      </c>
      <c r="EA22">
        <v>3.2980800000000001</v>
      </c>
      <c r="EB22">
        <v>2.6255099999999998</v>
      </c>
      <c r="EC22">
        <v>9.55313E-3</v>
      </c>
      <c r="ED22">
        <v>1.10382E-2</v>
      </c>
      <c r="EE22">
        <v>0.13889599999999999</v>
      </c>
      <c r="EF22">
        <v>0.13281200000000001</v>
      </c>
      <c r="EG22">
        <v>30062.5</v>
      </c>
      <c r="EH22">
        <v>30559.200000000001</v>
      </c>
      <c r="EI22">
        <v>28232.9</v>
      </c>
      <c r="EJ22">
        <v>29731.7</v>
      </c>
      <c r="EK22">
        <v>33444</v>
      </c>
      <c r="EL22">
        <v>35766.6</v>
      </c>
      <c r="EM22">
        <v>39843.199999999997</v>
      </c>
      <c r="EN22">
        <v>42468</v>
      </c>
      <c r="EO22">
        <v>1.93435</v>
      </c>
      <c r="EP22">
        <v>2.21543</v>
      </c>
      <c r="EQ22">
        <v>0.129886</v>
      </c>
      <c r="ER22">
        <v>0</v>
      </c>
      <c r="ES22">
        <v>30.650300000000001</v>
      </c>
      <c r="ET22">
        <v>999.9</v>
      </c>
      <c r="EU22">
        <v>76.5</v>
      </c>
      <c r="EV22">
        <v>32.700000000000003</v>
      </c>
      <c r="EW22">
        <v>37.612900000000003</v>
      </c>
      <c r="EX22">
        <v>57.016599999999997</v>
      </c>
      <c r="EY22">
        <v>-2.65625</v>
      </c>
      <c r="EZ22">
        <v>2</v>
      </c>
      <c r="FA22">
        <v>0.33681699999999998</v>
      </c>
      <c r="FB22">
        <v>-6.9597000000000006E-2</v>
      </c>
      <c r="FC22">
        <v>20.273299999999999</v>
      </c>
      <c r="FD22">
        <v>5.2202799999999998</v>
      </c>
      <c r="FE22">
        <v>12.004</v>
      </c>
      <c r="FF22">
        <v>4.9870000000000001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1.86582</v>
      </c>
      <c r="FM22">
        <v>1.8621799999999999</v>
      </c>
      <c r="FN22">
        <v>1.8641700000000001</v>
      </c>
      <c r="FO22">
        <v>1.8602000000000001</v>
      </c>
      <c r="FP22">
        <v>1.8609599999999999</v>
      </c>
      <c r="FQ22">
        <v>1.86009</v>
      </c>
      <c r="FR22">
        <v>1.86174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-3.1179999999999999</v>
      </c>
      <c r="GH22">
        <v>0.14080000000000001</v>
      </c>
      <c r="GI22">
        <v>-3.031255365756008</v>
      </c>
      <c r="GJ22">
        <v>-2.737337881603403E-3</v>
      </c>
      <c r="GK22">
        <v>1.2769921614711079E-6</v>
      </c>
      <c r="GL22">
        <v>-3.2469241445839119E-10</v>
      </c>
      <c r="GM22">
        <v>0.14085000000000039</v>
      </c>
      <c r="GN22">
        <v>0</v>
      </c>
      <c r="GO22">
        <v>0</v>
      </c>
      <c r="GP22">
        <v>0</v>
      </c>
      <c r="GQ22">
        <v>4</v>
      </c>
      <c r="GR22">
        <v>2074</v>
      </c>
      <c r="GS22">
        <v>4</v>
      </c>
      <c r="GT22">
        <v>30</v>
      </c>
      <c r="GU22">
        <v>8.6999999999999993</v>
      </c>
      <c r="GV22">
        <v>8.5</v>
      </c>
      <c r="GW22">
        <v>0.27221699999999999</v>
      </c>
      <c r="GX22">
        <v>2.6269499999999999</v>
      </c>
      <c r="GY22">
        <v>2.04834</v>
      </c>
      <c r="GZ22">
        <v>2.6245099999999999</v>
      </c>
      <c r="HA22">
        <v>2.1972700000000001</v>
      </c>
      <c r="HB22">
        <v>2.3571800000000001</v>
      </c>
      <c r="HC22">
        <v>38.037700000000001</v>
      </c>
      <c r="HD22">
        <v>14.5085</v>
      </c>
      <c r="HE22">
        <v>18</v>
      </c>
      <c r="HF22">
        <v>479.077</v>
      </c>
      <c r="HG22">
        <v>754.51700000000005</v>
      </c>
      <c r="HH22">
        <v>31.0029</v>
      </c>
      <c r="HI22">
        <v>31.664300000000001</v>
      </c>
      <c r="HJ22">
        <v>30.0015</v>
      </c>
      <c r="HK22">
        <v>31.3291</v>
      </c>
      <c r="HL22">
        <v>31.272099999999998</v>
      </c>
      <c r="HM22">
        <v>5.4980599999999997</v>
      </c>
      <c r="HN22">
        <v>22.735499999999998</v>
      </c>
      <c r="HO22">
        <v>100</v>
      </c>
      <c r="HP22">
        <v>31</v>
      </c>
      <c r="HQ22">
        <v>53.473799999999997</v>
      </c>
      <c r="HR22">
        <v>31.936699999999998</v>
      </c>
      <c r="HS22">
        <v>99.471999999999994</v>
      </c>
      <c r="HT22">
        <v>98.507300000000001</v>
      </c>
    </row>
    <row r="23" spans="1:228" x14ac:dyDescent="0.2">
      <c r="A23">
        <v>8</v>
      </c>
      <c r="B23">
        <v>1670258013.5</v>
      </c>
      <c r="C23">
        <v>28</v>
      </c>
      <c r="D23" t="s">
        <v>374</v>
      </c>
      <c r="E23" t="s">
        <v>375</v>
      </c>
      <c r="F23">
        <v>4</v>
      </c>
      <c r="G23">
        <v>1670258005.5</v>
      </c>
      <c r="H23">
        <f t="shared" si="0"/>
        <v>4.1278699845856918E-3</v>
      </c>
      <c r="I23">
        <f t="shared" si="1"/>
        <v>4.1278699845856917</v>
      </c>
      <c r="J23">
        <f t="shared" si="2"/>
        <v>-8.8728981560839734E-2</v>
      </c>
      <c r="K23">
        <f t="shared" si="3"/>
        <v>23.88034285714286</v>
      </c>
      <c r="L23">
        <f t="shared" si="4"/>
        <v>23.819534833280652</v>
      </c>
      <c r="M23">
        <f t="shared" si="5"/>
        <v>2.4089821060976671</v>
      </c>
      <c r="N23">
        <f t="shared" si="6"/>
        <v>2.4151319088715884</v>
      </c>
      <c r="O23">
        <f t="shared" si="7"/>
        <v>0.26448897608059035</v>
      </c>
      <c r="P23">
        <f t="shared" si="8"/>
        <v>3.6800774543861743</v>
      </c>
      <c r="Q23">
        <f t="shared" si="9"/>
        <v>0.25436414879246461</v>
      </c>
      <c r="R23">
        <f t="shared" si="10"/>
        <v>0.15985497497075252</v>
      </c>
      <c r="S23">
        <f t="shared" si="11"/>
        <v>226.11442336789449</v>
      </c>
      <c r="T23">
        <f t="shared" si="12"/>
        <v>32.566447619263101</v>
      </c>
      <c r="U23">
        <f t="shared" si="13"/>
        <v>32.742239285714277</v>
      </c>
      <c r="V23">
        <f t="shared" si="14"/>
        <v>4.9793962453566776</v>
      </c>
      <c r="W23">
        <f t="shared" si="15"/>
        <v>69.906888439159175</v>
      </c>
      <c r="X23">
        <f t="shared" si="16"/>
        <v>3.4062041753321908</v>
      </c>
      <c r="Y23">
        <f t="shared" si="17"/>
        <v>4.8724871774212239</v>
      </c>
      <c r="Z23">
        <f t="shared" si="18"/>
        <v>1.5731920700244868</v>
      </c>
      <c r="AA23">
        <f t="shared" si="19"/>
        <v>-182.03906632022901</v>
      </c>
      <c r="AB23">
        <f t="shared" si="20"/>
        <v>-76.385546397787351</v>
      </c>
      <c r="AC23">
        <f t="shared" si="21"/>
        <v>-4.7327258454308145</v>
      </c>
      <c r="AD23">
        <f t="shared" si="22"/>
        <v>-37.042915195552695</v>
      </c>
      <c r="AE23">
        <f t="shared" si="23"/>
        <v>17.76806430157346</v>
      </c>
      <c r="AF23">
        <f t="shared" si="24"/>
        <v>4.0937900792865065</v>
      </c>
      <c r="AG23">
        <f t="shared" si="25"/>
        <v>-8.8728981560839734E-2</v>
      </c>
      <c r="AH23">
        <v>41.228908453927588</v>
      </c>
      <c r="AI23">
        <v>35.398024242424242</v>
      </c>
      <c r="AJ23">
        <v>1.5396592616225679</v>
      </c>
      <c r="AK23">
        <v>62.289459161052527</v>
      </c>
      <c r="AL23">
        <f t="shared" si="26"/>
        <v>4.1278699845856917</v>
      </c>
      <c r="AM23">
        <v>32.025506225256443</v>
      </c>
      <c r="AN23">
        <v>33.687956470588198</v>
      </c>
      <c r="AO23">
        <v>-9.1225945831615912E-4</v>
      </c>
      <c r="AP23">
        <v>99.845617084149552</v>
      </c>
      <c r="AQ23">
        <v>177</v>
      </c>
      <c r="AR23">
        <v>27</v>
      </c>
      <c r="AS23">
        <f t="shared" si="27"/>
        <v>1</v>
      </c>
      <c r="AT23">
        <f t="shared" si="28"/>
        <v>0</v>
      </c>
      <c r="AU23">
        <f t="shared" si="29"/>
        <v>47429.645411356672</v>
      </c>
      <c r="AV23">
        <f t="shared" si="30"/>
        <v>1199.986428571428</v>
      </c>
      <c r="AW23">
        <f t="shared" si="31"/>
        <v>1025.9142939730018</v>
      </c>
      <c r="AX23">
        <f t="shared" si="32"/>
        <v>0.85493824725529821</v>
      </c>
      <c r="AY23">
        <f t="shared" si="33"/>
        <v>0.18843081720272578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1670258005.5</v>
      </c>
      <c r="BF23">
        <v>23.88034285714286</v>
      </c>
      <c r="BG23">
        <v>31.30146785714286</v>
      </c>
      <c r="BH23">
        <v>33.67986785714286</v>
      </c>
      <c r="BI23">
        <v>32.036657142857138</v>
      </c>
      <c r="BJ23">
        <v>26.984500000000001</v>
      </c>
      <c r="BK23">
        <v>33.539007142857137</v>
      </c>
      <c r="BL23">
        <v>650.00560714285723</v>
      </c>
      <c r="BM23">
        <v>101.0347142857143</v>
      </c>
      <c r="BN23">
        <v>0.1000107607142857</v>
      </c>
      <c r="BO23">
        <v>32.357232142857143</v>
      </c>
      <c r="BP23">
        <v>32.742239285714277</v>
      </c>
      <c r="BQ23">
        <v>999.9000000000002</v>
      </c>
      <c r="BR23">
        <v>0</v>
      </c>
      <c r="BS23">
        <v>0</v>
      </c>
      <c r="BT23">
        <v>9009.9096428571429</v>
      </c>
      <c r="BU23">
        <v>0</v>
      </c>
      <c r="BV23">
        <v>1116.5532142857139</v>
      </c>
      <c r="BW23">
        <v>-7.4211264285714291</v>
      </c>
      <c r="BX23">
        <v>24.71268214285714</v>
      </c>
      <c r="BY23">
        <v>32.337439285714282</v>
      </c>
      <c r="BZ23">
        <v>1.643195357142857</v>
      </c>
      <c r="CA23">
        <v>31.30146785714286</v>
      </c>
      <c r="CB23">
        <v>32.036657142857138</v>
      </c>
      <c r="CC23">
        <v>3.4028296428571432</v>
      </c>
      <c r="CD23">
        <v>3.2368092857142861</v>
      </c>
      <c r="CE23">
        <v>26.142575000000001</v>
      </c>
      <c r="CF23">
        <v>25.299035714285711</v>
      </c>
      <c r="CG23">
        <v>1199.986428571428</v>
      </c>
      <c r="CH23">
        <v>0.49997471428571427</v>
      </c>
      <c r="CI23">
        <v>0.50002528571428573</v>
      </c>
      <c r="CJ23">
        <v>0</v>
      </c>
      <c r="CK23">
        <v>823.47699999999998</v>
      </c>
      <c r="CL23">
        <v>4.9990899999999998</v>
      </c>
      <c r="CM23">
        <v>8268.7382142857132</v>
      </c>
      <c r="CN23">
        <v>9557.6674999999996</v>
      </c>
      <c r="CO23">
        <v>40.780999999999992</v>
      </c>
      <c r="CP23">
        <v>43.125</v>
      </c>
      <c r="CQ23">
        <v>41.684857142857133</v>
      </c>
      <c r="CR23">
        <v>42.010964285714273</v>
      </c>
      <c r="CS23">
        <v>42.269928571428558</v>
      </c>
      <c r="CT23">
        <v>597.46392857142848</v>
      </c>
      <c r="CU23">
        <v>597.52285714285699</v>
      </c>
      <c r="CV23">
        <v>0</v>
      </c>
      <c r="CW23">
        <v>1670258032.4000001</v>
      </c>
      <c r="CX23">
        <v>0</v>
      </c>
      <c r="CY23">
        <v>1670257498.5</v>
      </c>
      <c r="CZ23" t="s">
        <v>356</v>
      </c>
      <c r="DA23">
        <v>1670257488.5</v>
      </c>
      <c r="DB23">
        <v>1670257498.5</v>
      </c>
      <c r="DC23">
        <v>2</v>
      </c>
      <c r="DD23">
        <v>-0.17199999999999999</v>
      </c>
      <c r="DE23">
        <v>2E-3</v>
      </c>
      <c r="DF23">
        <v>-3.9780000000000002</v>
      </c>
      <c r="DG23">
        <v>0.14099999999999999</v>
      </c>
      <c r="DH23">
        <v>415</v>
      </c>
      <c r="DI23">
        <v>32</v>
      </c>
      <c r="DJ23">
        <v>0.47</v>
      </c>
      <c r="DK23">
        <v>0.38</v>
      </c>
      <c r="DL23">
        <v>-6.4137112195121944</v>
      </c>
      <c r="DM23">
        <v>-20.831105644599301</v>
      </c>
      <c r="DN23">
        <v>2.1245166727748961</v>
      </c>
      <c r="DO23">
        <v>0</v>
      </c>
      <c r="DP23">
        <v>1.6326202439024391</v>
      </c>
      <c r="DQ23">
        <v>0.1821499651567893</v>
      </c>
      <c r="DR23">
        <v>3.006044094315E-2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371</v>
      </c>
      <c r="EA23">
        <v>3.2981500000000001</v>
      </c>
      <c r="EB23">
        <v>2.6253099999999998</v>
      </c>
      <c r="EC23">
        <v>1.1312300000000001E-2</v>
      </c>
      <c r="ED23">
        <v>1.28565E-2</v>
      </c>
      <c r="EE23">
        <v>0.13892299999999999</v>
      </c>
      <c r="EF23">
        <v>0.13286000000000001</v>
      </c>
      <c r="EG23">
        <v>30008.2</v>
      </c>
      <c r="EH23">
        <v>30502</v>
      </c>
      <c r="EI23">
        <v>28232</v>
      </c>
      <c r="EJ23">
        <v>29730.799999999999</v>
      </c>
      <c r="EK23">
        <v>33442</v>
      </c>
      <c r="EL23">
        <v>35763.599999999999</v>
      </c>
      <c r="EM23">
        <v>39842</v>
      </c>
      <c r="EN23">
        <v>42466.7</v>
      </c>
      <c r="EO23">
        <v>1.9357</v>
      </c>
      <c r="EP23">
        <v>2.2149299999999998</v>
      </c>
      <c r="EQ23">
        <v>0.13054199999999999</v>
      </c>
      <c r="ER23">
        <v>0</v>
      </c>
      <c r="ES23">
        <v>30.656300000000002</v>
      </c>
      <c r="ET23">
        <v>999.9</v>
      </c>
      <c r="EU23">
        <v>76.5</v>
      </c>
      <c r="EV23">
        <v>32.700000000000003</v>
      </c>
      <c r="EW23">
        <v>37.613300000000002</v>
      </c>
      <c r="EX23">
        <v>57.226599999999998</v>
      </c>
      <c r="EY23">
        <v>-2.5200300000000002</v>
      </c>
      <c r="EZ23">
        <v>2</v>
      </c>
      <c r="FA23">
        <v>0.33811200000000002</v>
      </c>
      <c r="FB23">
        <v>-6.1416100000000001E-2</v>
      </c>
      <c r="FC23">
        <v>20.273299999999999</v>
      </c>
      <c r="FD23">
        <v>5.2198399999999996</v>
      </c>
      <c r="FE23">
        <v>12.004</v>
      </c>
      <c r="FF23">
        <v>4.9866000000000001</v>
      </c>
      <c r="FG23">
        <v>3.2844500000000001</v>
      </c>
      <c r="FH23">
        <v>9999</v>
      </c>
      <c r="FI23">
        <v>9999</v>
      </c>
      <c r="FJ23">
        <v>9999</v>
      </c>
      <c r="FK23">
        <v>999.9</v>
      </c>
      <c r="FL23">
        <v>1.8657999999999999</v>
      </c>
      <c r="FM23">
        <v>1.8621799999999999</v>
      </c>
      <c r="FN23">
        <v>1.8641700000000001</v>
      </c>
      <c r="FO23">
        <v>1.8602000000000001</v>
      </c>
      <c r="FP23">
        <v>1.8609599999999999</v>
      </c>
      <c r="FQ23">
        <v>1.86006</v>
      </c>
      <c r="FR23">
        <v>1.86174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-3.1339999999999999</v>
      </c>
      <c r="GH23">
        <v>0.14080000000000001</v>
      </c>
      <c r="GI23">
        <v>-3.031255365756008</v>
      </c>
      <c r="GJ23">
        <v>-2.737337881603403E-3</v>
      </c>
      <c r="GK23">
        <v>1.2769921614711079E-6</v>
      </c>
      <c r="GL23">
        <v>-3.2469241445839119E-10</v>
      </c>
      <c r="GM23">
        <v>0.14085000000000039</v>
      </c>
      <c r="GN23">
        <v>0</v>
      </c>
      <c r="GO23">
        <v>0</v>
      </c>
      <c r="GP23">
        <v>0</v>
      </c>
      <c r="GQ23">
        <v>4</v>
      </c>
      <c r="GR23">
        <v>2074</v>
      </c>
      <c r="GS23">
        <v>4</v>
      </c>
      <c r="GT23">
        <v>30</v>
      </c>
      <c r="GU23">
        <v>8.8000000000000007</v>
      </c>
      <c r="GV23">
        <v>8.6</v>
      </c>
      <c r="GW23">
        <v>0.29174800000000001</v>
      </c>
      <c r="GX23">
        <v>2.6293899999999999</v>
      </c>
      <c r="GY23">
        <v>2.04834</v>
      </c>
      <c r="GZ23">
        <v>2.6245099999999999</v>
      </c>
      <c r="HA23">
        <v>2.1972700000000001</v>
      </c>
      <c r="HB23">
        <v>2.2961399999999998</v>
      </c>
      <c r="HC23">
        <v>38.061999999999998</v>
      </c>
      <c r="HD23">
        <v>14.4998</v>
      </c>
      <c r="HE23">
        <v>18</v>
      </c>
      <c r="HF23">
        <v>480.02100000000002</v>
      </c>
      <c r="HG23">
        <v>754.23299999999995</v>
      </c>
      <c r="HH23">
        <v>31.002600000000001</v>
      </c>
      <c r="HI23">
        <v>31.680299999999999</v>
      </c>
      <c r="HJ23">
        <v>30.0016</v>
      </c>
      <c r="HK23">
        <v>31.343900000000001</v>
      </c>
      <c r="HL23">
        <v>31.287400000000002</v>
      </c>
      <c r="HM23">
        <v>5.8754400000000002</v>
      </c>
      <c r="HN23">
        <v>23.017399999999999</v>
      </c>
      <c r="HO23">
        <v>100</v>
      </c>
      <c r="HP23">
        <v>31</v>
      </c>
      <c r="HQ23">
        <v>60.154000000000003</v>
      </c>
      <c r="HR23">
        <v>31.936699999999998</v>
      </c>
      <c r="HS23">
        <v>99.469099999999997</v>
      </c>
      <c r="HT23">
        <v>98.504300000000001</v>
      </c>
    </row>
    <row r="24" spans="1:228" x14ac:dyDescent="0.2">
      <c r="A24">
        <v>9</v>
      </c>
      <c r="B24">
        <v>1670258017.5</v>
      </c>
      <c r="C24">
        <v>32</v>
      </c>
      <c r="D24" t="s">
        <v>376</v>
      </c>
      <c r="E24" t="s">
        <v>377</v>
      </c>
      <c r="F24">
        <v>4</v>
      </c>
      <c r="G24">
        <v>1670258009.5</v>
      </c>
      <c r="H24">
        <f t="shared" si="0"/>
        <v>4.0936341093591481E-3</v>
      </c>
      <c r="I24">
        <f t="shared" si="1"/>
        <v>4.0936341093591482</v>
      </c>
      <c r="J24">
        <f t="shared" si="2"/>
        <v>0.21957235348172804</v>
      </c>
      <c r="K24">
        <f t="shared" si="3"/>
        <v>29.251325000000001</v>
      </c>
      <c r="L24">
        <f t="shared" si="4"/>
        <v>27.132682717285864</v>
      </c>
      <c r="M24">
        <f t="shared" si="5"/>
        <v>2.7440518422798466</v>
      </c>
      <c r="N24">
        <f t="shared" si="6"/>
        <v>2.9583197906279803</v>
      </c>
      <c r="O24">
        <f t="shared" si="7"/>
        <v>0.26150773182439752</v>
      </c>
      <c r="P24">
        <f t="shared" si="8"/>
        <v>3.679356948098051</v>
      </c>
      <c r="Q24">
        <f t="shared" si="9"/>
        <v>0.25160341045242829</v>
      </c>
      <c r="R24">
        <f t="shared" si="10"/>
        <v>0.15811074140346093</v>
      </c>
      <c r="S24">
        <f t="shared" si="11"/>
        <v>226.1159249195704</v>
      </c>
      <c r="T24">
        <f t="shared" si="12"/>
        <v>32.586131216155657</v>
      </c>
      <c r="U24">
        <f t="shared" si="13"/>
        <v>32.758685714285718</v>
      </c>
      <c r="V24">
        <f t="shared" si="14"/>
        <v>4.9840082046350709</v>
      </c>
      <c r="W24">
        <f t="shared" si="15"/>
        <v>69.869708005668997</v>
      </c>
      <c r="X24">
        <f t="shared" si="16"/>
        <v>3.4067901470547417</v>
      </c>
      <c r="Y24">
        <f t="shared" si="17"/>
        <v>4.8759186839285578</v>
      </c>
      <c r="Z24">
        <f t="shared" si="18"/>
        <v>1.5772180575803292</v>
      </c>
      <c r="AA24">
        <f t="shared" si="19"/>
        <v>-180.52926422273842</v>
      </c>
      <c r="AB24">
        <f t="shared" si="20"/>
        <v>-77.159078135204652</v>
      </c>
      <c r="AC24">
        <f t="shared" si="21"/>
        <v>-4.7822676771132091</v>
      </c>
      <c r="AD24">
        <f t="shared" si="22"/>
        <v>-36.354685115485864</v>
      </c>
      <c r="AE24">
        <f t="shared" si="23"/>
        <v>19.751914183216904</v>
      </c>
      <c r="AF24">
        <f t="shared" si="24"/>
        <v>4.1192389369190447</v>
      </c>
      <c r="AG24">
        <f t="shared" si="25"/>
        <v>0.21957235348172804</v>
      </c>
      <c r="AH24">
        <v>47.59309963543047</v>
      </c>
      <c r="AI24">
        <v>41.584850303030308</v>
      </c>
      <c r="AJ24">
        <v>1.5515482902921089</v>
      </c>
      <c r="AK24">
        <v>62.289459161052527</v>
      </c>
      <c r="AL24">
        <f t="shared" si="26"/>
        <v>4.0936341093591482</v>
      </c>
      <c r="AM24">
        <v>32.059828840071752</v>
      </c>
      <c r="AN24">
        <v>33.697872941176463</v>
      </c>
      <c r="AO24">
        <v>8.3013778894691105E-4</v>
      </c>
      <c r="AP24">
        <v>99.845617084149552</v>
      </c>
      <c r="AQ24">
        <v>176</v>
      </c>
      <c r="AR24">
        <v>27</v>
      </c>
      <c r="AS24">
        <f t="shared" si="27"/>
        <v>1</v>
      </c>
      <c r="AT24">
        <f t="shared" si="28"/>
        <v>0</v>
      </c>
      <c r="AU24">
        <f t="shared" si="29"/>
        <v>47414.802627004065</v>
      </c>
      <c r="AV24">
        <f t="shared" si="30"/>
        <v>1199.9921428571431</v>
      </c>
      <c r="AW24">
        <f t="shared" si="31"/>
        <v>1025.9193994401921</v>
      </c>
      <c r="AX24">
        <f t="shared" si="32"/>
        <v>0.85493843067797992</v>
      </c>
      <c r="AY24">
        <f t="shared" si="33"/>
        <v>0.18843117120850106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1670258009.5</v>
      </c>
      <c r="BF24">
        <v>29.251325000000001</v>
      </c>
      <c r="BG24">
        <v>37.505939285714291</v>
      </c>
      <c r="BH24">
        <v>33.685717857142848</v>
      </c>
      <c r="BI24">
        <v>32.032303571428571</v>
      </c>
      <c r="BJ24">
        <v>32.369821428571427</v>
      </c>
      <c r="BK24">
        <v>33.54486428571429</v>
      </c>
      <c r="BL24">
        <v>650.00614285714278</v>
      </c>
      <c r="BM24">
        <v>101.0345714285714</v>
      </c>
      <c r="BN24">
        <v>9.9985403571428572E-2</v>
      </c>
      <c r="BO24">
        <v>32.369703571428573</v>
      </c>
      <c r="BP24">
        <v>32.758685714285718</v>
      </c>
      <c r="BQ24">
        <v>999.9000000000002</v>
      </c>
      <c r="BR24">
        <v>0</v>
      </c>
      <c r="BS24">
        <v>0</v>
      </c>
      <c r="BT24">
        <v>9007.432499999999</v>
      </c>
      <c r="BU24">
        <v>0</v>
      </c>
      <c r="BV24">
        <v>1109.111785714286</v>
      </c>
      <c r="BW24">
        <v>-8.2546046428571422</v>
      </c>
      <c r="BX24">
        <v>30.271064285714289</v>
      </c>
      <c r="BY24">
        <v>38.747192857142863</v>
      </c>
      <c r="BZ24">
        <v>1.653405</v>
      </c>
      <c r="CA24">
        <v>37.505939285714291</v>
      </c>
      <c r="CB24">
        <v>32.032303571428571</v>
      </c>
      <c r="CC24">
        <v>3.403418928571428</v>
      </c>
      <c r="CD24">
        <v>3.236367500000001</v>
      </c>
      <c r="CE24">
        <v>26.145507142857149</v>
      </c>
      <c r="CF24">
        <v>25.296739285714299</v>
      </c>
      <c r="CG24">
        <v>1199.9921428571431</v>
      </c>
      <c r="CH24">
        <v>0.49996849999999998</v>
      </c>
      <c r="CI24">
        <v>0.50003150000000007</v>
      </c>
      <c r="CJ24">
        <v>0</v>
      </c>
      <c r="CK24">
        <v>822.35317857142854</v>
      </c>
      <c r="CL24">
        <v>4.9990899999999998</v>
      </c>
      <c r="CM24">
        <v>8258.4285714285706</v>
      </c>
      <c r="CN24">
        <v>9557.6850000000013</v>
      </c>
      <c r="CO24">
        <v>40.796499999999988</v>
      </c>
      <c r="CP24">
        <v>43.125</v>
      </c>
      <c r="CQ24">
        <v>41.700499999999991</v>
      </c>
      <c r="CR24">
        <v>42.033214285714273</v>
      </c>
      <c r="CS24">
        <v>42.285428571428547</v>
      </c>
      <c r="CT24">
        <v>597.46035714285711</v>
      </c>
      <c r="CU24">
        <v>597.53392857142842</v>
      </c>
      <c r="CV24">
        <v>0</v>
      </c>
      <c r="CW24">
        <v>1670258036.5999999</v>
      </c>
      <c r="CX24">
        <v>0</v>
      </c>
      <c r="CY24">
        <v>1670257498.5</v>
      </c>
      <c r="CZ24" t="s">
        <v>356</v>
      </c>
      <c r="DA24">
        <v>1670257488.5</v>
      </c>
      <c r="DB24">
        <v>1670257498.5</v>
      </c>
      <c r="DC24">
        <v>2</v>
      </c>
      <c r="DD24">
        <v>-0.17199999999999999</v>
      </c>
      <c r="DE24">
        <v>2E-3</v>
      </c>
      <c r="DF24">
        <v>-3.9780000000000002</v>
      </c>
      <c r="DG24">
        <v>0.14099999999999999</v>
      </c>
      <c r="DH24">
        <v>415</v>
      </c>
      <c r="DI24">
        <v>32</v>
      </c>
      <c r="DJ24">
        <v>0.47</v>
      </c>
      <c r="DK24">
        <v>0.38</v>
      </c>
      <c r="DL24">
        <v>-7.5901870731707319</v>
      </c>
      <c r="DM24">
        <v>-13.2963206968641</v>
      </c>
      <c r="DN24">
        <v>1.3801859579485161</v>
      </c>
      <c r="DO24">
        <v>0</v>
      </c>
      <c r="DP24">
        <v>1.643646585365854</v>
      </c>
      <c r="DQ24">
        <v>7.2353937282229663E-2</v>
      </c>
      <c r="DR24">
        <v>2.3515688858432689E-2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3.29806</v>
      </c>
      <c r="EB24">
        <v>2.6254</v>
      </c>
      <c r="EC24">
        <v>1.3076900000000001E-2</v>
      </c>
      <c r="ED24">
        <v>1.46873E-2</v>
      </c>
      <c r="EE24">
        <v>0.13893900000000001</v>
      </c>
      <c r="EF24">
        <v>0.13281399999999999</v>
      </c>
      <c r="EG24">
        <v>29954</v>
      </c>
      <c r="EH24">
        <v>30444.9</v>
      </c>
      <c r="EI24">
        <v>28231.5</v>
      </c>
      <c r="EJ24">
        <v>29730.400000000001</v>
      </c>
      <c r="EK24">
        <v>33440.800000000003</v>
      </c>
      <c r="EL24">
        <v>35765.199999999997</v>
      </c>
      <c r="EM24">
        <v>39841.199999999997</v>
      </c>
      <c r="EN24">
        <v>42466.3</v>
      </c>
      <c r="EO24">
        <v>1.9358500000000001</v>
      </c>
      <c r="EP24">
        <v>2.2147999999999999</v>
      </c>
      <c r="EQ24">
        <v>0.130881</v>
      </c>
      <c r="ER24">
        <v>0</v>
      </c>
      <c r="ES24">
        <v>30.658999999999999</v>
      </c>
      <c r="ET24">
        <v>999.9</v>
      </c>
      <c r="EU24">
        <v>76.5</v>
      </c>
      <c r="EV24">
        <v>32.700000000000003</v>
      </c>
      <c r="EW24">
        <v>37.614199999999997</v>
      </c>
      <c r="EX24">
        <v>56.986600000000003</v>
      </c>
      <c r="EY24">
        <v>-2.5160300000000002</v>
      </c>
      <c r="EZ24">
        <v>2</v>
      </c>
      <c r="FA24">
        <v>0.33924799999999999</v>
      </c>
      <c r="FB24">
        <v>-5.3229800000000001E-2</v>
      </c>
      <c r="FC24">
        <v>20.273399999999999</v>
      </c>
      <c r="FD24">
        <v>5.2201399999999998</v>
      </c>
      <c r="FE24">
        <v>12.004</v>
      </c>
      <c r="FF24">
        <v>4.9869500000000002</v>
      </c>
      <c r="FG24">
        <v>3.2844500000000001</v>
      </c>
      <c r="FH24">
        <v>9999</v>
      </c>
      <c r="FI24">
        <v>9999</v>
      </c>
      <c r="FJ24">
        <v>9999</v>
      </c>
      <c r="FK24">
        <v>999.9</v>
      </c>
      <c r="FL24">
        <v>1.8657699999999999</v>
      </c>
      <c r="FM24">
        <v>1.8621700000000001</v>
      </c>
      <c r="FN24">
        <v>1.8641700000000001</v>
      </c>
      <c r="FO24">
        <v>1.8602000000000001</v>
      </c>
      <c r="FP24">
        <v>1.8609599999999999</v>
      </c>
      <c r="FQ24">
        <v>1.86005</v>
      </c>
      <c r="FR24">
        <v>1.86174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-3.15</v>
      </c>
      <c r="GH24">
        <v>0.1409</v>
      </c>
      <c r="GI24">
        <v>-3.031255365756008</v>
      </c>
      <c r="GJ24">
        <v>-2.737337881603403E-3</v>
      </c>
      <c r="GK24">
        <v>1.2769921614711079E-6</v>
      </c>
      <c r="GL24">
        <v>-3.2469241445839119E-10</v>
      </c>
      <c r="GM24">
        <v>0.14085000000000039</v>
      </c>
      <c r="GN24">
        <v>0</v>
      </c>
      <c r="GO24">
        <v>0</v>
      </c>
      <c r="GP24">
        <v>0</v>
      </c>
      <c r="GQ24">
        <v>4</v>
      </c>
      <c r="GR24">
        <v>2074</v>
      </c>
      <c r="GS24">
        <v>4</v>
      </c>
      <c r="GT24">
        <v>30</v>
      </c>
      <c r="GU24">
        <v>8.8000000000000007</v>
      </c>
      <c r="GV24">
        <v>8.6999999999999993</v>
      </c>
      <c r="GW24">
        <v>0.31127899999999997</v>
      </c>
      <c r="GX24">
        <v>2.63062</v>
      </c>
      <c r="GY24">
        <v>2.04834</v>
      </c>
      <c r="GZ24">
        <v>2.6245099999999999</v>
      </c>
      <c r="HA24">
        <v>2.1972700000000001</v>
      </c>
      <c r="HB24">
        <v>2.2705099999999998</v>
      </c>
      <c r="HC24">
        <v>38.086300000000001</v>
      </c>
      <c r="HD24">
        <v>14.491</v>
      </c>
      <c r="HE24">
        <v>18</v>
      </c>
      <c r="HF24">
        <v>480.22899999999998</v>
      </c>
      <c r="HG24">
        <v>754.303</v>
      </c>
      <c r="HH24">
        <v>31.002400000000002</v>
      </c>
      <c r="HI24">
        <v>31.6951</v>
      </c>
      <c r="HJ24">
        <v>30.0015</v>
      </c>
      <c r="HK24">
        <v>31.359200000000001</v>
      </c>
      <c r="HL24">
        <v>31.302</v>
      </c>
      <c r="HM24">
        <v>6.2627199999999998</v>
      </c>
      <c r="HN24">
        <v>23.017399999999999</v>
      </c>
      <c r="HO24">
        <v>100</v>
      </c>
      <c r="HP24">
        <v>31</v>
      </c>
      <c r="HQ24">
        <v>66.832899999999995</v>
      </c>
      <c r="HR24">
        <v>31.934999999999999</v>
      </c>
      <c r="HS24">
        <v>99.466999999999999</v>
      </c>
      <c r="HT24">
        <v>98.503100000000003</v>
      </c>
    </row>
    <row r="25" spans="1:228" x14ac:dyDescent="0.2">
      <c r="A25">
        <v>10</v>
      </c>
      <c r="B25">
        <v>1670258021.5</v>
      </c>
      <c r="C25">
        <v>36</v>
      </c>
      <c r="D25" t="s">
        <v>378</v>
      </c>
      <c r="E25" t="s">
        <v>379</v>
      </c>
      <c r="F25">
        <v>4</v>
      </c>
      <c r="G25">
        <v>1670258013.5</v>
      </c>
      <c r="H25">
        <f t="shared" si="0"/>
        <v>4.1504716985342619E-3</v>
      </c>
      <c r="I25">
        <f t="shared" si="1"/>
        <v>4.150471698534262</v>
      </c>
      <c r="J25">
        <f t="shared" si="2"/>
        <v>0.80241135048056833</v>
      </c>
      <c r="K25">
        <f t="shared" si="3"/>
        <v>35.017325000000007</v>
      </c>
      <c r="L25">
        <f t="shared" si="4"/>
        <v>29.169078526448928</v>
      </c>
      <c r="M25">
        <f t="shared" si="5"/>
        <v>2.9499923027282891</v>
      </c>
      <c r="N25">
        <f t="shared" si="6"/>
        <v>3.5414502079134018</v>
      </c>
      <c r="O25">
        <f t="shared" si="7"/>
        <v>0.26470633821348999</v>
      </c>
      <c r="P25">
        <f t="shared" si="8"/>
        <v>3.6799549055109608</v>
      </c>
      <c r="Q25">
        <f t="shared" si="9"/>
        <v>0.25456488188481952</v>
      </c>
      <c r="R25">
        <f t="shared" si="10"/>
        <v>0.15998184760945508</v>
      </c>
      <c r="S25">
        <f t="shared" si="11"/>
        <v>226.11719366017931</v>
      </c>
      <c r="T25">
        <f t="shared" si="12"/>
        <v>32.585493844219528</v>
      </c>
      <c r="U25">
        <f t="shared" si="13"/>
        <v>32.771342857142862</v>
      </c>
      <c r="V25">
        <f t="shared" si="14"/>
        <v>4.9875600912006801</v>
      </c>
      <c r="W25">
        <f t="shared" si="15"/>
        <v>69.831207175930416</v>
      </c>
      <c r="X25">
        <f t="shared" si="16"/>
        <v>3.4070832696554456</v>
      </c>
      <c r="Y25">
        <f t="shared" si="17"/>
        <v>4.8790267381054342</v>
      </c>
      <c r="Z25">
        <f t="shared" si="18"/>
        <v>1.5804768215452345</v>
      </c>
      <c r="AA25">
        <f t="shared" si="19"/>
        <v>-183.03580190536096</v>
      </c>
      <c r="AB25">
        <f t="shared" si="20"/>
        <v>-77.442992062807789</v>
      </c>
      <c r="AC25">
        <f t="shared" si="21"/>
        <v>-4.7996487160918146</v>
      </c>
      <c r="AD25">
        <f t="shared" si="22"/>
        <v>-39.161249024081243</v>
      </c>
      <c r="AE25">
        <f t="shared" si="23"/>
        <v>21.060454206495777</v>
      </c>
      <c r="AF25">
        <f t="shared" si="24"/>
        <v>4.0997421019299143</v>
      </c>
      <c r="AG25">
        <f t="shared" si="25"/>
        <v>0.80241135048056833</v>
      </c>
      <c r="AH25">
        <v>54.227968955557742</v>
      </c>
      <c r="AI25">
        <v>47.87762121212122</v>
      </c>
      <c r="AJ25">
        <v>1.5757559226364071</v>
      </c>
      <c r="AK25">
        <v>62.289459161052527</v>
      </c>
      <c r="AL25">
        <f t="shared" si="26"/>
        <v>4.150471698534262</v>
      </c>
      <c r="AM25">
        <v>32.036575078962329</v>
      </c>
      <c r="AN25">
        <v>33.700770588235287</v>
      </c>
      <c r="AO25">
        <v>2.8106790241273349E-4</v>
      </c>
      <c r="AP25">
        <v>99.845617084149552</v>
      </c>
      <c r="AQ25">
        <v>175</v>
      </c>
      <c r="AR25">
        <v>27</v>
      </c>
      <c r="AS25">
        <f t="shared" si="27"/>
        <v>1</v>
      </c>
      <c r="AT25">
        <f t="shared" si="28"/>
        <v>0</v>
      </c>
      <c r="AU25">
        <f t="shared" si="29"/>
        <v>47423.756569613863</v>
      </c>
      <c r="AV25">
        <f t="shared" si="30"/>
        <v>1199.9974999999999</v>
      </c>
      <c r="AW25">
        <f t="shared" si="31"/>
        <v>1025.9241138135644</v>
      </c>
      <c r="AX25">
        <f t="shared" si="32"/>
        <v>0.85493854263326752</v>
      </c>
      <c r="AY25">
        <f t="shared" si="33"/>
        <v>0.18843138728220626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1670258013.5</v>
      </c>
      <c r="BF25">
        <v>35.017325000000007</v>
      </c>
      <c r="BG25">
        <v>43.825000000000003</v>
      </c>
      <c r="BH25">
        <v>33.688724999999998</v>
      </c>
      <c r="BI25">
        <v>32.043153571428569</v>
      </c>
      <c r="BJ25">
        <v>38.151121428571443</v>
      </c>
      <c r="BK25">
        <v>33.547889285714277</v>
      </c>
      <c r="BL25">
        <v>650.01085714285705</v>
      </c>
      <c r="BM25">
        <v>101.0342142857143</v>
      </c>
      <c r="BN25">
        <v>0.10001592500000001</v>
      </c>
      <c r="BO25">
        <v>32.380992857142857</v>
      </c>
      <c r="BP25">
        <v>32.771342857142862</v>
      </c>
      <c r="BQ25">
        <v>999.9000000000002</v>
      </c>
      <c r="BR25">
        <v>0</v>
      </c>
      <c r="BS25">
        <v>0</v>
      </c>
      <c r="BT25">
        <v>9009.5307142857146</v>
      </c>
      <c r="BU25">
        <v>0</v>
      </c>
      <c r="BV25">
        <v>1100.904642857143</v>
      </c>
      <c r="BW25">
        <v>-8.8076692857142849</v>
      </c>
      <c r="BX25">
        <v>36.238214285714278</v>
      </c>
      <c r="BY25">
        <v>45.275864285714277</v>
      </c>
      <c r="BZ25">
        <v>1.6455682142857151</v>
      </c>
      <c r="CA25">
        <v>43.825000000000003</v>
      </c>
      <c r="CB25">
        <v>32.043153571428569</v>
      </c>
      <c r="CC25">
        <v>3.4037128571428572</v>
      </c>
      <c r="CD25">
        <v>3.2374542857142861</v>
      </c>
      <c r="CE25">
        <v>26.14697142857143</v>
      </c>
      <c r="CF25">
        <v>25.302382142857141</v>
      </c>
      <c r="CG25">
        <v>1199.9974999999999</v>
      </c>
      <c r="CH25">
        <v>0.49996499999999999</v>
      </c>
      <c r="CI25">
        <v>0.5000349999999999</v>
      </c>
      <c r="CJ25">
        <v>0</v>
      </c>
      <c r="CK25">
        <v>821.26471428571438</v>
      </c>
      <c r="CL25">
        <v>4.9990899999999998</v>
      </c>
      <c r="CM25">
        <v>8247.9785714285717</v>
      </c>
      <c r="CN25">
        <v>9557.7060714285708</v>
      </c>
      <c r="CO25">
        <v>40.821071428571429</v>
      </c>
      <c r="CP25">
        <v>43.131642857142843</v>
      </c>
      <c r="CQ25">
        <v>41.716250000000002</v>
      </c>
      <c r="CR25">
        <v>42.062214285714283</v>
      </c>
      <c r="CS25">
        <v>42.300928571428557</v>
      </c>
      <c r="CT25">
        <v>597.45928571428556</v>
      </c>
      <c r="CU25">
        <v>597.54178571428565</v>
      </c>
      <c r="CV25">
        <v>0</v>
      </c>
      <c r="CW25">
        <v>1670258040.2</v>
      </c>
      <c r="CX25">
        <v>0</v>
      </c>
      <c r="CY25">
        <v>1670257498.5</v>
      </c>
      <c r="CZ25" t="s">
        <v>356</v>
      </c>
      <c r="DA25">
        <v>1670257488.5</v>
      </c>
      <c r="DB25">
        <v>1670257498.5</v>
      </c>
      <c r="DC25">
        <v>2</v>
      </c>
      <c r="DD25">
        <v>-0.17199999999999999</v>
      </c>
      <c r="DE25">
        <v>2E-3</v>
      </c>
      <c r="DF25">
        <v>-3.9780000000000002</v>
      </c>
      <c r="DG25">
        <v>0.14099999999999999</v>
      </c>
      <c r="DH25">
        <v>415</v>
      </c>
      <c r="DI25">
        <v>32</v>
      </c>
      <c r="DJ25">
        <v>0.47</v>
      </c>
      <c r="DK25">
        <v>0.38</v>
      </c>
      <c r="DL25">
        <v>-8.3839426829268309</v>
      </c>
      <c r="DM25">
        <v>-8.4511191637630567</v>
      </c>
      <c r="DN25">
        <v>0.8737837011722438</v>
      </c>
      <c r="DO25">
        <v>0</v>
      </c>
      <c r="DP25">
        <v>1.6501856097560981</v>
      </c>
      <c r="DQ25">
        <v>-6.9772891986067759E-2</v>
      </c>
      <c r="DR25">
        <v>1.7158905680153162E-2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3.2980800000000001</v>
      </c>
      <c r="EB25">
        <v>2.6254900000000001</v>
      </c>
      <c r="EC25">
        <v>1.4876800000000001E-2</v>
      </c>
      <c r="ED25">
        <v>1.6575199999999998E-2</v>
      </c>
      <c r="EE25">
        <v>0.13895199999999999</v>
      </c>
      <c r="EF25">
        <v>0.13286400000000001</v>
      </c>
      <c r="EG25">
        <v>29898.6</v>
      </c>
      <c r="EH25">
        <v>30386.1</v>
      </c>
      <c r="EI25">
        <v>28230.799999999999</v>
      </c>
      <c r="EJ25">
        <v>29729.9</v>
      </c>
      <c r="EK25">
        <v>33439.199999999997</v>
      </c>
      <c r="EL25">
        <v>35762.800000000003</v>
      </c>
      <c r="EM25">
        <v>39839.800000000003</v>
      </c>
      <c r="EN25">
        <v>42465.8</v>
      </c>
      <c r="EO25">
        <v>1.9376199999999999</v>
      </c>
      <c r="EP25">
        <v>2.2141000000000002</v>
      </c>
      <c r="EQ25">
        <v>0.13142799999999999</v>
      </c>
      <c r="ER25">
        <v>0</v>
      </c>
      <c r="ES25">
        <v>30.661000000000001</v>
      </c>
      <c r="ET25">
        <v>999.9</v>
      </c>
      <c r="EU25">
        <v>76.5</v>
      </c>
      <c r="EV25">
        <v>32.700000000000003</v>
      </c>
      <c r="EW25">
        <v>37.612400000000001</v>
      </c>
      <c r="EX25">
        <v>57.046599999999998</v>
      </c>
      <c r="EY25">
        <v>-2.6722800000000002</v>
      </c>
      <c r="EZ25">
        <v>2</v>
      </c>
      <c r="FA25">
        <v>0.34047300000000003</v>
      </c>
      <c r="FB25">
        <v>-4.84232E-2</v>
      </c>
      <c r="FC25">
        <v>20.273399999999999</v>
      </c>
      <c r="FD25">
        <v>5.2207299999999996</v>
      </c>
      <c r="FE25">
        <v>12.004</v>
      </c>
      <c r="FF25">
        <v>4.9871499999999997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1.86578</v>
      </c>
      <c r="FM25">
        <v>1.8621799999999999</v>
      </c>
      <c r="FN25">
        <v>1.8641700000000001</v>
      </c>
      <c r="FO25">
        <v>1.8602099999999999</v>
      </c>
      <c r="FP25">
        <v>1.8609599999999999</v>
      </c>
      <c r="FQ25">
        <v>1.86006</v>
      </c>
      <c r="FR25">
        <v>1.86178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-3.165</v>
      </c>
      <c r="GH25">
        <v>0.1409</v>
      </c>
      <c r="GI25">
        <v>-3.031255365756008</v>
      </c>
      <c r="GJ25">
        <v>-2.737337881603403E-3</v>
      </c>
      <c r="GK25">
        <v>1.2769921614711079E-6</v>
      </c>
      <c r="GL25">
        <v>-3.2469241445839119E-10</v>
      </c>
      <c r="GM25">
        <v>0.14085000000000039</v>
      </c>
      <c r="GN25">
        <v>0</v>
      </c>
      <c r="GO25">
        <v>0</v>
      </c>
      <c r="GP25">
        <v>0</v>
      </c>
      <c r="GQ25">
        <v>4</v>
      </c>
      <c r="GR25">
        <v>2074</v>
      </c>
      <c r="GS25">
        <v>4</v>
      </c>
      <c r="GT25">
        <v>30</v>
      </c>
      <c r="GU25">
        <v>8.9</v>
      </c>
      <c r="GV25">
        <v>8.6999999999999993</v>
      </c>
      <c r="GW25">
        <v>0.33081100000000002</v>
      </c>
      <c r="GX25">
        <v>2.6196299999999999</v>
      </c>
      <c r="GY25">
        <v>2.04834</v>
      </c>
      <c r="GZ25">
        <v>2.6257299999999999</v>
      </c>
      <c r="HA25">
        <v>2.1972700000000001</v>
      </c>
      <c r="HB25">
        <v>2.32544</v>
      </c>
      <c r="HC25">
        <v>38.086300000000001</v>
      </c>
      <c r="HD25">
        <v>14.4998</v>
      </c>
      <c r="HE25">
        <v>18</v>
      </c>
      <c r="HF25">
        <v>481.435</v>
      </c>
      <c r="HG25">
        <v>753.81799999999998</v>
      </c>
      <c r="HH25">
        <v>31.001799999999999</v>
      </c>
      <c r="HI25">
        <v>31.710899999999999</v>
      </c>
      <c r="HJ25">
        <v>30.0015</v>
      </c>
      <c r="HK25">
        <v>31.3736</v>
      </c>
      <c r="HL25">
        <v>31.316700000000001</v>
      </c>
      <c r="HM25">
        <v>6.6549699999999996</v>
      </c>
      <c r="HN25">
        <v>23.320799999999998</v>
      </c>
      <c r="HO25">
        <v>100</v>
      </c>
      <c r="HP25">
        <v>31</v>
      </c>
      <c r="HQ25">
        <v>73.513099999999994</v>
      </c>
      <c r="HR25">
        <v>31.925599999999999</v>
      </c>
      <c r="HS25">
        <v>99.463999999999999</v>
      </c>
      <c r="HT25">
        <v>98.501800000000003</v>
      </c>
    </row>
    <row r="26" spans="1:228" x14ac:dyDescent="0.2">
      <c r="A26">
        <v>11</v>
      </c>
      <c r="B26">
        <v>1670258025.5</v>
      </c>
      <c r="C26">
        <v>40</v>
      </c>
      <c r="D26" t="s">
        <v>380</v>
      </c>
      <c r="E26" t="s">
        <v>381</v>
      </c>
      <c r="F26">
        <v>4</v>
      </c>
      <c r="G26">
        <v>1670258017.5</v>
      </c>
      <c r="H26">
        <f t="shared" si="0"/>
        <v>4.1036286232548546E-3</v>
      </c>
      <c r="I26">
        <f t="shared" si="1"/>
        <v>4.1036286232548544</v>
      </c>
      <c r="J26">
        <f t="shared" si="2"/>
        <v>1.5439358931454998</v>
      </c>
      <c r="K26">
        <f t="shared" si="3"/>
        <v>40.99178214285714</v>
      </c>
      <c r="L26">
        <f t="shared" si="4"/>
        <v>30.287435865046135</v>
      </c>
      <c r="M26">
        <f t="shared" si="5"/>
        <v>3.0630800982899862</v>
      </c>
      <c r="N26">
        <f t="shared" si="6"/>
        <v>4.1456501182436201</v>
      </c>
      <c r="O26">
        <f t="shared" si="7"/>
        <v>0.26113985251934713</v>
      </c>
      <c r="P26">
        <f t="shared" si="8"/>
        <v>3.6806324150875946</v>
      </c>
      <c r="Q26">
        <f t="shared" si="9"/>
        <v>0.25126609508850789</v>
      </c>
      <c r="R26">
        <f t="shared" si="10"/>
        <v>0.15789732216336372</v>
      </c>
      <c r="S26">
        <f t="shared" si="11"/>
        <v>226.11844203231524</v>
      </c>
      <c r="T26">
        <f t="shared" si="12"/>
        <v>32.603853229854295</v>
      </c>
      <c r="U26">
        <f t="shared" si="13"/>
        <v>32.78322142857143</v>
      </c>
      <c r="V26">
        <f t="shared" si="14"/>
        <v>4.9908954960485987</v>
      </c>
      <c r="W26">
        <f t="shared" si="15"/>
        <v>69.811704582512817</v>
      </c>
      <c r="X26">
        <f t="shared" si="16"/>
        <v>3.4077827014899462</v>
      </c>
      <c r="Y26">
        <f t="shared" si="17"/>
        <v>4.8813916260448451</v>
      </c>
      <c r="Z26">
        <f t="shared" si="18"/>
        <v>1.5831127945586525</v>
      </c>
      <c r="AA26">
        <f t="shared" si="19"/>
        <v>-180.9700222855391</v>
      </c>
      <c r="AB26">
        <f t="shared" si="20"/>
        <v>-78.110652428178525</v>
      </c>
      <c r="AC26">
        <f t="shared" si="21"/>
        <v>-4.8406231490977367</v>
      </c>
      <c r="AD26">
        <f t="shared" si="22"/>
        <v>-37.802855830500107</v>
      </c>
      <c r="AE26">
        <f t="shared" si="23"/>
        <v>22.016919738057123</v>
      </c>
      <c r="AF26">
        <f t="shared" si="24"/>
        <v>4.1151067762378704</v>
      </c>
      <c r="AG26">
        <f t="shared" si="25"/>
        <v>1.5439358931454998</v>
      </c>
      <c r="AH26">
        <v>60.964161367209208</v>
      </c>
      <c r="AI26">
        <v>54.228547878787872</v>
      </c>
      <c r="AJ26">
        <v>1.593438074055717</v>
      </c>
      <c r="AK26">
        <v>62.289459161052527</v>
      </c>
      <c r="AL26">
        <f t="shared" si="26"/>
        <v>4.1036286232548544</v>
      </c>
      <c r="AM26">
        <v>32.065854911132988</v>
      </c>
      <c r="AN26">
        <v>33.70900352941176</v>
      </c>
      <c r="AO26">
        <v>6.4078989288041685E-4</v>
      </c>
      <c r="AP26">
        <v>99.845617084149552</v>
      </c>
      <c r="AQ26">
        <v>176</v>
      </c>
      <c r="AR26">
        <v>27</v>
      </c>
      <c r="AS26">
        <f t="shared" si="27"/>
        <v>1</v>
      </c>
      <c r="AT26">
        <f t="shared" si="28"/>
        <v>0</v>
      </c>
      <c r="AU26">
        <f t="shared" si="29"/>
        <v>47434.553508937766</v>
      </c>
      <c r="AV26">
        <f t="shared" si="30"/>
        <v>1200.0035714285709</v>
      </c>
      <c r="AW26">
        <f t="shared" si="31"/>
        <v>1025.9293585659659</v>
      </c>
      <c r="AX26">
        <f t="shared" si="32"/>
        <v>0.85493858767822295</v>
      </c>
      <c r="AY26">
        <f t="shared" si="33"/>
        <v>0.18843147421897047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1670258017.5</v>
      </c>
      <c r="BF26">
        <v>40.99178214285714</v>
      </c>
      <c r="BG26">
        <v>50.207000000000001</v>
      </c>
      <c r="BH26">
        <v>33.695821428571428</v>
      </c>
      <c r="BI26">
        <v>32.044128571428573</v>
      </c>
      <c r="BJ26">
        <v>44.141346428571431</v>
      </c>
      <c r="BK26">
        <v>33.554989285714292</v>
      </c>
      <c r="BL26">
        <v>650.02407142857157</v>
      </c>
      <c r="BM26">
        <v>101.0336785714286</v>
      </c>
      <c r="BN26">
        <v>0.10000973214285711</v>
      </c>
      <c r="BO26">
        <v>32.389578571428572</v>
      </c>
      <c r="BP26">
        <v>32.78322142857143</v>
      </c>
      <c r="BQ26">
        <v>999.9000000000002</v>
      </c>
      <c r="BR26">
        <v>0</v>
      </c>
      <c r="BS26">
        <v>0</v>
      </c>
      <c r="BT26">
        <v>9011.92</v>
      </c>
      <c r="BU26">
        <v>0</v>
      </c>
      <c r="BV26">
        <v>1092.3457142857139</v>
      </c>
      <c r="BW26">
        <v>-9.2152132142857131</v>
      </c>
      <c r="BX26">
        <v>42.421278571428559</v>
      </c>
      <c r="BY26">
        <v>51.869025000000008</v>
      </c>
      <c r="BZ26">
        <v>1.6516949999999999</v>
      </c>
      <c r="CA26">
        <v>50.207000000000001</v>
      </c>
      <c r="CB26">
        <v>32.044128571428573</v>
      </c>
      <c r="CC26">
        <v>3.4044110714285711</v>
      </c>
      <c r="CD26">
        <v>3.2375342857142848</v>
      </c>
      <c r="CE26">
        <v>26.15043571428571</v>
      </c>
      <c r="CF26">
        <v>25.30278928571429</v>
      </c>
      <c r="CG26">
        <v>1200.0035714285709</v>
      </c>
      <c r="CH26">
        <v>0.49996350000000012</v>
      </c>
      <c r="CI26">
        <v>0.50003649999999999</v>
      </c>
      <c r="CJ26">
        <v>0</v>
      </c>
      <c r="CK26">
        <v>820.12610714285699</v>
      </c>
      <c r="CL26">
        <v>4.9990899999999998</v>
      </c>
      <c r="CM26">
        <v>8237.4589285714283</v>
      </c>
      <c r="CN26">
        <v>9557.744642857142</v>
      </c>
      <c r="CO26">
        <v>40.841250000000002</v>
      </c>
      <c r="CP26">
        <v>43.147142857142853</v>
      </c>
      <c r="CQ26">
        <v>41.732000000000014</v>
      </c>
      <c r="CR26">
        <v>42.089035714285707</v>
      </c>
      <c r="CS26">
        <v>42.325499999999998</v>
      </c>
      <c r="CT26">
        <v>597.46142857142854</v>
      </c>
      <c r="CU26">
        <v>597.5474999999999</v>
      </c>
      <c r="CV26">
        <v>0</v>
      </c>
      <c r="CW26">
        <v>1670258044.4000001</v>
      </c>
      <c r="CX26">
        <v>0</v>
      </c>
      <c r="CY26">
        <v>1670257498.5</v>
      </c>
      <c r="CZ26" t="s">
        <v>356</v>
      </c>
      <c r="DA26">
        <v>1670257488.5</v>
      </c>
      <c r="DB26">
        <v>1670257498.5</v>
      </c>
      <c r="DC26">
        <v>2</v>
      </c>
      <c r="DD26">
        <v>-0.17199999999999999</v>
      </c>
      <c r="DE26">
        <v>2E-3</v>
      </c>
      <c r="DF26">
        <v>-3.9780000000000002</v>
      </c>
      <c r="DG26">
        <v>0.14099999999999999</v>
      </c>
      <c r="DH26">
        <v>415</v>
      </c>
      <c r="DI26">
        <v>32</v>
      </c>
      <c r="DJ26">
        <v>0.47</v>
      </c>
      <c r="DK26">
        <v>0.38</v>
      </c>
      <c r="DL26">
        <v>-8.9386985365853668</v>
      </c>
      <c r="DM26">
        <v>-6.1220801393728133</v>
      </c>
      <c r="DN26">
        <v>0.61465338420522142</v>
      </c>
      <c r="DO26">
        <v>0</v>
      </c>
      <c r="DP26">
        <v>1.6534187804878051</v>
      </c>
      <c r="DQ26">
        <v>5.2880278745642217E-2</v>
      </c>
      <c r="DR26">
        <v>2.048990616402015E-2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3.2979500000000002</v>
      </c>
      <c r="EB26">
        <v>2.6253500000000001</v>
      </c>
      <c r="EC26">
        <v>1.6675800000000001E-2</v>
      </c>
      <c r="ED26">
        <v>1.8460000000000001E-2</v>
      </c>
      <c r="EE26">
        <v>0.13895199999999999</v>
      </c>
      <c r="EF26">
        <v>0.13267699999999999</v>
      </c>
      <c r="EG26">
        <v>29842.3</v>
      </c>
      <c r="EH26">
        <v>30327</v>
      </c>
      <c r="EI26">
        <v>28229.200000000001</v>
      </c>
      <c r="EJ26">
        <v>29729.200000000001</v>
      </c>
      <c r="EK26">
        <v>33438.1</v>
      </c>
      <c r="EL26">
        <v>35769.5</v>
      </c>
      <c r="EM26">
        <v>39838.400000000001</v>
      </c>
      <c r="EN26">
        <v>42464.4</v>
      </c>
      <c r="EO26">
        <v>1.9372499999999999</v>
      </c>
      <c r="EP26">
        <v>2.2138499999999999</v>
      </c>
      <c r="EQ26">
        <v>0.131574</v>
      </c>
      <c r="ER26">
        <v>0</v>
      </c>
      <c r="ES26">
        <v>30.665299999999998</v>
      </c>
      <c r="ET26">
        <v>999.9</v>
      </c>
      <c r="EU26">
        <v>76.599999999999994</v>
      </c>
      <c r="EV26">
        <v>32.700000000000003</v>
      </c>
      <c r="EW26">
        <v>37.6614</v>
      </c>
      <c r="EX26">
        <v>56.746600000000001</v>
      </c>
      <c r="EY26">
        <v>-2.5600999999999998</v>
      </c>
      <c r="EZ26">
        <v>2</v>
      </c>
      <c r="FA26">
        <v>0.341756</v>
      </c>
      <c r="FB26">
        <v>-4.7042500000000001E-2</v>
      </c>
      <c r="FC26">
        <v>20.273299999999999</v>
      </c>
      <c r="FD26">
        <v>5.2210299999999998</v>
      </c>
      <c r="FE26">
        <v>12.004</v>
      </c>
      <c r="FF26">
        <v>4.9874000000000001</v>
      </c>
      <c r="FG26">
        <v>3.2846000000000002</v>
      </c>
      <c r="FH26">
        <v>9999</v>
      </c>
      <c r="FI26">
        <v>9999</v>
      </c>
      <c r="FJ26">
        <v>9999</v>
      </c>
      <c r="FK26">
        <v>999.9</v>
      </c>
      <c r="FL26">
        <v>1.8657699999999999</v>
      </c>
      <c r="FM26">
        <v>1.8621799999999999</v>
      </c>
      <c r="FN26">
        <v>1.8641700000000001</v>
      </c>
      <c r="FO26">
        <v>1.8602099999999999</v>
      </c>
      <c r="FP26">
        <v>1.8609599999999999</v>
      </c>
      <c r="FQ26">
        <v>1.86006</v>
      </c>
      <c r="FR26">
        <v>1.8617600000000001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-3.181</v>
      </c>
      <c r="GH26">
        <v>0.1409</v>
      </c>
      <c r="GI26">
        <v>-3.031255365756008</v>
      </c>
      <c r="GJ26">
        <v>-2.737337881603403E-3</v>
      </c>
      <c r="GK26">
        <v>1.2769921614711079E-6</v>
      </c>
      <c r="GL26">
        <v>-3.2469241445839119E-10</v>
      </c>
      <c r="GM26">
        <v>0.14085000000000039</v>
      </c>
      <c r="GN26">
        <v>0</v>
      </c>
      <c r="GO26">
        <v>0</v>
      </c>
      <c r="GP26">
        <v>0</v>
      </c>
      <c r="GQ26">
        <v>4</v>
      </c>
      <c r="GR26">
        <v>2074</v>
      </c>
      <c r="GS26">
        <v>4</v>
      </c>
      <c r="GT26">
        <v>30</v>
      </c>
      <c r="GU26">
        <v>8.9</v>
      </c>
      <c r="GV26">
        <v>8.8000000000000007</v>
      </c>
      <c r="GW26">
        <v>0.35034199999999999</v>
      </c>
      <c r="GX26">
        <v>2.6049799999999999</v>
      </c>
      <c r="GY26">
        <v>2.04834</v>
      </c>
      <c r="GZ26">
        <v>2.6257299999999999</v>
      </c>
      <c r="HA26">
        <v>2.1972700000000001</v>
      </c>
      <c r="HB26">
        <v>2.3303199999999999</v>
      </c>
      <c r="HC26">
        <v>38.110599999999998</v>
      </c>
      <c r="HD26">
        <v>14.5085</v>
      </c>
      <c r="HE26">
        <v>18</v>
      </c>
      <c r="HF26">
        <v>481.31700000000001</v>
      </c>
      <c r="HG26">
        <v>753.76700000000005</v>
      </c>
      <c r="HH26">
        <v>31.001000000000001</v>
      </c>
      <c r="HI26">
        <v>31.726400000000002</v>
      </c>
      <c r="HJ26">
        <v>30.0016</v>
      </c>
      <c r="HK26">
        <v>31.388400000000001</v>
      </c>
      <c r="HL26">
        <v>31.331299999999999</v>
      </c>
      <c r="HM26">
        <v>7.0520199999999997</v>
      </c>
      <c r="HN26">
        <v>23.320799999999998</v>
      </c>
      <c r="HO26">
        <v>100</v>
      </c>
      <c r="HP26">
        <v>31</v>
      </c>
      <c r="HQ26">
        <v>80.192300000000003</v>
      </c>
      <c r="HR26">
        <v>31.9298</v>
      </c>
      <c r="HS26">
        <v>99.459599999999995</v>
      </c>
      <c r="HT26">
        <v>98.498999999999995</v>
      </c>
    </row>
    <row r="27" spans="1:228" x14ac:dyDescent="0.2">
      <c r="A27">
        <v>12</v>
      </c>
      <c r="B27">
        <v>1670258029.5</v>
      </c>
      <c r="C27">
        <v>44</v>
      </c>
      <c r="D27" t="s">
        <v>382</v>
      </c>
      <c r="E27" t="s">
        <v>383</v>
      </c>
      <c r="F27">
        <v>4</v>
      </c>
      <c r="G27">
        <v>1670258021.5</v>
      </c>
      <c r="H27">
        <f t="shared" si="0"/>
        <v>4.1930934487716537E-3</v>
      </c>
      <c r="I27">
        <f t="shared" si="1"/>
        <v>4.1930934487716538</v>
      </c>
      <c r="J27">
        <f t="shared" si="2"/>
        <v>1.8363653978135155</v>
      </c>
      <c r="K27">
        <f t="shared" si="3"/>
        <v>47.072889285714282</v>
      </c>
      <c r="L27">
        <f t="shared" si="4"/>
        <v>34.612926876136818</v>
      </c>
      <c r="M27">
        <f t="shared" si="5"/>
        <v>3.5005013693431399</v>
      </c>
      <c r="N27">
        <f t="shared" si="6"/>
        <v>4.7606119526743695</v>
      </c>
      <c r="O27">
        <f t="shared" si="7"/>
        <v>0.26665837290881145</v>
      </c>
      <c r="P27">
        <f t="shared" si="8"/>
        <v>3.6823465847755257</v>
      </c>
      <c r="Q27">
        <f t="shared" si="9"/>
        <v>0.25637632360912255</v>
      </c>
      <c r="R27">
        <f t="shared" si="10"/>
        <v>0.16112596989644598</v>
      </c>
      <c r="S27">
        <f t="shared" si="11"/>
        <v>226.11847843853815</v>
      </c>
      <c r="T27">
        <f t="shared" si="12"/>
        <v>32.592220555818912</v>
      </c>
      <c r="U27">
        <f t="shared" si="13"/>
        <v>32.792425000000001</v>
      </c>
      <c r="V27">
        <f t="shared" si="14"/>
        <v>4.9934811173418652</v>
      </c>
      <c r="W27">
        <f t="shared" si="15"/>
        <v>69.790673898723981</v>
      </c>
      <c r="X27">
        <f t="shared" si="16"/>
        <v>3.4081366155769763</v>
      </c>
      <c r="Y27">
        <f t="shared" si="17"/>
        <v>4.8833696899426116</v>
      </c>
      <c r="Z27">
        <f t="shared" si="18"/>
        <v>1.5853445017648888</v>
      </c>
      <c r="AA27">
        <f t="shared" si="19"/>
        <v>-184.91542109082994</v>
      </c>
      <c r="AB27">
        <f t="shared" si="20"/>
        <v>-78.549039068539045</v>
      </c>
      <c r="AC27">
        <f t="shared" si="21"/>
        <v>-4.865915842468743</v>
      </c>
      <c r="AD27">
        <f t="shared" si="22"/>
        <v>-42.211897563299587</v>
      </c>
      <c r="AE27">
        <f t="shared" si="23"/>
        <v>22.8291910388532</v>
      </c>
      <c r="AF27">
        <f t="shared" si="24"/>
        <v>4.1518710830716667</v>
      </c>
      <c r="AG27">
        <f t="shared" si="25"/>
        <v>1.8363653978135155</v>
      </c>
      <c r="AH27">
        <v>67.727707106348504</v>
      </c>
      <c r="AI27">
        <v>60.714770303030299</v>
      </c>
      <c r="AJ27">
        <v>1.633268046455804</v>
      </c>
      <c r="AK27">
        <v>62.289459161052527</v>
      </c>
      <c r="AL27">
        <f t="shared" si="26"/>
        <v>4.1930934487716538</v>
      </c>
      <c r="AM27">
        <v>32.007449826510431</v>
      </c>
      <c r="AN27">
        <v>33.689905294117636</v>
      </c>
      <c r="AO27">
        <v>9.9441214916007854E-5</v>
      </c>
      <c r="AP27">
        <v>99.845617084149552</v>
      </c>
      <c r="AQ27">
        <v>175</v>
      </c>
      <c r="AR27">
        <v>27</v>
      </c>
      <c r="AS27">
        <f t="shared" si="27"/>
        <v>1</v>
      </c>
      <c r="AT27">
        <f t="shared" si="28"/>
        <v>0</v>
      </c>
      <c r="AU27">
        <f t="shared" si="29"/>
        <v>47464.133334031081</v>
      </c>
      <c r="AV27">
        <f t="shared" si="30"/>
        <v>1200.003928571429</v>
      </c>
      <c r="AW27">
        <f t="shared" si="31"/>
        <v>1025.929647895616</v>
      </c>
      <c r="AX27">
        <f t="shared" si="32"/>
        <v>0.8549385743402993</v>
      </c>
      <c r="AY27">
        <f t="shared" si="33"/>
        <v>0.18843144847677779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1670258021.5</v>
      </c>
      <c r="BF27">
        <v>47.072889285714282</v>
      </c>
      <c r="BG27">
        <v>56.636942857142863</v>
      </c>
      <c r="BH27">
        <v>33.699624999999997</v>
      </c>
      <c r="BI27">
        <v>32.033124999999998</v>
      </c>
      <c r="BJ27">
        <v>50.238417857142863</v>
      </c>
      <c r="BK27">
        <v>33.558785714285712</v>
      </c>
      <c r="BL27">
        <v>650.00164285714288</v>
      </c>
      <c r="BM27">
        <v>101.03278571428569</v>
      </c>
      <c r="BN27">
        <v>9.99899642857143E-2</v>
      </c>
      <c r="BO27">
        <v>32.39675714285714</v>
      </c>
      <c r="BP27">
        <v>32.792425000000001</v>
      </c>
      <c r="BQ27">
        <v>999.9000000000002</v>
      </c>
      <c r="BR27">
        <v>0</v>
      </c>
      <c r="BS27">
        <v>0</v>
      </c>
      <c r="BT27">
        <v>9017.9249999999993</v>
      </c>
      <c r="BU27">
        <v>0</v>
      </c>
      <c r="BV27">
        <v>1083.497142857143</v>
      </c>
      <c r="BW27">
        <v>-9.5640582142857138</v>
      </c>
      <c r="BX27">
        <v>48.714564285714282</v>
      </c>
      <c r="BY27">
        <v>58.511114285714278</v>
      </c>
      <c r="BZ27">
        <v>1.666499285714286</v>
      </c>
      <c r="CA27">
        <v>56.636942857142863</v>
      </c>
      <c r="CB27">
        <v>32.033124999999998</v>
      </c>
      <c r="CC27">
        <v>3.404766785714286</v>
      </c>
      <c r="CD27">
        <v>3.236395357142857</v>
      </c>
      <c r="CE27">
        <v>26.152200000000001</v>
      </c>
      <c r="CF27">
        <v>25.296871428571428</v>
      </c>
      <c r="CG27">
        <v>1200.003928571429</v>
      </c>
      <c r="CH27">
        <v>0.49996400000000002</v>
      </c>
      <c r="CI27">
        <v>0.50003599999999992</v>
      </c>
      <c r="CJ27">
        <v>0</v>
      </c>
      <c r="CK27">
        <v>819.05007142857141</v>
      </c>
      <c r="CL27">
        <v>4.9990899999999998</v>
      </c>
      <c r="CM27">
        <v>8226.9607142857149</v>
      </c>
      <c r="CN27">
        <v>9557.7421428571415</v>
      </c>
      <c r="CO27">
        <v>40.857000000000014</v>
      </c>
      <c r="CP27">
        <v>43.162642857142842</v>
      </c>
      <c r="CQ27">
        <v>41.743250000000003</v>
      </c>
      <c r="CR27">
        <v>42.107000000000014</v>
      </c>
      <c r="CS27">
        <v>42.341250000000002</v>
      </c>
      <c r="CT27">
        <v>597.46249999999998</v>
      </c>
      <c r="CU27">
        <v>597.5474999999999</v>
      </c>
      <c r="CV27">
        <v>0</v>
      </c>
      <c r="CW27">
        <v>1670258048.5999999</v>
      </c>
      <c r="CX27">
        <v>0</v>
      </c>
      <c r="CY27">
        <v>1670257498.5</v>
      </c>
      <c r="CZ27" t="s">
        <v>356</v>
      </c>
      <c r="DA27">
        <v>1670257488.5</v>
      </c>
      <c r="DB27">
        <v>1670257498.5</v>
      </c>
      <c r="DC27">
        <v>2</v>
      </c>
      <c r="DD27">
        <v>-0.17199999999999999</v>
      </c>
      <c r="DE27">
        <v>2E-3</v>
      </c>
      <c r="DF27">
        <v>-3.9780000000000002</v>
      </c>
      <c r="DG27">
        <v>0.14099999999999999</v>
      </c>
      <c r="DH27">
        <v>415</v>
      </c>
      <c r="DI27">
        <v>32</v>
      </c>
      <c r="DJ27">
        <v>0.47</v>
      </c>
      <c r="DK27">
        <v>0.38</v>
      </c>
      <c r="DL27">
        <v>-9.3331485000000001</v>
      </c>
      <c r="DM27">
        <v>-5.3801439399624327</v>
      </c>
      <c r="DN27">
        <v>0.51986152614686731</v>
      </c>
      <c r="DO27">
        <v>0</v>
      </c>
      <c r="DP27">
        <v>1.6581399999999999</v>
      </c>
      <c r="DQ27">
        <v>0.21683166979361709</v>
      </c>
      <c r="DR27">
        <v>2.5837590831964199E-2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371</v>
      </c>
      <c r="EA27">
        <v>3.2980700000000001</v>
      </c>
      <c r="EB27">
        <v>2.62548</v>
      </c>
      <c r="EC27">
        <v>1.85139E-2</v>
      </c>
      <c r="ED27">
        <v>2.0348100000000001E-2</v>
      </c>
      <c r="EE27">
        <v>0.138906</v>
      </c>
      <c r="EF27">
        <v>0.13275100000000001</v>
      </c>
      <c r="EG27">
        <v>29786.3</v>
      </c>
      <c r="EH27">
        <v>30267.3</v>
      </c>
      <c r="EI27">
        <v>28229</v>
      </c>
      <c r="EJ27">
        <v>29728</v>
      </c>
      <c r="EK27">
        <v>33439.699999999997</v>
      </c>
      <c r="EL27">
        <v>35765.300000000003</v>
      </c>
      <c r="EM27">
        <v>39838.1</v>
      </c>
      <c r="EN27">
        <v>42463</v>
      </c>
      <c r="EO27">
        <v>1.93743</v>
      </c>
      <c r="EP27">
        <v>2.2135500000000001</v>
      </c>
      <c r="EQ27">
        <v>0.13177800000000001</v>
      </c>
      <c r="ER27">
        <v>0</v>
      </c>
      <c r="ES27">
        <v>30.669</v>
      </c>
      <c r="ET27">
        <v>999.9</v>
      </c>
      <c r="EU27">
        <v>76.599999999999994</v>
      </c>
      <c r="EV27">
        <v>32.799999999999997</v>
      </c>
      <c r="EW27">
        <v>37.8748</v>
      </c>
      <c r="EX27">
        <v>57.046599999999998</v>
      </c>
      <c r="EY27">
        <v>-2.5280499999999999</v>
      </c>
      <c r="EZ27">
        <v>2</v>
      </c>
      <c r="FA27">
        <v>0.34291899999999997</v>
      </c>
      <c r="FB27">
        <v>-4.4921000000000003E-2</v>
      </c>
      <c r="FC27">
        <v>20.273199999999999</v>
      </c>
      <c r="FD27">
        <v>5.2207299999999996</v>
      </c>
      <c r="FE27">
        <v>12.004</v>
      </c>
      <c r="FF27">
        <v>4.9871999999999996</v>
      </c>
      <c r="FG27">
        <v>3.2846299999999999</v>
      </c>
      <c r="FH27">
        <v>9999</v>
      </c>
      <c r="FI27">
        <v>9999</v>
      </c>
      <c r="FJ27">
        <v>9999</v>
      </c>
      <c r="FK27">
        <v>999.9</v>
      </c>
      <c r="FL27">
        <v>1.8657999999999999</v>
      </c>
      <c r="FM27">
        <v>1.8621799999999999</v>
      </c>
      <c r="FN27">
        <v>1.8641700000000001</v>
      </c>
      <c r="FO27">
        <v>1.8602099999999999</v>
      </c>
      <c r="FP27">
        <v>1.8609599999999999</v>
      </c>
      <c r="FQ27">
        <v>1.8600699999999999</v>
      </c>
      <c r="FR27">
        <v>1.8617600000000001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-3.198</v>
      </c>
      <c r="GH27">
        <v>0.14080000000000001</v>
      </c>
      <c r="GI27">
        <v>-3.031255365756008</v>
      </c>
      <c r="GJ27">
        <v>-2.737337881603403E-3</v>
      </c>
      <c r="GK27">
        <v>1.2769921614711079E-6</v>
      </c>
      <c r="GL27">
        <v>-3.2469241445839119E-10</v>
      </c>
      <c r="GM27">
        <v>0.14085000000000039</v>
      </c>
      <c r="GN27">
        <v>0</v>
      </c>
      <c r="GO27">
        <v>0</v>
      </c>
      <c r="GP27">
        <v>0</v>
      </c>
      <c r="GQ27">
        <v>4</v>
      </c>
      <c r="GR27">
        <v>2074</v>
      </c>
      <c r="GS27">
        <v>4</v>
      </c>
      <c r="GT27">
        <v>30</v>
      </c>
      <c r="GU27">
        <v>9</v>
      </c>
      <c r="GV27">
        <v>8.8000000000000007</v>
      </c>
      <c r="GW27">
        <v>0.37109399999999998</v>
      </c>
      <c r="GX27">
        <v>2.6049799999999999</v>
      </c>
      <c r="GY27">
        <v>2.04834</v>
      </c>
      <c r="GZ27">
        <v>2.6257299999999999</v>
      </c>
      <c r="HA27">
        <v>2.1972700000000001</v>
      </c>
      <c r="HB27">
        <v>2.34741</v>
      </c>
      <c r="HC27">
        <v>38.110599999999998</v>
      </c>
      <c r="HD27">
        <v>14.5085</v>
      </c>
      <c r="HE27">
        <v>18</v>
      </c>
      <c r="HF27">
        <v>481.53699999999998</v>
      </c>
      <c r="HG27">
        <v>753.66399999999999</v>
      </c>
      <c r="HH27">
        <v>31.000800000000002</v>
      </c>
      <c r="HI27">
        <v>31.7422</v>
      </c>
      <c r="HJ27">
        <v>30.0015</v>
      </c>
      <c r="HK27">
        <v>31.403099999999998</v>
      </c>
      <c r="HL27">
        <v>31.345700000000001</v>
      </c>
      <c r="HM27">
        <v>7.4529500000000004</v>
      </c>
      <c r="HN27">
        <v>23.320799999999998</v>
      </c>
      <c r="HO27">
        <v>100</v>
      </c>
      <c r="HP27">
        <v>31</v>
      </c>
      <c r="HQ27">
        <v>86.909599999999998</v>
      </c>
      <c r="HR27">
        <v>31.9314</v>
      </c>
      <c r="HS27">
        <v>99.458799999999997</v>
      </c>
      <c r="HT27">
        <v>98.4953</v>
      </c>
    </row>
    <row r="28" spans="1:228" x14ac:dyDescent="0.2">
      <c r="A28">
        <v>13</v>
      </c>
      <c r="B28">
        <v>1670258033.5</v>
      </c>
      <c r="C28">
        <v>48</v>
      </c>
      <c r="D28" t="s">
        <v>384</v>
      </c>
      <c r="E28" t="s">
        <v>385</v>
      </c>
      <c r="F28">
        <v>4</v>
      </c>
      <c r="G28">
        <v>1670258025.5</v>
      </c>
      <c r="H28">
        <f t="shared" si="0"/>
        <v>4.1446756027458294E-3</v>
      </c>
      <c r="I28">
        <f t="shared" si="1"/>
        <v>4.1446756027458296</v>
      </c>
      <c r="J28">
        <f t="shared" si="2"/>
        <v>2.4682449051997954</v>
      </c>
      <c r="K28">
        <f t="shared" si="3"/>
        <v>53.249842857142838</v>
      </c>
      <c r="L28">
        <f t="shared" si="4"/>
        <v>36.560499356775424</v>
      </c>
      <c r="M28">
        <f t="shared" si="5"/>
        <v>3.6974299646263713</v>
      </c>
      <c r="N28">
        <f t="shared" si="6"/>
        <v>5.3852537042866748</v>
      </c>
      <c r="O28">
        <f t="shared" si="7"/>
        <v>0.26309973759797389</v>
      </c>
      <c r="P28">
        <f t="shared" si="8"/>
        <v>3.6818697110779399</v>
      </c>
      <c r="Q28">
        <f t="shared" si="9"/>
        <v>0.25308350403693125</v>
      </c>
      <c r="R28">
        <f t="shared" si="10"/>
        <v>0.15904533765905773</v>
      </c>
      <c r="S28">
        <f t="shared" si="11"/>
        <v>226.11851467540214</v>
      </c>
      <c r="T28">
        <f t="shared" si="12"/>
        <v>32.608031598040341</v>
      </c>
      <c r="U28">
        <f t="shared" si="13"/>
        <v>32.799592857142848</v>
      </c>
      <c r="V28">
        <f t="shared" si="14"/>
        <v>4.9954956390424448</v>
      </c>
      <c r="W28">
        <f t="shared" si="15"/>
        <v>69.767657660266082</v>
      </c>
      <c r="X28">
        <f t="shared" si="16"/>
        <v>3.4081005513510156</v>
      </c>
      <c r="Y28">
        <f t="shared" si="17"/>
        <v>4.8849290138802948</v>
      </c>
      <c r="Z28">
        <f t="shared" si="18"/>
        <v>1.5873950876914291</v>
      </c>
      <c r="AA28">
        <f t="shared" si="19"/>
        <v>-182.78019408109108</v>
      </c>
      <c r="AB28">
        <f t="shared" si="20"/>
        <v>-78.838738951549232</v>
      </c>
      <c r="AC28">
        <f t="shared" si="21"/>
        <v>-4.8848020843376929</v>
      </c>
      <c r="AD28">
        <f t="shared" si="22"/>
        <v>-40.385220441575882</v>
      </c>
      <c r="AE28">
        <f t="shared" si="23"/>
        <v>23.649128267329896</v>
      </c>
      <c r="AF28">
        <f t="shared" si="24"/>
        <v>4.1528781948264237</v>
      </c>
      <c r="AG28">
        <f t="shared" si="25"/>
        <v>2.4682449051997954</v>
      </c>
      <c r="AH28">
        <v>74.539980207279996</v>
      </c>
      <c r="AI28">
        <v>67.264724848484875</v>
      </c>
      <c r="AJ28">
        <v>1.6310281190430429</v>
      </c>
      <c r="AK28">
        <v>62.289459161052527</v>
      </c>
      <c r="AL28">
        <f t="shared" si="26"/>
        <v>4.1446756027458296</v>
      </c>
      <c r="AM28">
        <v>32.013906372783168</v>
      </c>
      <c r="AN28">
        <v>33.699094411764683</v>
      </c>
      <c r="AO28">
        <v>-3.5365155345002102E-3</v>
      </c>
      <c r="AP28">
        <v>99.845617084149552</v>
      </c>
      <c r="AQ28">
        <v>175</v>
      </c>
      <c r="AR28">
        <v>27</v>
      </c>
      <c r="AS28">
        <f t="shared" si="27"/>
        <v>1</v>
      </c>
      <c r="AT28">
        <f t="shared" si="28"/>
        <v>0</v>
      </c>
      <c r="AU28">
        <f t="shared" si="29"/>
        <v>47454.706031227986</v>
      </c>
      <c r="AV28">
        <f t="shared" si="30"/>
        <v>1200.004285714286</v>
      </c>
      <c r="AW28">
        <f t="shared" si="31"/>
        <v>1025.9299371375141</v>
      </c>
      <c r="AX28">
        <f t="shared" si="32"/>
        <v>0.85493856092925835</v>
      </c>
      <c r="AY28">
        <f t="shared" si="33"/>
        <v>0.18843142259346868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1670258025.5</v>
      </c>
      <c r="BF28">
        <v>53.249842857142838</v>
      </c>
      <c r="BG28">
        <v>63.164985714285713</v>
      </c>
      <c r="BH28">
        <v>33.69958571428571</v>
      </c>
      <c r="BI28">
        <v>32.032710714285713</v>
      </c>
      <c r="BJ28">
        <v>56.431489285714292</v>
      </c>
      <c r="BK28">
        <v>33.558750000000003</v>
      </c>
      <c r="BL28">
        <v>650.01307142857138</v>
      </c>
      <c r="BM28">
        <v>101.0318214285714</v>
      </c>
      <c r="BN28">
        <v>0.1000019785714286</v>
      </c>
      <c r="BO28">
        <v>32.402414285714293</v>
      </c>
      <c r="BP28">
        <v>32.799592857142848</v>
      </c>
      <c r="BQ28">
        <v>999.9000000000002</v>
      </c>
      <c r="BR28">
        <v>0</v>
      </c>
      <c r="BS28">
        <v>0</v>
      </c>
      <c r="BT28">
        <v>9016.3624999999993</v>
      </c>
      <c r="BU28">
        <v>0</v>
      </c>
      <c r="BV28">
        <v>1075.115</v>
      </c>
      <c r="BW28">
        <v>-9.9151514285714288</v>
      </c>
      <c r="BX28">
        <v>55.106903571428568</v>
      </c>
      <c r="BY28">
        <v>65.255228571428574</v>
      </c>
      <c r="BZ28">
        <v>1.666878214285715</v>
      </c>
      <c r="CA28">
        <v>63.164985714285713</v>
      </c>
      <c r="CB28">
        <v>32.032710714285713</v>
      </c>
      <c r="CC28">
        <v>3.404728571428572</v>
      </c>
      <c r="CD28">
        <v>3.2363207142857151</v>
      </c>
      <c r="CE28">
        <v>26.152003571428569</v>
      </c>
      <c r="CF28">
        <v>25.29648214285714</v>
      </c>
      <c r="CG28">
        <v>1200.004285714286</v>
      </c>
      <c r="CH28">
        <v>0.49996449999999998</v>
      </c>
      <c r="CI28">
        <v>0.50003549999999997</v>
      </c>
      <c r="CJ28">
        <v>0</v>
      </c>
      <c r="CK28">
        <v>817.9663214285714</v>
      </c>
      <c r="CL28">
        <v>4.9990899999999998</v>
      </c>
      <c r="CM28">
        <v>8216.5278571428571</v>
      </c>
      <c r="CN28">
        <v>9557.7485714285722</v>
      </c>
      <c r="CO28">
        <v>40.872750000000003</v>
      </c>
      <c r="CP28">
        <v>43.182642857142852</v>
      </c>
      <c r="CQ28">
        <v>41.758857142857131</v>
      </c>
      <c r="CR28">
        <v>42.122750000000003</v>
      </c>
      <c r="CS28">
        <v>42.357000000000014</v>
      </c>
      <c r="CT28">
        <v>597.46285714285716</v>
      </c>
      <c r="CU28">
        <v>597.54678571428565</v>
      </c>
      <c r="CV28">
        <v>0</v>
      </c>
      <c r="CW28">
        <v>1670258052.2</v>
      </c>
      <c r="CX28">
        <v>0</v>
      </c>
      <c r="CY28">
        <v>1670257498.5</v>
      </c>
      <c r="CZ28" t="s">
        <v>356</v>
      </c>
      <c r="DA28">
        <v>1670257488.5</v>
      </c>
      <c r="DB28">
        <v>1670257498.5</v>
      </c>
      <c r="DC28">
        <v>2</v>
      </c>
      <c r="DD28">
        <v>-0.17199999999999999</v>
      </c>
      <c r="DE28">
        <v>2E-3</v>
      </c>
      <c r="DF28">
        <v>-3.9780000000000002</v>
      </c>
      <c r="DG28">
        <v>0.14099999999999999</v>
      </c>
      <c r="DH28">
        <v>415</v>
      </c>
      <c r="DI28">
        <v>32</v>
      </c>
      <c r="DJ28">
        <v>0.47</v>
      </c>
      <c r="DK28">
        <v>0.38</v>
      </c>
      <c r="DL28">
        <v>-9.6024163414634156</v>
      </c>
      <c r="DM28">
        <v>-5.389931498257833</v>
      </c>
      <c r="DN28">
        <v>0.53345635123408275</v>
      </c>
      <c r="DO28">
        <v>0</v>
      </c>
      <c r="DP28">
        <v>1.6618465853658531</v>
      </c>
      <c r="DQ28">
        <v>0.1388009059233456</v>
      </c>
      <c r="DR28">
        <v>2.376850576685573E-2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371</v>
      </c>
      <c r="EA28">
        <v>3.2980100000000001</v>
      </c>
      <c r="EB28">
        <v>2.6253500000000001</v>
      </c>
      <c r="EC28">
        <v>2.03553E-2</v>
      </c>
      <c r="ED28">
        <v>2.2230099999999999E-2</v>
      </c>
      <c r="EE28">
        <v>0.13892199999999999</v>
      </c>
      <c r="EF28">
        <v>0.132822</v>
      </c>
      <c r="EG28">
        <v>29730.2</v>
      </c>
      <c r="EH28">
        <v>30208.3</v>
      </c>
      <c r="EI28">
        <v>28228.9</v>
      </c>
      <c r="EJ28">
        <v>29727.1</v>
      </c>
      <c r="EK28">
        <v>33439.1</v>
      </c>
      <c r="EL28">
        <v>35761.800000000003</v>
      </c>
      <c r="EM28">
        <v>39838.1</v>
      </c>
      <c r="EN28">
        <v>42462.1</v>
      </c>
      <c r="EO28">
        <v>1.9377800000000001</v>
      </c>
      <c r="EP28">
        <v>2.2132499999999999</v>
      </c>
      <c r="EQ28">
        <v>0.13139100000000001</v>
      </c>
      <c r="ER28">
        <v>0</v>
      </c>
      <c r="ES28">
        <v>30.6737</v>
      </c>
      <c r="ET28">
        <v>999.9</v>
      </c>
      <c r="EU28">
        <v>76.599999999999994</v>
      </c>
      <c r="EV28">
        <v>32.799999999999997</v>
      </c>
      <c r="EW28">
        <v>37.876300000000001</v>
      </c>
      <c r="EX28">
        <v>56.776600000000002</v>
      </c>
      <c r="EY28">
        <v>-2.6121799999999999</v>
      </c>
      <c r="EZ28">
        <v>2</v>
      </c>
      <c r="FA28">
        <v>0.344167</v>
      </c>
      <c r="FB28">
        <v>-4.4507100000000001E-2</v>
      </c>
      <c r="FC28">
        <v>20.273099999999999</v>
      </c>
      <c r="FD28">
        <v>5.2195400000000003</v>
      </c>
      <c r="FE28">
        <v>12.004</v>
      </c>
      <c r="FF28">
        <v>4.9859999999999998</v>
      </c>
      <c r="FG28">
        <v>3.2844500000000001</v>
      </c>
      <c r="FH28">
        <v>9999</v>
      </c>
      <c r="FI28">
        <v>9999</v>
      </c>
      <c r="FJ28">
        <v>9999</v>
      </c>
      <c r="FK28">
        <v>999.9</v>
      </c>
      <c r="FL28">
        <v>1.8657900000000001</v>
      </c>
      <c r="FM28">
        <v>1.8621799999999999</v>
      </c>
      <c r="FN28">
        <v>1.8641700000000001</v>
      </c>
      <c r="FO28">
        <v>1.8602000000000001</v>
      </c>
      <c r="FP28">
        <v>1.8609599999999999</v>
      </c>
      <c r="FQ28">
        <v>1.8600699999999999</v>
      </c>
      <c r="FR28">
        <v>1.86175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-3.214</v>
      </c>
      <c r="GH28">
        <v>0.14080000000000001</v>
      </c>
      <c r="GI28">
        <v>-3.031255365756008</v>
      </c>
      <c r="GJ28">
        <v>-2.737337881603403E-3</v>
      </c>
      <c r="GK28">
        <v>1.2769921614711079E-6</v>
      </c>
      <c r="GL28">
        <v>-3.2469241445839119E-10</v>
      </c>
      <c r="GM28">
        <v>0.14085000000000039</v>
      </c>
      <c r="GN28">
        <v>0</v>
      </c>
      <c r="GO28">
        <v>0</v>
      </c>
      <c r="GP28">
        <v>0</v>
      </c>
      <c r="GQ28">
        <v>4</v>
      </c>
      <c r="GR28">
        <v>2074</v>
      </c>
      <c r="GS28">
        <v>4</v>
      </c>
      <c r="GT28">
        <v>30</v>
      </c>
      <c r="GU28">
        <v>9.1</v>
      </c>
      <c r="GV28">
        <v>8.9</v>
      </c>
      <c r="GW28">
        <v>0.390625</v>
      </c>
      <c r="GX28">
        <v>2.6061999999999999</v>
      </c>
      <c r="GY28">
        <v>2.04834</v>
      </c>
      <c r="GZ28">
        <v>2.6257299999999999</v>
      </c>
      <c r="HA28">
        <v>2.1972700000000001</v>
      </c>
      <c r="HB28">
        <v>2.3535200000000001</v>
      </c>
      <c r="HC28">
        <v>38.110599999999998</v>
      </c>
      <c r="HD28">
        <v>14.5085</v>
      </c>
      <c r="HE28">
        <v>18</v>
      </c>
      <c r="HF28">
        <v>481.87099999999998</v>
      </c>
      <c r="HG28">
        <v>753.58799999999997</v>
      </c>
      <c r="HH28">
        <v>31.000399999999999</v>
      </c>
      <c r="HI28">
        <v>31.758900000000001</v>
      </c>
      <c r="HJ28">
        <v>30.0015</v>
      </c>
      <c r="HK28">
        <v>31.418500000000002</v>
      </c>
      <c r="HL28">
        <v>31.362200000000001</v>
      </c>
      <c r="HM28">
        <v>7.8559700000000001</v>
      </c>
      <c r="HN28">
        <v>23.598500000000001</v>
      </c>
      <c r="HO28">
        <v>100</v>
      </c>
      <c r="HP28">
        <v>31</v>
      </c>
      <c r="HQ28">
        <v>93.592200000000005</v>
      </c>
      <c r="HR28">
        <v>31.9255</v>
      </c>
      <c r="HS28">
        <v>99.458699999999993</v>
      </c>
      <c r="HT28">
        <v>98.492900000000006</v>
      </c>
    </row>
    <row r="29" spans="1:228" x14ac:dyDescent="0.2">
      <c r="A29">
        <v>14</v>
      </c>
      <c r="B29">
        <v>1670258037.5</v>
      </c>
      <c r="C29">
        <v>52</v>
      </c>
      <c r="D29" t="s">
        <v>386</v>
      </c>
      <c r="E29" t="s">
        <v>387</v>
      </c>
      <c r="F29">
        <v>4</v>
      </c>
      <c r="G29">
        <v>1670258029.5</v>
      </c>
      <c r="H29">
        <f t="shared" si="0"/>
        <v>4.13807148916818E-3</v>
      </c>
      <c r="I29">
        <f t="shared" si="1"/>
        <v>4.1380714891681798</v>
      </c>
      <c r="J29">
        <f t="shared" si="2"/>
        <v>2.5713962198325562</v>
      </c>
      <c r="K29">
        <f t="shared" si="3"/>
        <v>59.508196428571431</v>
      </c>
      <c r="L29">
        <f t="shared" si="4"/>
        <v>41.976721961609954</v>
      </c>
      <c r="M29">
        <f t="shared" si="5"/>
        <v>4.2451620716733691</v>
      </c>
      <c r="N29">
        <f t="shared" si="6"/>
        <v>6.0181435478286476</v>
      </c>
      <c r="O29">
        <f t="shared" si="7"/>
        <v>0.26243033837840135</v>
      </c>
      <c r="P29">
        <f t="shared" si="8"/>
        <v>3.6792596720153599</v>
      </c>
      <c r="Q29">
        <f t="shared" si="9"/>
        <v>0.25245718875393813</v>
      </c>
      <c r="R29">
        <f t="shared" si="10"/>
        <v>0.158650212151842</v>
      </c>
      <c r="S29">
        <f t="shared" si="11"/>
        <v>226.11803822258642</v>
      </c>
      <c r="T29">
        <f t="shared" si="12"/>
        <v>32.612791880527915</v>
      </c>
      <c r="U29">
        <f t="shared" si="13"/>
        <v>32.804807142857143</v>
      </c>
      <c r="V29">
        <f t="shared" si="14"/>
        <v>4.9969615550507926</v>
      </c>
      <c r="W29">
        <f t="shared" si="15"/>
        <v>69.756611515872422</v>
      </c>
      <c r="X29">
        <f t="shared" si="16"/>
        <v>3.4081846142182615</v>
      </c>
      <c r="Y29">
        <f t="shared" si="17"/>
        <v>4.8858230641589619</v>
      </c>
      <c r="Z29">
        <f t="shared" si="18"/>
        <v>1.5887769408325312</v>
      </c>
      <c r="AA29">
        <f t="shared" si="19"/>
        <v>-182.48895267231674</v>
      </c>
      <c r="AB29">
        <f t="shared" si="20"/>
        <v>-79.173896164755959</v>
      </c>
      <c r="AC29">
        <f t="shared" si="21"/>
        <v>-4.909252003511928</v>
      </c>
      <c r="AD29">
        <f t="shared" si="22"/>
        <v>-40.454062617998218</v>
      </c>
      <c r="AE29">
        <f t="shared" si="23"/>
        <v>24.388973282746363</v>
      </c>
      <c r="AF29">
        <f t="shared" si="24"/>
        <v>4.1624970199562839</v>
      </c>
      <c r="AG29">
        <f t="shared" si="25"/>
        <v>2.5713962198325562</v>
      </c>
      <c r="AH29">
        <v>81.385292343208462</v>
      </c>
      <c r="AI29">
        <v>73.925762424242393</v>
      </c>
      <c r="AJ29">
        <v>1.6677948266822811</v>
      </c>
      <c r="AK29">
        <v>62.289459161052527</v>
      </c>
      <c r="AL29">
        <f t="shared" si="26"/>
        <v>4.1380714891681798</v>
      </c>
      <c r="AM29">
        <v>32.047750501966867</v>
      </c>
      <c r="AN29">
        <v>33.705434411764699</v>
      </c>
      <c r="AO29">
        <v>5.2972532426919601E-4</v>
      </c>
      <c r="AP29">
        <v>99.845617084149552</v>
      </c>
      <c r="AQ29">
        <v>174</v>
      </c>
      <c r="AR29">
        <v>27</v>
      </c>
      <c r="AS29">
        <f t="shared" si="27"/>
        <v>1</v>
      </c>
      <c r="AT29">
        <f t="shared" si="28"/>
        <v>0</v>
      </c>
      <c r="AU29">
        <f t="shared" si="29"/>
        <v>47407.455038530621</v>
      </c>
      <c r="AV29">
        <f t="shared" si="30"/>
        <v>1200.0021428571431</v>
      </c>
      <c r="AW29">
        <f t="shared" si="31"/>
        <v>1025.9280674728429</v>
      </c>
      <c r="AX29">
        <f t="shared" si="32"/>
        <v>0.85493852955142324</v>
      </c>
      <c r="AY29">
        <f t="shared" si="33"/>
        <v>0.18843136203424693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1670258029.5</v>
      </c>
      <c r="BF29">
        <v>59.508196428571431</v>
      </c>
      <c r="BG29">
        <v>69.741675000000001</v>
      </c>
      <c r="BH29">
        <v>33.700578571428572</v>
      </c>
      <c r="BI29">
        <v>32.029846428571432</v>
      </c>
      <c r="BJ29">
        <v>62.706096428571428</v>
      </c>
      <c r="BK29">
        <v>33.559732142857143</v>
      </c>
      <c r="BL29">
        <v>650.01382142857142</v>
      </c>
      <c r="BM29">
        <v>101.0312857142857</v>
      </c>
      <c r="BN29">
        <v>0.1000526392857143</v>
      </c>
      <c r="BO29">
        <v>32.405657142857137</v>
      </c>
      <c r="BP29">
        <v>32.804807142857143</v>
      </c>
      <c r="BQ29">
        <v>999.9000000000002</v>
      </c>
      <c r="BR29">
        <v>0</v>
      </c>
      <c r="BS29">
        <v>0</v>
      </c>
      <c r="BT29">
        <v>9007.3892857142855</v>
      </c>
      <c r="BU29">
        <v>0</v>
      </c>
      <c r="BV29">
        <v>1067.7832142857139</v>
      </c>
      <c r="BW29">
        <v>-10.233479642857141</v>
      </c>
      <c r="BX29">
        <v>61.583582142857153</v>
      </c>
      <c r="BY29">
        <v>72.04947857142858</v>
      </c>
      <c r="BZ29">
        <v>1.670737142857142</v>
      </c>
      <c r="CA29">
        <v>69.741675000000001</v>
      </c>
      <c r="CB29">
        <v>32.029846428571432</v>
      </c>
      <c r="CC29">
        <v>3.4048100000000008</v>
      </c>
      <c r="CD29">
        <v>3.2360128571428568</v>
      </c>
      <c r="CE29">
        <v>26.152403571428579</v>
      </c>
      <c r="CF29">
        <v>25.294892857142859</v>
      </c>
      <c r="CG29">
        <v>1200.0021428571431</v>
      </c>
      <c r="CH29">
        <v>0.49996550000000012</v>
      </c>
      <c r="CI29">
        <v>0.50003449999999994</v>
      </c>
      <c r="CJ29">
        <v>0</v>
      </c>
      <c r="CK29">
        <v>816.86085714285707</v>
      </c>
      <c r="CL29">
        <v>4.9990899999999998</v>
      </c>
      <c r="CM29">
        <v>8206.1664285714287</v>
      </c>
      <c r="CN29">
        <v>9557.7371428571441</v>
      </c>
      <c r="CO29">
        <v>40.881642857142843</v>
      </c>
      <c r="CP29">
        <v>43.200499999999991</v>
      </c>
      <c r="CQ29">
        <v>41.774357142857127</v>
      </c>
      <c r="CR29">
        <v>42.125</v>
      </c>
      <c r="CS29">
        <v>42.372750000000003</v>
      </c>
      <c r="CT29">
        <v>597.46285714285716</v>
      </c>
      <c r="CU29">
        <v>597.54428571428559</v>
      </c>
      <c r="CV29">
        <v>0</v>
      </c>
      <c r="CW29">
        <v>1670258056.4000001</v>
      </c>
      <c r="CX29">
        <v>0</v>
      </c>
      <c r="CY29">
        <v>1670257498.5</v>
      </c>
      <c r="CZ29" t="s">
        <v>356</v>
      </c>
      <c r="DA29">
        <v>1670257488.5</v>
      </c>
      <c r="DB29">
        <v>1670257498.5</v>
      </c>
      <c r="DC29">
        <v>2</v>
      </c>
      <c r="DD29">
        <v>-0.17199999999999999</v>
      </c>
      <c r="DE29">
        <v>2E-3</v>
      </c>
      <c r="DF29">
        <v>-3.9780000000000002</v>
      </c>
      <c r="DG29">
        <v>0.14099999999999999</v>
      </c>
      <c r="DH29">
        <v>415</v>
      </c>
      <c r="DI29">
        <v>32</v>
      </c>
      <c r="DJ29">
        <v>0.47</v>
      </c>
      <c r="DK29">
        <v>0.38</v>
      </c>
      <c r="DL29">
        <v>-9.9346241463414628</v>
      </c>
      <c r="DM29">
        <v>-4.9920597909407851</v>
      </c>
      <c r="DN29">
        <v>0.49588120706660432</v>
      </c>
      <c r="DO29">
        <v>0</v>
      </c>
      <c r="DP29">
        <v>1.664488292682927</v>
      </c>
      <c r="DQ29">
        <v>1.37339372822266E-2</v>
      </c>
      <c r="DR29">
        <v>2.1271403556892769E-2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3.2982499999999999</v>
      </c>
      <c r="EB29">
        <v>2.6252399999999998</v>
      </c>
      <c r="EC29">
        <v>2.2210000000000001E-2</v>
      </c>
      <c r="ED29">
        <v>2.4118799999999999E-2</v>
      </c>
      <c r="EE29">
        <v>0.13894100000000001</v>
      </c>
      <c r="EF29">
        <v>0.132797</v>
      </c>
      <c r="EG29">
        <v>29673.200000000001</v>
      </c>
      <c r="EH29">
        <v>30149.599999999999</v>
      </c>
      <c r="EI29">
        <v>28228.2</v>
      </c>
      <c r="EJ29">
        <v>29726.9</v>
      </c>
      <c r="EK29">
        <v>33437.800000000003</v>
      </c>
      <c r="EL29">
        <v>35762.800000000003</v>
      </c>
      <c r="EM29">
        <v>39837.199999999997</v>
      </c>
      <c r="EN29">
        <v>42462</v>
      </c>
      <c r="EO29">
        <v>1.9399</v>
      </c>
      <c r="EP29">
        <v>2.2127500000000002</v>
      </c>
      <c r="EQ29">
        <v>0.13142100000000001</v>
      </c>
      <c r="ER29">
        <v>0</v>
      </c>
      <c r="ES29">
        <v>30.678799999999999</v>
      </c>
      <c r="ET29">
        <v>999.9</v>
      </c>
      <c r="EU29">
        <v>76.599999999999994</v>
      </c>
      <c r="EV29">
        <v>32.799999999999997</v>
      </c>
      <c r="EW29">
        <v>37.880800000000001</v>
      </c>
      <c r="EX29">
        <v>57.2866</v>
      </c>
      <c r="EY29">
        <v>-2.7163499999999998</v>
      </c>
      <c r="EZ29">
        <v>2</v>
      </c>
      <c r="FA29">
        <v>0.34528199999999998</v>
      </c>
      <c r="FB29">
        <v>-4.3442300000000003E-2</v>
      </c>
      <c r="FC29">
        <v>20.273</v>
      </c>
      <c r="FD29">
        <v>5.2199900000000001</v>
      </c>
      <c r="FE29">
        <v>12.004</v>
      </c>
      <c r="FF29">
        <v>4.9871499999999997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1.86578</v>
      </c>
      <c r="FM29">
        <v>1.8621799999999999</v>
      </c>
      <c r="FN29">
        <v>1.8641700000000001</v>
      </c>
      <c r="FO29">
        <v>1.8602000000000001</v>
      </c>
      <c r="FP29">
        <v>1.8609599999999999</v>
      </c>
      <c r="FQ29">
        <v>1.8600699999999999</v>
      </c>
      <c r="FR29">
        <v>1.86174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-3.2309999999999999</v>
      </c>
      <c r="GH29">
        <v>0.14080000000000001</v>
      </c>
      <c r="GI29">
        <v>-3.031255365756008</v>
      </c>
      <c r="GJ29">
        <v>-2.737337881603403E-3</v>
      </c>
      <c r="GK29">
        <v>1.2769921614711079E-6</v>
      </c>
      <c r="GL29">
        <v>-3.2469241445839119E-10</v>
      </c>
      <c r="GM29">
        <v>0.14085000000000039</v>
      </c>
      <c r="GN29">
        <v>0</v>
      </c>
      <c r="GO29">
        <v>0</v>
      </c>
      <c r="GP29">
        <v>0</v>
      </c>
      <c r="GQ29">
        <v>4</v>
      </c>
      <c r="GR29">
        <v>2074</v>
      </c>
      <c r="GS29">
        <v>4</v>
      </c>
      <c r="GT29">
        <v>30</v>
      </c>
      <c r="GU29">
        <v>9.1999999999999993</v>
      </c>
      <c r="GV29">
        <v>9</v>
      </c>
      <c r="GW29">
        <v>0.41137699999999999</v>
      </c>
      <c r="GX29">
        <v>2.6074199999999998</v>
      </c>
      <c r="GY29">
        <v>2.04834</v>
      </c>
      <c r="GZ29">
        <v>2.6257299999999999</v>
      </c>
      <c r="HA29">
        <v>2.1972700000000001</v>
      </c>
      <c r="HB29">
        <v>2.3791500000000001</v>
      </c>
      <c r="HC29">
        <v>38.110599999999998</v>
      </c>
      <c r="HD29">
        <v>14.5085</v>
      </c>
      <c r="HE29">
        <v>18</v>
      </c>
      <c r="HF29">
        <v>483.303</v>
      </c>
      <c r="HG29">
        <v>753.29100000000005</v>
      </c>
      <c r="HH29">
        <v>31.000399999999999</v>
      </c>
      <c r="HI29">
        <v>31.773499999999999</v>
      </c>
      <c r="HJ29">
        <v>30.0015</v>
      </c>
      <c r="HK29">
        <v>31.433399999999999</v>
      </c>
      <c r="HL29">
        <v>31.3764</v>
      </c>
      <c r="HM29">
        <v>8.2613599999999998</v>
      </c>
      <c r="HN29">
        <v>23.598500000000001</v>
      </c>
      <c r="HO29">
        <v>100</v>
      </c>
      <c r="HP29">
        <v>31</v>
      </c>
      <c r="HQ29">
        <v>100.29900000000001</v>
      </c>
      <c r="HR29">
        <v>31.9162</v>
      </c>
      <c r="HS29">
        <v>99.456500000000005</v>
      </c>
      <c r="HT29">
        <v>98.492500000000007</v>
      </c>
    </row>
    <row r="30" spans="1:228" x14ac:dyDescent="0.2">
      <c r="A30">
        <v>15</v>
      </c>
      <c r="B30">
        <v>1670258041.5</v>
      </c>
      <c r="C30">
        <v>56</v>
      </c>
      <c r="D30" t="s">
        <v>388</v>
      </c>
      <c r="E30" t="s">
        <v>389</v>
      </c>
      <c r="F30">
        <v>4</v>
      </c>
      <c r="G30">
        <v>1670258033.5</v>
      </c>
      <c r="H30">
        <f t="shared" si="0"/>
        <v>4.1816986469180228E-3</v>
      </c>
      <c r="I30">
        <f t="shared" si="1"/>
        <v>4.1816986469180231</v>
      </c>
      <c r="J30">
        <f t="shared" si="2"/>
        <v>2.7238894620930836</v>
      </c>
      <c r="K30">
        <f t="shared" si="3"/>
        <v>65.856025000000002</v>
      </c>
      <c r="L30">
        <f t="shared" si="4"/>
        <v>47.385188422095951</v>
      </c>
      <c r="M30">
        <f t="shared" si="5"/>
        <v>4.7921026286078199</v>
      </c>
      <c r="N30">
        <f t="shared" si="6"/>
        <v>6.6600733482575247</v>
      </c>
      <c r="O30">
        <f t="shared" si="7"/>
        <v>0.26523910043444782</v>
      </c>
      <c r="P30">
        <f t="shared" si="8"/>
        <v>3.6765644048082322</v>
      </c>
      <c r="Q30">
        <f t="shared" si="9"/>
        <v>0.25504862368355546</v>
      </c>
      <c r="R30">
        <f t="shared" si="10"/>
        <v>0.16028834233237024</v>
      </c>
      <c r="S30">
        <f t="shared" si="11"/>
        <v>226.11733872037192</v>
      </c>
      <c r="T30">
        <f t="shared" si="12"/>
        <v>32.606929936250687</v>
      </c>
      <c r="U30">
        <f t="shared" si="13"/>
        <v>32.806689285714292</v>
      </c>
      <c r="V30">
        <f t="shared" si="14"/>
        <v>4.997490782421588</v>
      </c>
      <c r="W30">
        <f t="shared" si="15"/>
        <v>69.746420231926137</v>
      </c>
      <c r="X30">
        <f t="shared" si="16"/>
        <v>3.4082904330819468</v>
      </c>
      <c r="Y30">
        <f t="shared" si="17"/>
        <v>4.8866886956326052</v>
      </c>
      <c r="Z30">
        <f t="shared" si="18"/>
        <v>1.5892003493396412</v>
      </c>
      <c r="AA30">
        <f t="shared" si="19"/>
        <v>-184.41291032908481</v>
      </c>
      <c r="AB30">
        <f t="shared" si="20"/>
        <v>-78.866717309976735</v>
      </c>
      <c r="AC30">
        <f t="shared" si="21"/>
        <v>-4.8939106725005752</v>
      </c>
      <c r="AD30">
        <f t="shared" si="22"/>
        <v>-42.056199591190193</v>
      </c>
      <c r="AE30">
        <f t="shared" si="23"/>
        <v>24.987752838749895</v>
      </c>
      <c r="AF30">
        <f t="shared" si="24"/>
        <v>4.1501402921757817</v>
      </c>
      <c r="AG30">
        <f t="shared" si="25"/>
        <v>2.7238894620930836</v>
      </c>
      <c r="AH30">
        <v>88.255632730528077</v>
      </c>
      <c r="AI30">
        <v>80.648409696969694</v>
      </c>
      <c r="AJ30">
        <v>1.689409606129693</v>
      </c>
      <c r="AK30">
        <v>62.289459161052527</v>
      </c>
      <c r="AL30">
        <f t="shared" si="26"/>
        <v>4.1816986469180231</v>
      </c>
      <c r="AM30">
        <v>32.040190413290688</v>
      </c>
      <c r="AN30">
        <v>33.71620647058824</v>
      </c>
      <c r="AO30">
        <v>3.9123317709051678E-4</v>
      </c>
      <c r="AP30">
        <v>99.845617084149552</v>
      </c>
      <c r="AQ30">
        <v>174</v>
      </c>
      <c r="AR30">
        <v>27</v>
      </c>
      <c r="AS30">
        <f t="shared" si="27"/>
        <v>1</v>
      </c>
      <c r="AT30">
        <f t="shared" si="28"/>
        <v>0</v>
      </c>
      <c r="AU30">
        <f t="shared" si="29"/>
        <v>47358.700447606017</v>
      </c>
      <c r="AV30">
        <f t="shared" si="30"/>
        <v>1199.998214285715</v>
      </c>
      <c r="AW30">
        <f t="shared" si="31"/>
        <v>1025.9247299069289</v>
      </c>
      <c r="AX30">
        <f t="shared" si="32"/>
        <v>0.85493854715242112</v>
      </c>
      <c r="AY30">
        <f t="shared" si="33"/>
        <v>0.18843139600417291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1670258033.5</v>
      </c>
      <c r="BF30">
        <v>65.856025000000002</v>
      </c>
      <c r="BG30">
        <v>76.348821428571426</v>
      </c>
      <c r="BH30">
        <v>33.701800000000013</v>
      </c>
      <c r="BI30">
        <v>32.036035714285717</v>
      </c>
      <c r="BJ30">
        <v>69.070303571428582</v>
      </c>
      <c r="BK30">
        <v>33.560946428571427</v>
      </c>
      <c r="BL30">
        <v>650.01617857142844</v>
      </c>
      <c r="BM30">
        <v>101.03075</v>
      </c>
      <c r="BN30">
        <v>0.10006298571428569</v>
      </c>
      <c r="BO30">
        <v>32.408796428571428</v>
      </c>
      <c r="BP30">
        <v>32.806689285714292</v>
      </c>
      <c r="BQ30">
        <v>999.9000000000002</v>
      </c>
      <c r="BR30">
        <v>0</v>
      </c>
      <c r="BS30">
        <v>0</v>
      </c>
      <c r="BT30">
        <v>8998.125</v>
      </c>
      <c r="BU30">
        <v>0</v>
      </c>
      <c r="BV30">
        <v>1061.0217857142859</v>
      </c>
      <c r="BW30">
        <v>-10.492792857142859</v>
      </c>
      <c r="BX30">
        <v>68.152935714285718</v>
      </c>
      <c r="BY30">
        <v>78.875799999999998</v>
      </c>
      <c r="BZ30">
        <v>1.665763571428571</v>
      </c>
      <c r="CA30">
        <v>76.348821428571426</v>
      </c>
      <c r="CB30">
        <v>32.036035714285717</v>
      </c>
      <c r="CC30">
        <v>3.404915714285714</v>
      </c>
      <c r="CD30">
        <v>3.2366225000000002</v>
      </c>
      <c r="CE30">
        <v>26.15293214285715</v>
      </c>
      <c r="CF30">
        <v>25.298067857142861</v>
      </c>
      <c r="CG30">
        <v>1199.998214285715</v>
      </c>
      <c r="CH30">
        <v>0.49996499999999999</v>
      </c>
      <c r="CI30">
        <v>0.5000349999999999</v>
      </c>
      <c r="CJ30">
        <v>0</v>
      </c>
      <c r="CK30">
        <v>815.80500000000006</v>
      </c>
      <c r="CL30">
        <v>4.9990899999999998</v>
      </c>
      <c r="CM30">
        <v>8195.8792857142853</v>
      </c>
      <c r="CN30">
        <v>9557.7053571428569</v>
      </c>
      <c r="CO30">
        <v>40.897142857142853</v>
      </c>
      <c r="CP30">
        <v>43.216250000000002</v>
      </c>
      <c r="CQ30">
        <v>41.789857142857123</v>
      </c>
      <c r="CR30">
        <v>42.129428571428562</v>
      </c>
      <c r="CS30">
        <v>42.379428571428562</v>
      </c>
      <c r="CT30">
        <v>597.45964285714297</v>
      </c>
      <c r="CU30">
        <v>597.5424999999999</v>
      </c>
      <c r="CV30">
        <v>0</v>
      </c>
      <c r="CW30">
        <v>1670258060.5999999</v>
      </c>
      <c r="CX30">
        <v>0</v>
      </c>
      <c r="CY30">
        <v>1670257498.5</v>
      </c>
      <c r="CZ30" t="s">
        <v>356</v>
      </c>
      <c r="DA30">
        <v>1670257488.5</v>
      </c>
      <c r="DB30">
        <v>1670257498.5</v>
      </c>
      <c r="DC30">
        <v>2</v>
      </c>
      <c r="DD30">
        <v>-0.17199999999999999</v>
      </c>
      <c r="DE30">
        <v>2E-3</v>
      </c>
      <c r="DF30">
        <v>-3.9780000000000002</v>
      </c>
      <c r="DG30">
        <v>0.14099999999999999</v>
      </c>
      <c r="DH30">
        <v>415</v>
      </c>
      <c r="DI30">
        <v>32</v>
      </c>
      <c r="DJ30">
        <v>0.47</v>
      </c>
      <c r="DK30">
        <v>0.38</v>
      </c>
      <c r="DL30">
        <v>-10.300458750000001</v>
      </c>
      <c r="DM30">
        <v>-4.0390357598498987</v>
      </c>
      <c r="DN30">
        <v>0.3916489546978742</v>
      </c>
      <c r="DO30">
        <v>0</v>
      </c>
      <c r="DP30">
        <v>1.667764</v>
      </c>
      <c r="DQ30">
        <v>-7.9222514071299988E-2</v>
      </c>
      <c r="DR30">
        <v>1.9380144323508021E-2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3.2978499999999999</v>
      </c>
      <c r="EB30">
        <v>2.6252900000000001</v>
      </c>
      <c r="EC30">
        <v>2.4079300000000001E-2</v>
      </c>
      <c r="ED30">
        <v>2.59916E-2</v>
      </c>
      <c r="EE30">
        <v>0.13895399999999999</v>
      </c>
      <c r="EF30">
        <v>0.132746</v>
      </c>
      <c r="EG30">
        <v>29615.4</v>
      </c>
      <c r="EH30">
        <v>30090.7</v>
      </c>
      <c r="EI30">
        <v>28227.200000000001</v>
      </c>
      <c r="EJ30">
        <v>29725.9</v>
      </c>
      <c r="EK30">
        <v>33436</v>
      </c>
      <c r="EL30">
        <v>35763.9</v>
      </c>
      <c r="EM30">
        <v>39835.599999999999</v>
      </c>
      <c r="EN30">
        <v>42460.7</v>
      </c>
      <c r="EO30">
        <v>1.94035</v>
      </c>
      <c r="EP30">
        <v>2.21252</v>
      </c>
      <c r="EQ30">
        <v>0.13045999999999999</v>
      </c>
      <c r="ER30">
        <v>0</v>
      </c>
      <c r="ES30">
        <v>30.682400000000001</v>
      </c>
      <c r="ET30">
        <v>999.9</v>
      </c>
      <c r="EU30">
        <v>76.7</v>
      </c>
      <c r="EV30">
        <v>32.799999999999997</v>
      </c>
      <c r="EW30">
        <v>37.9253</v>
      </c>
      <c r="EX30">
        <v>56.956600000000002</v>
      </c>
      <c r="EY30">
        <v>-2.5881400000000001</v>
      </c>
      <c r="EZ30">
        <v>2</v>
      </c>
      <c r="FA30">
        <v>0.34656300000000001</v>
      </c>
      <c r="FB30">
        <v>-4.1631300000000003E-2</v>
      </c>
      <c r="FC30">
        <v>20.2729</v>
      </c>
      <c r="FD30">
        <v>5.2196899999999999</v>
      </c>
      <c r="FE30">
        <v>12.004</v>
      </c>
      <c r="FF30">
        <v>4.9864499999999996</v>
      </c>
      <c r="FG30">
        <v>3.2844500000000001</v>
      </c>
      <c r="FH30">
        <v>9999</v>
      </c>
      <c r="FI30">
        <v>9999</v>
      </c>
      <c r="FJ30">
        <v>9999</v>
      </c>
      <c r="FK30">
        <v>999.9</v>
      </c>
      <c r="FL30">
        <v>1.86581</v>
      </c>
      <c r="FM30">
        <v>1.8621799999999999</v>
      </c>
      <c r="FN30">
        <v>1.8641700000000001</v>
      </c>
      <c r="FO30">
        <v>1.8602099999999999</v>
      </c>
      <c r="FP30">
        <v>1.8609599999999999</v>
      </c>
      <c r="FQ30">
        <v>1.86008</v>
      </c>
      <c r="FR30">
        <v>1.86174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-3.2469999999999999</v>
      </c>
      <c r="GH30">
        <v>0.1409</v>
      </c>
      <c r="GI30">
        <v>-3.031255365756008</v>
      </c>
      <c r="GJ30">
        <v>-2.737337881603403E-3</v>
      </c>
      <c r="GK30">
        <v>1.2769921614711079E-6</v>
      </c>
      <c r="GL30">
        <v>-3.2469241445839119E-10</v>
      </c>
      <c r="GM30">
        <v>0.14085000000000039</v>
      </c>
      <c r="GN30">
        <v>0</v>
      </c>
      <c r="GO30">
        <v>0</v>
      </c>
      <c r="GP30">
        <v>0</v>
      </c>
      <c r="GQ30">
        <v>4</v>
      </c>
      <c r="GR30">
        <v>2074</v>
      </c>
      <c r="GS30">
        <v>4</v>
      </c>
      <c r="GT30">
        <v>30</v>
      </c>
      <c r="GU30">
        <v>9.1999999999999993</v>
      </c>
      <c r="GV30">
        <v>9.1</v>
      </c>
      <c r="GW30">
        <v>0.43212899999999999</v>
      </c>
      <c r="GX30">
        <v>2.5988799999999999</v>
      </c>
      <c r="GY30">
        <v>2.04834</v>
      </c>
      <c r="GZ30">
        <v>2.6245099999999999</v>
      </c>
      <c r="HA30">
        <v>2.1972700000000001</v>
      </c>
      <c r="HB30">
        <v>2.3535200000000001</v>
      </c>
      <c r="HC30">
        <v>38.134999999999998</v>
      </c>
      <c r="HD30">
        <v>14.5085</v>
      </c>
      <c r="HE30">
        <v>18</v>
      </c>
      <c r="HF30">
        <v>483.69299999999998</v>
      </c>
      <c r="HG30">
        <v>753.27300000000002</v>
      </c>
      <c r="HH30">
        <v>31.000499999999999</v>
      </c>
      <c r="HI30">
        <v>31.788699999999999</v>
      </c>
      <c r="HJ30">
        <v>30.0015</v>
      </c>
      <c r="HK30">
        <v>31.448</v>
      </c>
      <c r="HL30">
        <v>31.3917</v>
      </c>
      <c r="HM30">
        <v>8.66723</v>
      </c>
      <c r="HN30">
        <v>23.880099999999999</v>
      </c>
      <c r="HO30">
        <v>100</v>
      </c>
      <c r="HP30">
        <v>31</v>
      </c>
      <c r="HQ30">
        <v>106.98699999999999</v>
      </c>
      <c r="HR30">
        <v>31.908999999999999</v>
      </c>
      <c r="HS30">
        <v>99.452699999999993</v>
      </c>
      <c r="HT30">
        <v>98.489400000000003</v>
      </c>
    </row>
    <row r="31" spans="1:228" x14ac:dyDescent="0.2">
      <c r="A31">
        <v>16</v>
      </c>
      <c r="B31">
        <v>1670258045.5</v>
      </c>
      <c r="C31">
        <v>60</v>
      </c>
      <c r="D31" t="s">
        <v>390</v>
      </c>
      <c r="E31" t="s">
        <v>391</v>
      </c>
      <c r="F31">
        <v>4</v>
      </c>
      <c r="G31">
        <v>1670258037.5</v>
      </c>
      <c r="H31">
        <f t="shared" si="0"/>
        <v>4.11517038831807E-3</v>
      </c>
      <c r="I31">
        <f t="shared" si="1"/>
        <v>4.1151703883180701</v>
      </c>
      <c r="J31">
        <f t="shared" si="2"/>
        <v>3.4623994917502543</v>
      </c>
      <c r="K31">
        <f t="shared" si="3"/>
        <v>72.272850000000005</v>
      </c>
      <c r="L31">
        <f t="shared" si="4"/>
        <v>48.748358486513595</v>
      </c>
      <c r="M31">
        <f t="shared" si="5"/>
        <v>4.9299610927291235</v>
      </c>
      <c r="N31">
        <f t="shared" si="6"/>
        <v>7.3090120287685236</v>
      </c>
      <c r="O31">
        <f t="shared" si="7"/>
        <v>0.26093017605544144</v>
      </c>
      <c r="P31">
        <f t="shared" si="8"/>
        <v>3.6758221089637586</v>
      </c>
      <c r="Q31">
        <f t="shared" si="9"/>
        <v>0.25105957028400061</v>
      </c>
      <c r="R31">
        <f t="shared" si="10"/>
        <v>0.1577679558507615</v>
      </c>
      <c r="S31">
        <f t="shared" si="11"/>
        <v>226.11676872011273</v>
      </c>
      <c r="T31">
        <f t="shared" si="12"/>
        <v>32.62241315837479</v>
      </c>
      <c r="U31">
        <f t="shared" si="13"/>
        <v>32.806103571428572</v>
      </c>
      <c r="V31">
        <f t="shared" si="14"/>
        <v>4.9973260840468354</v>
      </c>
      <c r="W31">
        <f t="shared" si="15"/>
        <v>69.746023590647241</v>
      </c>
      <c r="X31">
        <f t="shared" si="16"/>
        <v>3.4085609353765349</v>
      </c>
      <c r="Y31">
        <f t="shared" si="17"/>
        <v>4.8871043249462236</v>
      </c>
      <c r="Z31">
        <f t="shared" si="18"/>
        <v>1.5887651486703005</v>
      </c>
      <c r="AA31">
        <f t="shared" si="19"/>
        <v>-181.47901412482688</v>
      </c>
      <c r="AB31">
        <f t="shared" si="20"/>
        <v>-78.436050744920408</v>
      </c>
      <c r="AC31">
        <f t="shared" si="21"/>
        <v>-4.8681914267366748</v>
      </c>
      <c r="AD31">
        <f t="shared" si="22"/>
        <v>-38.666487576371225</v>
      </c>
      <c r="AE31">
        <f t="shared" si="23"/>
        <v>25.492608944321709</v>
      </c>
      <c r="AF31">
        <f t="shared" si="24"/>
        <v>4.162534202128211</v>
      </c>
      <c r="AG31">
        <f t="shared" si="25"/>
        <v>3.4623994917502543</v>
      </c>
      <c r="AH31">
        <v>95.143765629554878</v>
      </c>
      <c r="AI31">
        <v>87.315037575757515</v>
      </c>
      <c r="AJ31">
        <v>1.6643952879706581</v>
      </c>
      <c r="AK31">
        <v>62.289459161052527</v>
      </c>
      <c r="AL31">
        <f t="shared" si="26"/>
        <v>4.1151703883180701</v>
      </c>
      <c r="AM31">
        <v>32.051206205971567</v>
      </c>
      <c r="AN31">
        <v>33.699902647058821</v>
      </c>
      <c r="AO31">
        <v>4.9533605526648635E-4</v>
      </c>
      <c r="AP31">
        <v>99.845617084149552</v>
      </c>
      <c r="AQ31">
        <v>174</v>
      </c>
      <c r="AR31">
        <v>27</v>
      </c>
      <c r="AS31">
        <f t="shared" si="27"/>
        <v>1</v>
      </c>
      <c r="AT31">
        <f t="shared" si="28"/>
        <v>0</v>
      </c>
      <c r="AU31">
        <f t="shared" si="29"/>
        <v>47345.175952586244</v>
      </c>
      <c r="AV31">
        <f t="shared" si="30"/>
        <v>1199.9946428571429</v>
      </c>
      <c r="AW31">
        <f t="shared" si="31"/>
        <v>1025.9217299067941</v>
      </c>
      <c r="AX31">
        <f t="shared" si="32"/>
        <v>0.85493859161246955</v>
      </c>
      <c r="AY31">
        <f t="shared" si="33"/>
        <v>0.18843148181206631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1670258037.5</v>
      </c>
      <c r="BF31">
        <v>72.272850000000005</v>
      </c>
      <c r="BG31">
        <v>82.986724999999993</v>
      </c>
      <c r="BH31">
        <v>33.704475000000002</v>
      </c>
      <c r="BI31">
        <v>32.033749999999998</v>
      </c>
      <c r="BJ31">
        <v>75.50358571428572</v>
      </c>
      <c r="BK31">
        <v>33.563632142857152</v>
      </c>
      <c r="BL31">
        <v>650.01978571428572</v>
      </c>
      <c r="BM31">
        <v>101.0307857142857</v>
      </c>
      <c r="BN31">
        <v>0.10002659999999999</v>
      </c>
      <c r="BO31">
        <v>32.410303571428571</v>
      </c>
      <c r="BP31">
        <v>32.806103571428572</v>
      </c>
      <c r="BQ31">
        <v>999.9000000000002</v>
      </c>
      <c r="BR31">
        <v>0</v>
      </c>
      <c r="BS31">
        <v>0</v>
      </c>
      <c r="BT31">
        <v>8995.5578571428578</v>
      </c>
      <c r="BU31">
        <v>0</v>
      </c>
      <c r="BV31">
        <v>1055.0235714285709</v>
      </c>
      <c r="BW31">
        <v>-10.713857142857149</v>
      </c>
      <c r="BX31">
        <v>74.793771428571432</v>
      </c>
      <c r="BY31">
        <v>85.732949999999988</v>
      </c>
      <c r="BZ31">
        <v>1.670732857142857</v>
      </c>
      <c r="CA31">
        <v>82.986724999999993</v>
      </c>
      <c r="CB31">
        <v>32.033749999999998</v>
      </c>
      <c r="CC31">
        <v>3.4051878571428569</v>
      </c>
      <c r="CD31">
        <v>3.2363925</v>
      </c>
      <c r="CE31">
        <v>26.15427857142857</v>
      </c>
      <c r="CF31">
        <v>25.29686785714285</v>
      </c>
      <c r="CG31">
        <v>1199.9946428571429</v>
      </c>
      <c r="CH31">
        <v>0.49996350000000012</v>
      </c>
      <c r="CI31">
        <v>0.50003649999999999</v>
      </c>
      <c r="CJ31">
        <v>0</v>
      </c>
      <c r="CK31">
        <v>814.70264285714279</v>
      </c>
      <c r="CL31">
        <v>4.9990899999999998</v>
      </c>
      <c r="CM31">
        <v>8185.7317857142862</v>
      </c>
      <c r="CN31">
        <v>9557.6753571428562</v>
      </c>
      <c r="CO31">
        <v>40.912642857142849</v>
      </c>
      <c r="CP31">
        <v>43.232000000000014</v>
      </c>
      <c r="CQ31">
        <v>41.809857142857133</v>
      </c>
      <c r="CR31">
        <v>42.144928571428558</v>
      </c>
      <c r="CS31">
        <v>42.394928571428558</v>
      </c>
      <c r="CT31">
        <v>597.45607142857159</v>
      </c>
      <c r="CU31">
        <v>597.54250000000013</v>
      </c>
      <c r="CV31">
        <v>0</v>
      </c>
      <c r="CW31">
        <v>1670258064.2</v>
      </c>
      <c r="CX31">
        <v>0</v>
      </c>
      <c r="CY31">
        <v>1670257498.5</v>
      </c>
      <c r="CZ31" t="s">
        <v>356</v>
      </c>
      <c r="DA31">
        <v>1670257488.5</v>
      </c>
      <c r="DB31">
        <v>1670257498.5</v>
      </c>
      <c r="DC31">
        <v>2</v>
      </c>
      <c r="DD31">
        <v>-0.17199999999999999</v>
      </c>
      <c r="DE31">
        <v>2E-3</v>
      </c>
      <c r="DF31">
        <v>-3.9780000000000002</v>
      </c>
      <c r="DG31">
        <v>0.14099999999999999</v>
      </c>
      <c r="DH31">
        <v>415</v>
      </c>
      <c r="DI31">
        <v>32</v>
      </c>
      <c r="DJ31">
        <v>0.47</v>
      </c>
      <c r="DK31">
        <v>0.38</v>
      </c>
      <c r="DL31">
        <v>-10.55335775</v>
      </c>
      <c r="DM31">
        <v>-3.3975538086303878</v>
      </c>
      <c r="DN31">
        <v>0.32849627504347362</v>
      </c>
      <c r="DO31">
        <v>0</v>
      </c>
      <c r="DP31">
        <v>1.6744600000000001</v>
      </c>
      <c r="DQ31">
        <v>2.1290431519700691E-2</v>
      </c>
      <c r="DR31">
        <v>2.245607256400816E-2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3.2978399999999999</v>
      </c>
      <c r="EB31">
        <v>2.6251199999999999</v>
      </c>
      <c r="EC31">
        <v>2.5924200000000001E-2</v>
      </c>
      <c r="ED31">
        <v>2.7870599999999999E-2</v>
      </c>
      <c r="EE31">
        <v>0.13891100000000001</v>
      </c>
      <c r="EF31">
        <v>0.132658</v>
      </c>
      <c r="EG31">
        <v>29559.4</v>
      </c>
      <c r="EH31">
        <v>30031.7</v>
      </c>
      <c r="EI31">
        <v>28227.200000000001</v>
      </c>
      <c r="EJ31">
        <v>29725</v>
      </c>
      <c r="EK31">
        <v>33438.199999999997</v>
      </c>
      <c r="EL31">
        <v>35766.6</v>
      </c>
      <c r="EM31">
        <v>39836.1</v>
      </c>
      <c r="EN31">
        <v>42459.4</v>
      </c>
      <c r="EO31">
        <v>1.9393</v>
      </c>
      <c r="EP31">
        <v>2.2120500000000001</v>
      </c>
      <c r="EQ31">
        <v>0.13065299999999999</v>
      </c>
      <c r="ER31">
        <v>0</v>
      </c>
      <c r="ES31">
        <v>30.6858</v>
      </c>
      <c r="ET31">
        <v>999.9</v>
      </c>
      <c r="EU31">
        <v>76.7</v>
      </c>
      <c r="EV31">
        <v>32.799999999999997</v>
      </c>
      <c r="EW31">
        <v>37.9253</v>
      </c>
      <c r="EX31">
        <v>56.926600000000001</v>
      </c>
      <c r="EY31">
        <v>-2.54006</v>
      </c>
      <c r="EZ31">
        <v>2</v>
      </c>
      <c r="FA31">
        <v>0.34766799999999998</v>
      </c>
      <c r="FB31">
        <v>-4.0710799999999998E-2</v>
      </c>
      <c r="FC31">
        <v>20.273</v>
      </c>
      <c r="FD31">
        <v>5.2198399999999996</v>
      </c>
      <c r="FE31">
        <v>12.004</v>
      </c>
      <c r="FF31">
        <v>4.9865000000000004</v>
      </c>
      <c r="FG31">
        <v>3.2844799999999998</v>
      </c>
      <c r="FH31">
        <v>9999</v>
      </c>
      <c r="FI31">
        <v>9999</v>
      </c>
      <c r="FJ31">
        <v>9999</v>
      </c>
      <c r="FK31">
        <v>999.9</v>
      </c>
      <c r="FL31">
        <v>1.8657999999999999</v>
      </c>
      <c r="FM31">
        <v>1.8621799999999999</v>
      </c>
      <c r="FN31">
        <v>1.8641700000000001</v>
      </c>
      <c r="FO31">
        <v>1.8602099999999999</v>
      </c>
      <c r="FP31">
        <v>1.8609599999999999</v>
      </c>
      <c r="FQ31">
        <v>1.86008</v>
      </c>
      <c r="FR31">
        <v>1.86172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-3.2639999999999998</v>
      </c>
      <c r="GH31">
        <v>0.14080000000000001</v>
      </c>
      <c r="GI31">
        <v>-3.031255365756008</v>
      </c>
      <c r="GJ31">
        <v>-2.737337881603403E-3</v>
      </c>
      <c r="GK31">
        <v>1.2769921614711079E-6</v>
      </c>
      <c r="GL31">
        <v>-3.2469241445839119E-10</v>
      </c>
      <c r="GM31">
        <v>0.14085000000000039</v>
      </c>
      <c r="GN31">
        <v>0</v>
      </c>
      <c r="GO31">
        <v>0</v>
      </c>
      <c r="GP31">
        <v>0</v>
      </c>
      <c r="GQ31">
        <v>4</v>
      </c>
      <c r="GR31">
        <v>2074</v>
      </c>
      <c r="GS31">
        <v>4</v>
      </c>
      <c r="GT31">
        <v>30</v>
      </c>
      <c r="GU31">
        <v>9.3000000000000007</v>
      </c>
      <c r="GV31">
        <v>9.1</v>
      </c>
      <c r="GW31">
        <v>0.45288099999999998</v>
      </c>
      <c r="GX31">
        <v>2.6013199999999999</v>
      </c>
      <c r="GY31">
        <v>2.04834</v>
      </c>
      <c r="GZ31">
        <v>2.6257299999999999</v>
      </c>
      <c r="HA31">
        <v>2.1972700000000001</v>
      </c>
      <c r="HB31">
        <v>2.36938</v>
      </c>
      <c r="HC31">
        <v>38.134999999999998</v>
      </c>
      <c r="HD31">
        <v>14.5085</v>
      </c>
      <c r="HE31">
        <v>18</v>
      </c>
      <c r="HF31">
        <v>483.15600000000001</v>
      </c>
      <c r="HG31">
        <v>753.005</v>
      </c>
      <c r="HH31">
        <v>31.000399999999999</v>
      </c>
      <c r="HI31">
        <v>31.804200000000002</v>
      </c>
      <c r="HJ31">
        <v>30.0015</v>
      </c>
      <c r="HK31">
        <v>31.463000000000001</v>
      </c>
      <c r="HL31">
        <v>31.406500000000001</v>
      </c>
      <c r="HM31">
        <v>9.0717199999999991</v>
      </c>
      <c r="HN31">
        <v>23.880099999999999</v>
      </c>
      <c r="HO31">
        <v>100</v>
      </c>
      <c r="HP31">
        <v>31</v>
      </c>
      <c r="HQ31">
        <v>113.666</v>
      </c>
      <c r="HR31">
        <v>31.920500000000001</v>
      </c>
      <c r="HS31">
        <v>99.453299999999999</v>
      </c>
      <c r="HT31">
        <v>98.486400000000003</v>
      </c>
    </row>
    <row r="32" spans="1:228" x14ac:dyDescent="0.2">
      <c r="A32">
        <v>17</v>
      </c>
      <c r="B32">
        <v>1670258049.5</v>
      </c>
      <c r="C32">
        <v>64</v>
      </c>
      <c r="D32" t="s">
        <v>392</v>
      </c>
      <c r="E32" t="s">
        <v>393</v>
      </c>
      <c r="F32">
        <v>4</v>
      </c>
      <c r="G32">
        <v>1670258041.5</v>
      </c>
      <c r="H32">
        <f t="shared" si="0"/>
        <v>4.1578387673699164E-3</v>
      </c>
      <c r="I32">
        <f t="shared" si="1"/>
        <v>4.157838767369916</v>
      </c>
      <c r="J32">
        <f t="shared" si="2"/>
        <v>3.6927355273917408</v>
      </c>
      <c r="K32">
        <f t="shared" si="3"/>
        <v>78.725617857142851</v>
      </c>
      <c r="L32">
        <f t="shared" si="4"/>
        <v>53.836075176031258</v>
      </c>
      <c r="M32">
        <f t="shared" si="5"/>
        <v>5.4444916415807496</v>
      </c>
      <c r="N32">
        <f t="shared" si="6"/>
        <v>7.9615939126320976</v>
      </c>
      <c r="O32">
        <f t="shared" si="7"/>
        <v>0.26378693775538259</v>
      </c>
      <c r="P32">
        <f t="shared" si="8"/>
        <v>3.674932045874117</v>
      </c>
      <c r="Q32">
        <f t="shared" si="9"/>
        <v>0.25370116482680422</v>
      </c>
      <c r="R32">
        <f t="shared" si="10"/>
        <v>0.15943726453375201</v>
      </c>
      <c r="S32">
        <f t="shared" si="11"/>
        <v>226.11629699234263</v>
      </c>
      <c r="T32">
        <f t="shared" si="12"/>
        <v>32.614426518885011</v>
      </c>
      <c r="U32">
        <f t="shared" si="13"/>
        <v>32.805239285714293</v>
      </c>
      <c r="V32">
        <f t="shared" si="14"/>
        <v>4.997083062145137</v>
      </c>
      <c r="W32">
        <f t="shared" si="15"/>
        <v>69.742319223394475</v>
      </c>
      <c r="X32">
        <f t="shared" si="16"/>
        <v>3.4085550676087912</v>
      </c>
      <c r="Y32">
        <f t="shared" si="17"/>
        <v>4.8873554902737162</v>
      </c>
      <c r="Z32">
        <f t="shared" si="18"/>
        <v>1.5885279945363457</v>
      </c>
      <c r="AA32">
        <f t="shared" si="19"/>
        <v>-183.36068964101332</v>
      </c>
      <c r="AB32">
        <f t="shared" si="20"/>
        <v>-78.065390037535835</v>
      </c>
      <c r="AC32">
        <f t="shared" si="21"/>
        <v>-4.8463606792413971</v>
      </c>
      <c r="AD32">
        <f t="shared" si="22"/>
        <v>-40.156143365447932</v>
      </c>
      <c r="AE32">
        <f t="shared" si="23"/>
        <v>25.984469012582025</v>
      </c>
      <c r="AF32">
        <f t="shared" si="24"/>
        <v>4.1794125384461696</v>
      </c>
      <c r="AG32">
        <f t="shared" si="25"/>
        <v>3.6927355273917408</v>
      </c>
      <c r="AH32">
        <v>102.0880216226598</v>
      </c>
      <c r="AI32">
        <v>94.069162424242435</v>
      </c>
      <c r="AJ32">
        <v>1.6883427162968401</v>
      </c>
      <c r="AK32">
        <v>62.289459161052527</v>
      </c>
      <c r="AL32">
        <f t="shared" si="26"/>
        <v>4.157838767369916</v>
      </c>
      <c r="AM32">
        <v>31.989899481667461</v>
      </c>
      <c r="AN32">
        <v>33.694060294117627</v>
      </c>
      <c r="AO32">
        <v>-5.7772117174329212E-3</v>
      </c>
      <c r="AP32">
        <v>99.845617084149552</v>
      </c>
      <c r="AQ32">
        <v>174</v>
      </c>
      <c r="AR32">
        <v>27</v>
      </c>
      <c r="AS32">
        <f t="shared" si="27"/>
        <v>1</v>
      </c>
      <c r="AT32">
        <f t="shared" si="28"/>
        <v>0</v>
      </c>
      <c r="AU32">
        <f t="shared" si="29"/>
        <v>47329.099020986447</v>
      </c>
      <c r="AV32">
        <f t="shared" si="30"/>
        <v>1199.991428571429</v>
      </c>
      <c r="AW32">
        <f t="shared" si="31"/>
        <v>1025.9190512913694</v>
      </c>
      <c r="AX32">
        <f t="shared" si="32"/>
        <v>0.85493864944744646</v>
      </c>
      <c r="AY32">
        <f t="shared" si="33"/>
        <v>0.18843159343357188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1670258041.5</v>
      </c>
      <c r="BF32">
        <v>78.725617857142851</v>
      </c>
      <c r="BG32">
        <v>89.655578571428578</v>
      </c>
      <c r="BH32">
        <v>33.704382142857149</v>
      </c>
      <c r="BI32">
        <v>32.026871428571432</v>
      </c>
      <c r="BJ32">
        <v>81.972796428571428</v>
      </c>
      <c r="BK32">
        <v>33.563532142857149</v>
      </c>
      <c r="BL32">
        <v>650.01550000000009</v>
      </c>
      <c r="BM32">
        <v>101.0308571428571</v>
      </c>
      <c r="BN32">
        <v>0.1000596964285714</v>
      </c>
      <c r="BO32">
        <v>32.411214285714287</v>
      </c>
      <c r="BP32">
        <v>32.805239285714293</v>
      </c>
      <c r="BQ32">
        <v>999.9000000000002</v>
      </c>
      <c r="BR32">
        <v>0</v>
      </c>
      <c r="BS32">
        <v>0</v>
      </c>
      <c r="BT32">
        <v>8992.4774999999991</v>
      </c>
      <c r="BU32">
        <v>0</v>
      </c>
      <c r="BV32">
        <v>1049.138214285714</v>
      </c>
      <c r="BW32">
        <v>-10.92995</v>
      </c>
      <c r="BX32">
        <v>81.471539285714286</v>
      </c>
      <c r="BY32">
        <v>92.621807142857151</v>
      </c>
      <c r="BZ32">
        <v>1.677515714285714</v>
      </c>
      <c r="CA32">
        <v>89.655578571428578</v>
      </c>
      <c r="CB32">
        <v>32.026871428571432</v>
      </c>
      <c r="CC32">
        <v>3.4051825</v>
      </c>
      <c r="CD32">
        <v>3.2357010714285712</v>
      </c>
      <c r="CE32">
        <v>26.15425357142858</v>
      </c>
      <c r="CF32">
        <v>25.293278571428569</v>
      </c>
      <c r="CG32">
        <v>1199.991428571429</v>
      </c>
      <c r="CH32">
        <v>0.49996142857142861</v>
      </c>
      <c r="CI32">
        <v>0.50003857142857133</v>
      </c>
      <c r="CJ32">
        <v>0</v>
      </c>
      <c r="CK32">
        <v>813.58975000000009</v>
      </c>
      <c r="CL32">
        <v>4.9990899999999998</v>
      </c>
      <c r="CM32">
        <v>8175.6232142857161</v>
      </c>
      <c r="CN32">
        <v>9557.6428571428569</v>
      </c>
      <c r="CO32">
        <v>40.928142857142852</v>
      </c>
      <c r="CP32">
        <v>43.247678571428573</v>
      </c>
      <c r="CQ32">
        <v>41.83</v>
      </c>
      <c r="CR32">
        <v>42.155999999999977</v>
      </c>
      <c r="CS32">
        <v>42.410428571428547</v>
      </c>
      <c r="CT32">
        <v>597.45178571428573</v>
      </c>
      <c r="CU32">
        <v>597.5428571428572</v>
      </c>
      <c r="CV32">
        <v>0</v>
      </c>
      <c r="CW32">
        <v>1670258068.4000001</v>
      </c>
      <c r="CX32">
        <v>0</v>
      </c>
      <c r="CY32">
        <v>1670257498.5</v>
      </c>
      <c r="CZ32" t="s">
        <v>356</v>
      </c>
      <c r="DA32">
        <v>1670257488.5</v>
      </c>
      <c r="DB32">
        <v>1670257498.5</v>
      </c>
      <c r="DC32">
        <v>2</v>
      </c>
      <c r="DD32">
        <v>-0.17199999999999999</v>
      </c>
      <c r="DE32">
        <v>2E-3</v>
      </c>
      <c r="DF32">
        <v>-3.9780000000000002</v>
      </c>
      <c r="DG32">
        <v>0.14099999999999999</v>
      </c>
      <c r="DH32">
        <v>415</v>
      </c>
      <c r="DI32">
        <v>32</v>
      </c>
      <c r="DJ32">
        <v>0.47</v>
      </c>
      <c r="DK32">
        <v>0.38</v>
      </c>
      <c r="DL32">
        <v>-10.7794075</v>
      </c>
      <c r="DM32">
        <v>-3.194452908067515</v>
      </c>
      <c r="DN32">
        <v>0.30834793528374721</v>
      </c>
      <c r="DO32">
        <v>0</v>
      </c>
      <c r="DP32">
        <v>1.6729130000000001</v>
      </c>
      <c r="DQ32">
        <v>0.15499452157597851</v>
      </c>
      <c r="DR32">
        <v>2.1119457284693659E-2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371</v>
      </c>
      <c r="EA32">
        <v>3.29813</v>
      </c>
      <c r="EB32">
        <v>2.6254</v>
      </c>
      <c r="EC32">
        <v>2.7768999999999999E-2</v>
      </c>
      <c r="ED32">
        <v>2.97281E-2</v>
      </c>
      <c r="EE32">
        <v>0.13889199999999999</v>
      </c>
      <c r="EF32">
        <v>0.132742</v>
      </c>
      <c r="EG32">
        <v>29502.1</v>
      </c>
      <c r="EH32">
        <v>29973.5</v>
      </c>
      <c r="EI32">
        <v>28226</v>
      </c>
      <c r="EJ32">
        <v>29724.3</v>
      </c>
      <c r="EK32">
        <v>33437.599999999999</v>
      </c>
      <c r="EL32">
        <v>35762.6</v>
      </c>
      <c r="EM32">
        <v>39834.400000000001</v>
      </c>
      <c r="EN32">
        <v>42458.7</v>
      </c>
      <c r="EO32">
        <v>1.94025</v>
      </c>
      <c r="EP32">
        <v>2.2116199999999999</v>
      </c>
      <c r="EQ32">
        <v>0.13004199999999999</v>
      </c>
      <c r="ER32">
        <v>0</v>
      </c>
      <c r="ES32">
        <v>30.687799999999999</v>
      </c>
      <c r="ET32">
        <v>999.9</v>
      </c>
      <c r="EU32">
        <v>76.7</v>
      </c>
      <c r="EV32">
        <v>32.799999999999997</v>
      </c>
      <c r="EW32">
        <v>37.9268</v>
      </c>
      <c r="EX32">
        <v>56.896599999999999</v>
      </c>
      <c r="EY32">
        <v>-2.77244</v>
      </c>
      <c r="EZ32">
        <v>2</v>
      </c>
      <c r="FA32">
        <v>0.34901900000000002</v>
      </c>
      <c r="FB32">
        <v>-3.9310999999999999E-2</v>
      </c>
      <c r="FC32">
        <v>20.273099999999999</v>
      </c>
      <c r="FD32">
        <v>5.2196899999999999</v>
      </c>
      <c r="FE32">
        <v>12.004300000000001</v>
      </c>
      <c r="FF32">
        <v>4.9869000000000003</v>
      </c>
      <c r="FG32">
        <v>3.2845499999999999</v>
      </c>
      <c r="FH32">
        <v>9999</v>
      </c>
      <c r="FI32">
        <v>9999</v>
      </c>
      <c r="FJ32">
        <v>9999</v>
      </c>
      <c r="FK32">
        <v>999.9</v>
      </c>
      <c r="FL32">
        <v>1.86581</v>
      </c>
      <c r="FM32">
        <v>1.8621799999999999</v>
      </c>
      <c r="FN32">
        <v>1.8641700000000001</v>
      </c>
      <c r="FO32">
        <v>1.8602000000000001</v>
      </c>
      <c r="FP32">
        <v>1.8609599999999999</v>
      </c>
      <c r="FQ32">
        <v>1.8600699999999999</v>
      </c>
      <c r="FR32">
        <v>1.8617300000000001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-3.28</v>
      </c>
      <c r="GH32">
        <v>0.14080000000000001</v>
      </c>
      <c r="GI32">
        <v>-3.031255365756008</v>
      </c>
      <c r="GJ32">
        <v>-2.737337881603403E-3</v>
      </c>
      <c r="GK32">
        <v>1.2769921614711079E-6</v>
      </c>
      <c r="GL32">
        <v>-3.2469241445839119E-10</v>
      </c>
      <c r="GM32">
        <v>0.14085000000000039</v>
      </c>
      <c r="GN32">
        <v>0</v>
      </c>
      <c r="GO32">
        <v>0</v>
      </c>
      <c r="GP32">
        <v>0</v>
      </c>
      <c r="GQ32">
        <v>4</v>
      </c>
      <c r="GR32">
        <v>2074</v>
      </c>
      <c r="GS32">
        <v>4</v>
      </c>
      <c r="GT32">
        <v>30</v>
      </c>
      <c r="GU32">
        <v>9.3000000000000007</v>
      </c>
      <c r="GV32">
        <v>9.1999999999999993</v>
      </c>
      <c r="GW32">
        <v>0.472412</v>
      </c>
      <c r="GX32">
        <v>2.6000999999999999</v>
      </c>
      <c r="GY32">
        <v>2.04834</v>
      </c>
      <c r="GZ32">
        <v>2.6245099999999999</v>
      </c>
      <c r="HA32">
        <v>2.1972700000000001</v>
      </c>
      <c r="HB32">
        <v>2.3584000000000001</v>
      </c>
      <c r="HC32">
        <v>38.159300000000002</v>
      </c>
      <c r="HD32">
        <v>14.5085</v>
      </c>
      <c r="HE32">
        <v>18</v>
      </c>
      <c r="HF32">
        <v>483.858</v>
      </c>
      <c r="HG32">
        <v>752.79499999999996</v>
      </c>
      <c r="HH32">
        <v>31.000399999999999</v>
      </c>
      <c r="HI32">
        <v>31.818899999999999</v>
      </c>
      <c r="HJ32">
        <v>30.0016</v>
      </c>
      <c r="HK32">
        <v>31.477599999999999</v>
      </c>
      <c r="HL32">
        <v>31.421800000000001</v>
      </c>
      <c r="HM32">
        <v>9.4765999999999995</v>
      </c>
      <c r="HN32">
        <v>23.880099999999999</v>
      </c>
      <c r="HO32">
        <v>100</v>
      </c>
      <c r="HP32">
        <v>31</v>
      </c>
      <c r="HQ32">
        <v>120.36</v>
      </c>
      <c r="HR32">
        <v>31.9207</v>
      </c>
      <c r="HS32">
        <v>99.449200000000005</v>
      </c>
      <c r="HT32">
        <v>98.484499999999997</v>
      </c>
    </row>
    <row r="33" spans="1:228" x14ac:dyDescent="0.2">
      <c r="A33">
        <v>18</v>
      </c>
      <c r="B33">
        <v>1670258053.5</v>
      </c>
      <c r="C33">
        <v>68</v>
      </c>
      <c r="D33" t="s">
        <v>394</v>
      </c>
      <c r="E33" t="s">
        <v>395</v>
      </c>
      <c r="F33">
        <v>4</v>
      </c>
      <c r="G33">
        <v>1670258045.5</v>
      </c>
      <c r="H33">
        <f t="shared" si="0"/>
        <v>4.1877646040226115E-3</v>
      </c>
      <c r="I33">
        <f t="shared" si="1"/>
        <v>4.1877646040226111</v>
      </c>
      <c r="J33">
        <f t="shared" si="2"/>
        <v>4.058994295960396</v>
      </c>
      <c r="K33">
        <f t="shared" si="3"/>
        <v>85.21295714285715</v>
      </c>
      <c r="L33">
        <f t="shared" si="4"/>
        <v>58.079063963453748</v>
      </c>
      <c r="M33">
        <f t="shared" si="5"/>
        <v>5.8735892414726525</v>
      </c>
      <c r="N33">
        <f t="shared" si="6"/>
        <v>8.6176648546419283</v>
      </c>
      <c r="O33">
        <f t="shared" si="7"/>
        <v>0.26585578982517233</v>
      </c>
      <c r="P33">
        <f t="shared" si="8"/>
        <v>3.67673142527623</v>
      </c>
      <c r="Q33">
        <f t="shared" si="9"/>
        <v>0.2556193009322672</v>
      </c>
      <c r="R33">
        <f t="shared" si="10"/>
        <v>0.16064893062537558</v>
      </c>
      <c r="S33">
        <f t="shared" si="11"/>
        <v>226.11715609729174</v>
      </c>
      <c r="T33">
        <f t="shared" si="12"/>
        <v>32.608910087286439</v>
      </c>
      <c r="U33">
        <f t="shared" si="13"/>
        <v>32.802892857142858</v>
      </c>
      <c r="V33">
        <f t="shared" si="14"/>
        <v>4.9964233396667046</v>
      </c>
      <c r="W33">
        <f t="shared" si="15"/>
        <v>69.737091233183719</v>
      </c>
      <c r="X33">
        <f t="shared" si="16"/>
        <v>3.408461668722603</v>
      </c>
      <c r="Y33">
        <f t="shared" si="17"/>
        <v>4.8875879513321596</v>
      </c>
      <c r="Z33">
        <f t="shared" si="18"/>
        <v>1.5879616709441016</v>
      </c>
      <c r="AA33">
        <f t="shared" si="19"/>
        <v>-184.68041903739717</v>
      </c>
      <c r="AB33">
        <f t="shared" si="20"/>
        <v>-77.471433633218609</v>
      </c>
      <c r="AC33">
        <f t="shared" si="21"/>
        <v>-4.8070981450792534</v>
      </c>
      <c r="AD33">
        <f t="shared" si="22"/>
        <v>-40.841794718403307</v>
      </c>
      <c r="AE33">
        <f t="shared" si="23"/>
        <v>26.407922884125096</v>
      </c>
      <c r="AF33">
        <f t="shared" si="24"/>
        <v>4.1819393606873865</v>
      </c>
      <c r="AG33">
        <f t="shared" si="25"/>
        <v>4.058994295960396</v>
      </c>
      <c r="AH33">
        <v>108.9626921844559</v>
      </c>
      <c r="AI33">
        <v>100.8010666666666</v>
      </c>
      <c r="AJ33">
        <v>1.684528382453029</v>
      </c>
      <c r="AK33">
        <v>62.289459161052527</v>
      </c>
      <c r="AL33">
        <f t="shared" si="26"/>
        <v>4.1877646040226111</v>
      </c>
      <c r="AM33">
        <v>32.018910594527412</v>
      </c>
      <c r="AN33">
        <v>33.70343676470587</v>
      </c>
      <c r="AO33">
        <v>-5.9435921735564231E-4</v>
      </c>
      <c r="AP33">
        <v>99.845617084149552</v>
      </c>
      <c r="AQ33">
        <v>174</v>
      </c>
      <c r="AR33">
        <v>27</v>
      </c>
      <c r="AS33">
        <f t="shared" si="27"/>
        <v>1</v>
      </c>
      <c r="AT33">
        <f t="shared" si="28"/>
        <v>0</v>
      </c>
      <c r="AU33">
        <f t="shared" si="29"/>
        <v>47361.186940667649</v>
      </c>
      <c r="AV33">
        <f t="shared" si="30"/>
        <v>1199.994285714286</v>
      </c>
      <c r="AW33">
        <f t="shared" si="31"/>
        <v>1025.9216601540372</v>
      </c>
      <c r="AX33">
        <f t="shared" si="32"/>
        <v>0.8549387879321162</v>
      </c>
      <c r="AY33">
        <f t="shared" si="33"/>
        <v>0.18843186070898454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1670258045.5</v>
      </c>
      <c r="BF33">
        <v>85.21295714285715</v>
      </c>
      <c r="BG33">
        <v>96.330364285714296</v>
      </c>
      <c r="BH33">
        <v>33.703457142857147</v>
      </c>
      <c r="BI33">
        <v>32.024900000000009</v>
      </c>
      <c r="BJ33">
        <v>88.476557142857132</v>
      </c>
      <c r="BK33">
        <v>33.562600000000003</v>
      </c>
      <c r="BL33">
        <v>650.00364285714284</v>
      </c>
      <c r="BM33">
        <v>101.0309642857143</v>
      </c>
      <c r="BN33">
        <v>9.9956921428571419E-2</v>
      </c>
      <c r="BO33">
        <v>32.412057142857137</v>
      </c>
      <c r="BP33">
        <v>32.802892857142858</v>
      </c>
      <c r="BQ33">
        <v>999.9000000000002</v>
      </c>
      <c r="BR33">
        <v>0</v>
      </c>
      <c r="BS33">
        <v>0</v>
      </c>
      <c r="BT33">
        <v>8998.6828571428578</v>
      </c>
      <c r="BU33">
        <v>0</v>
      </c>
      <c r="BV33">
        <v>1043.125</v>
      </c>
      <c r="BW33">
        <v>-11.11739642857143</v>
      </c>
      <c r="BX33">
        <v>88.185050000000018</v>
      </c>
      <c r="BY33">
        <v>99.517349999999979</v>
      </c>
      <c r="BZ33">
        <v>1.6785585714285709</v>
      </c>
      <c r="CA33">
        <v>96.330364285714296</v>
      </c>
      <c r="CB33">
        <v>32.024900000000009</v>
      </c>
      <c r="CC33">
        <v>3.4050924999999999</v>
      </c>
      <c r="CD33">
        <v>3.2355053571428569</v>
      </c>
      <c r="CE33">
        <v>26.153810714285711</v>
      </c>
      <c r="CF33">
        <v>25.29226071428571</v>
      </c>
      <c r="CG33">
        <v>1199.994285714286</v>
      </c>
      <c r="CH33">
        <v>0.49995721428571432</v>
      </c>
      <c r="CI33">
        <v>0.50004278571428562</v>
      </c>
      <c r="CJ33">
        <v>0</v>
      </c>
      <c r="CK33">
        <v>812.51953571428567</v>
      </c>
      <c r="CL33">
        <v>4.9990899999999998</v>
      </c>
      <c r="CM33">
        <v>8165.8242857142841</v>
      </c>
      <c r="CN33">
        <v>9557.6532142857141</v>
      </c>
      <c r="CO33">
        <v>40.945999999999991</v>
      </c>
      <c r="CP33">
        <v>43.26771428571427</v>
      </c>
      <c r="CQ33">
        <v>41.845750000000002</v>
      </c>
      <c r="CR33">
        <v>42.171499999999988</v>
      </c>
      <c r="CS33">
        <v>42.425928571428557</v>
      </c>
      <c r="CT33">
        <v>597.44714285714304</v>
      </c>
      <c r="CU33">
        <v>597.5492857142857</v>
      </c>
      <c r="CV33">
        <v>0</v>
      </c>
      <c r="CW33">
        <v>1670258072</v>
      </c>
      <c r="CX33">
        <v>0</v>
      </c>
      <c r="CY33">
        <v>1670257498.5</v>
      </c>
      <c r="CZ33" t="s">
        <v>356</v>
      </c>
      <c r="DA33">
        <v>1670257488.5</v>
      </c>
      <c r="DB33">
        <v>1670257498.5</v>
      </c>
      <c r="DC33">
        <v>2</v>
      </c>
      <c r="DD33">
        <v>-0.17199999999999999</v>
      </c>
      <c r="DE33">
        <v>2E-3</v>
      </c>
      <c r="DF33">
        <v>-3.9780000000000002</v>
      </c>
      <c r="DG33">
        <v>0.14099999999999999</v>
      </c>
      <c r="DH33">
        <v>415</v>
      </c>
      <c r="DI33">
        <v>32</v>
      </c>
      <c r="DJ33">
        <v>0.47</v>
      </c>
      <c r="DK33">
        <v>0.38</v>
      </c>
      <c r="DL33">
        <v>-10.9847225</v>
      </c>
      <c r="DM33">
        <v>-2.9195538461538342</v>
      </c>
      <c r="DN33">
        <v>0.28178289824570618</v>
      </c>
      <c r="DO33">
        <v>0</v>
      </c>
      <c r="DP33">
        <v>1.67351925</v>
      </c>
      <c r="DQ33">
        <v>6.4725816135077593E-2</v>
      </c>
      <c r="DR33">
        <v>2.0569195947763741E-2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3.2978000000000001</v>
      </c>
      <c r="EB33">
        <v>2.6251600000000002</v>
      </c>
      <c r="EC33">
        <v>2.95996E-2</v>
      </c>
      <c r="ED33">
        <v>3.15625E-2</v>
      </c>
      <c r="EE33">
        <v>0.13891600000000001</v>
      </c>
      <c r="EF33">
        <v>0.13274</v>
      </c>
      <c r="EG33">
        <v>29445.8</v>
      </c>
      <c r="EH33">
        <v>29916</v>
      </c>
      <c r="EI33">
        <v>28225.200000000001</v>
      </c>
      <c r="EJ33">
        <v>29723.5</v>
      </c>
      <c r="EK33">
        <v>33435.800000000003</v>
      </c>
      <c r="EL33">
        <v>35761.800000000003</v>
      </c>
      <c r="EM33">
        <v>39833.300000000003</v>
      </c>
      <c r="EN33">
        <v>42457.599999999999</v>
      </c>
      <c r="EO33">
        <v>1.9397200000000001</v>
      </c>
      <c r="EP33">
        <v>2.2113700000000001</v>
      </c>
      <c r="EQ33">
        <v>0.130687</v>
      </c>
      <c r="ER33">
        <v>0</v>
      </c>
      <c r="ES33">
        <v>30.6892</v>
      </c>
      <c r="ET33">
        <v>999.9</v>
      </c>
      <c r="EU33">
        <v>76.7</v>
      </c>
      <c r="EV33">
        <v>32.799999999999997</v>
      </c>
      <c r="EW33">
        <v>37.924300000000002</v>
      </c>
      <c r="EX33">
        <v>57.076599999999999</v>
      </c>
      <c r="EY33">
        <v>-2.5961500000000002</v>
      </c>
      <c r="EZ33">
        <v>2</v>
      </c>
      <c r="FA33">
        <v>0.35019600000000001</v>
      </c>
      <c r="FB33">
        <v>-3.8352400000000002E-2</v>
      </c>
      <c r="FC33">
        <v>20.273299999999999</v>
      </c>
      <c r="FD33">
        <v>5.2211800000000004</v>
      </c>
      <c r="FE33">
        <v>12.004</v>
      </c>
      <c r="FF33">
        <v>4.9869500000000002</v>
      </c>
      <c r="FG33">
        <v>3.2846299999999999</v>
      </c>
      <c r="FH33">
        <v>9999</v>
      </c>
      <c r="FI33">
        <v>9999</v>
      </c>
      <c r="FJ33">
        <v>9999</v>
      </c>
      <c r="FK33">
        <v>999.9</v>
      </c>
      <c r="FL33">
        <v>1.8657900000000001</v>
      </c>
      <c r="FM33">
        <v>1.8621799999999999</v>
      </c>
      <c r="FN33">
        <v>1.8641700000000001</v>
      </c>
      <c r="FO33">
        <v>1.8602099999999999</v>
      </c>
      <c r="FP33">
        <v>1.8609599999999999</v>
      </c>
      <c r="FQ33">
        <v>1.86008</v>
      </c>
      <c r="FR33">
        <v>1.86174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-3.2959999999999998</v>
      </c>
      <c r="GH33">
        <v>0.14080000000000001</v>
      </c>
      <c r="GI33">
        <v>-3.031255365756008</v>
      </c>
      <c r="GJ33">
        <v>-2.737337881603403E-3</v>
      </c>
      <c r="GK33">
        <v>1.2769921614711079E-6</v>
      </c>
      <c r="GL33">
        <v>-3.2469241445839119E-10</v>
      </c>
      <c r="GM33">
        <v>0.14085000000000039</v>
      </c>
      <c r="GN33">
        <v>0</v>
      </c>
      <c r="GO33">
        <v>0</v>
      </c>
      <c r="GP33">
        <v>0</v>
      </c>
      <c r="GQ33">
        <v>4</v>
      </c>
      <c r="GR33">
        <v>2074</v>
      </c>
      <c r="GS33">
        <v>4</v>
      </c>
      <c r="GT33">
        <v>30</v>
      </c>
      <c r="GU33">
        <v>9.4</v>
      </c>
      <c r="GV33">
        <v>9.1999999999999993</v>
      </c>
      <c r="GW33">
        <v>0.49072300000000002</v>
      </c>
      <c r="GX33">
        <v>2.6025399999999999</v>
      </c>
      <c r="GY33">
        <v>2.04834</v>
      </c>
      <c r="GZ33">
        <v>2.6257299999999999</v>
      </c>
      <c r="HA33">
        <v>2.1972700000000001</v>
      </c>
      <c r="HB33">
        <v>2.32056</v>
      </c>
      <c r="HC33">
        <v>38.183700000000002</v>
      </c>
      <c r="HD33">
        <v>14.4998</v>
      </c>
      <c r="HE33">
        <v>18</v>
      </c>
      <c r="HF33">
        <v>483.654</v>
      </c>
      <c r="HG33">
        <v>752.74400000000003</v>
      </c>
      <c r="HH33">
        <v>31.000399999999999</v>
      </c>
      <c r="HI33">
        <v>31.834599999999998</v>
      </c>
      <c r="HJ33">
        <v>30.0015</v>
      </c>
      <c r="HK33">
        <v>31.4937</v>
      </c>
      <c r="HL33">
        <v>31.436599999999999</v>
      </c>
      <c r="HM33">
        <v>9.8849</v>
      </c>
      <c r="HN33">
        <v>24.1737</v>
      </c>
      <c r="HO33">
        <v>100</v>
      </c>
      <c r="HP33">
        <v>31</v>
      </c>
      <c r="HQ33">
        <v>123.78</v>
      </c>
      <c r="HR33">
        <v>31.911100000000001</v>
      </c>
      <c r="HS33">
        <v>99.446399999999997</v>
      </c>
      <c r="HT33">
        <v>98.481899999999996</v>
      </c>
    </row>
    <row r="34" spans="1:228" x14ac:dyDescent="0.2">
      <c r="A34">
        <v>19</v>
      </c>
      <c r="B34">
        <v>1670258057.5</v>
      </c>
      <c r="C34">
        <v>72</v>
      </c>
      <c r="D34" t="s">
        <v>396</v>
      </c>
      <c r="E34" t="s">
        <v>397</v>
      </c>
      <c r="F34">
        <v>4</v>
      </c>
      <c r="G34">
        <v>1670258049.5</v>
      </c>
      <c r="H34">
        <f t="shared" si="0"/>
        <v>4.1569743673724579E-3</v>
      </c>
      <c r="I34">
        <f t="shared" si="1"/>
        <v>4.1569743673724577</v>
      </c>
      <c r="J34">
        <f t="shared" si="2"/>
        <v>4.4513007189165075</v>
      </c>
      <c r="K34">
        <f t="shared" si="3"/>
        <v>91.713446428571416</v>
      </c>
      <c r="L34">
        <f t="shared" si="4"/>
        <v>61.785062788637084</v>
      </c>
      <c r="M34">
        <f t="shared" si="5"/>
        <v>6.2484103276469778</v>
      </c>
      <c r="N34">
        <f t="shared" si="6"/>
        <v>9.275109872572239</v>
      </c>
      <c r="O34">
        <f t="shared" si="7"/>
        <v>0.26370073401641425</v>
      </c>
      <c r="P34">
        <f t="shared" si="8"/>
        <v>3.6785469832168052</v>
      </c>
      <c r="Q34">
        <f t="shared" si="9"/>
        <v>0.25363091466416088</v>
      </c>
      <c r="R34">
        <f t="shared" si="10"/>
        <v>0.15939201596821959</v>
      </c>
      <c r="S34">
        <f t="shared" si="11"/>
        <v>226.11738347709402</v>
      </c>
      <c r="T34">
        <f t="shared" si="12"/>
        <v>32.614810302179421</v>
      </c>
      <c r="U34">
        <f t="shared" si="13"/>
        <v>32.804699999999997</v>
      </c>
      <c r="V34">
        <f t="shared" si="14"/>
        <v>4.9969314297226548</v>
      </c>
      <c r="W34">
        <f t="shared" si="15"/>
        <v>69.735219814002704</v>
      </c>
      <c r="X34">
        <f t="shared" si="16"/>
        <v>3.4082822780659159</v>
      </c>
      <c r="Y34">
        <f t="shared" si="17"/>
        <v>4.8874618695638485</v>
      </c>
      <c r="Z34">
        <f t="shared" si="18"/>
        <v>1.5886491516567389</v>
      </c>
      <c r="AA34">
        <f t="shared" si="19"/>
        <v>-183.32256960112539</v>
      </c>
      <c r="AB34">
        <f t="shared" si="20"/>
        <v>-77.958736991453364</v>
      </c>
      <c r="AC34">
        <f t="shared" si="21"/>
        <v>-4.8349798700453563</v>
      </c>
      <c r="AD34">
        <f t="shared" si="22"/>
        <v>-39.99890298553008</v>
      </c>
      <c r="AE34">
        <f t="shared" si="23"/>
        <v>26.802278154795374</v>
      </c>
      <c r="AF34">
        <f t="shared" si="24"/>
        <v>4.1957124762135987</v>
      </c>
      <c r="AG34">
        <f t="shared" si="25"/>
        <v>4.4513007189165075</v>
      </c>
      <c r="AH34">
        <v>115.833356171744</v>
      </c>
      <c r="AI34">
        <v>107.53127272727269</v>
      </c>
      <c r="AJ34">
        <v>1.6771886094501149</v>
      </c>
      <c r="AK34">
        <v>62.289459161052527</v>
      </c>
      <c r="AL34">
        <f t="shared" si="26"/>
        <v>4.1569743673724577</v>
      </c>
      <c r="AM34">
        <v>32.040181867496187</v>
      </c>
      <c r="AN34">
        <v>33.702892058823508</v>
      </c>
      <c r="AO34">
        <v>9.5573623201460848E-4</v>
      </c>
      <c r="AP34">
        <v>99.845617084149552</v>
      </c>
      <c r="AQ34">
        <v>174</v>
      </c>
      <c r="AR34">
        <v>27</v>
      </c>
      <c r="AS34">
        <f t="shared" si="27"/>
        <v>1</v>
      </c>
      <c r="AT34">
        <f t="shared" si="28"/>
        <v>0</v>
      </c>
      <c r="AU34">
        <f t="shared" si="29"/>
        <v>47393.77146663695</v>
      </c>
      <c r="AV34">
        <f t="shared" si="30"/>
        <v>1199.994285714286</v>
      </c>
      <c r="AW34">
        <f t="shared" si="31"/>
        <v>1025.9217779674066</v>
      </c>
      <c r="AX34">
        <f t="shared" si="32"/>
        <v>0.85493888611039148</v>
      </c>
      <c r="AY34">
        <f t="shared" si="33"/>
        <v>0.18843205019305542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1670258049.5</v>
      </c>
      <c r="BF34">
        <v>91.713446428571416</v>
      </c>
      <c r="BG34">
        <v>103.0065535714286</v>
      </c>
      <c r="BH34">
        <v>33.701521428571432</v>
      </c>
      <c r="BI34">
        <v>32.017421428571431</v>
      </c>
      <c r="BJ34">
        <v>94.993378571428565</v>
      </c>
      <c r="BK34">
        <v>33.56066785714286</v>
      </c>
      <c r="BL34">
        <v>649.99932142857142</v>
      </c>
      <c r="BM34">
        <v>101.03146428571431</v>
      </c>
      <c r="BN34">
        <v>9.9942653571428577E-2</v>
      </c>
      <c r="BO34">
        <v>32.411600000000007</v>
      </c>
      <c r="BP34">
        <v>32.804699999999997</v>
      </c>
      <c r="BQ34">
        <v>999.9000000000002</v>
      </c>
      <c r="BR34">
        <v>0</v>
      </c>
      <c r="BS34">
        <v>0</v>
      </c>
      <c r="BT34">
        <v>9004.9107142857138</v>
      </c>
      <c r="BU34">
        <v>0</v>
      </c>
      <c r="BV34">
        <v>1037.569642857143</v>
      </c>
      <c r="BW34">
        <v>-11.29310714285714</v>
      </c>
      <c r="BX34">
        <v>94.912110714285731</v>
      </c>
      <c r="BY34">
        <v>106.41368571428571</v>
      </c>
      <c r="BZ34">
        <v>1.6841057142857141</v>
      </c>
      <c r="CA34">
        <v>103.0065535714286</v>
      </c>
      <c r="CB34">
        <v>32.017421428571431</v>
      </c>
      <c r="CC34">
        <v>3.4049135714285721</v>
      </c>
      <c r="CD34">
        <v>3.234765714285714</v>
      </c>
      <c r="CE34">
        <v>26.152921428571432</v>
      </c>
      <c r="CF34">
        <v>25.288417857142861</v>
      </c>
      <c r="CG34">
        <v>1199.994285714286</v>
      </c>
      <c r="CH34">
        <v>0.49995346428571441</v>
      </c>
      <c r="CI34">
        <v>0.50004653571428559</v>
      </c>
      <c r="CJ34">
        <v>0</v>
      </c>
      <c r="CK34">
        <v>811.43985714285702</v>
      </c>
      <c r="CL34">
        <v>4.9990899999999998</v>
      </c>
      <c r="CM34">
        <v>8156.442857142858</v>
      </c>
      <c r="CN34">
        <v>9557.6446428571417</v>
      </c>
      <c r="CO34">
        <v>40.961750000000002</v>
      </c>
      <c r="CP34">
        <v>43.28321428571428</v>
      </c>
      <c r="CQ34">
        <v>41.861499999999999</v>
      </c>
      <c r="CR34">
        <v>42.182571428571407</v>
      </c>
      <c r="CS34">
        <v>42.445999999999991</v>
      </c>
      <c r="CT34">
        <v>597.44285714285718</v>
      </c>
      <c r="CU34">
        <v>597.55285714285708</v>
      </c>
      <c r="CV34">
        <v>0</v>
      </c>
      <c r="CW34">
        <v>1670258076.2</v>
      </c>
      <c r="CX34">
        <v>0</v>
      </c>
      <c r="CY34">
        <v>1670257498.5</v>
      </c>
      <c r="CZ34" t="s">
        <v>356</v>
      </c>
      <c r="DA34">
        <v>1670257488.5</v>
      </c>
      <c r="DB34">
        <v>1670257498.5</v>
      </c>
      <c r="DC34">
        <v>2</v>
      </c>
      <c r="DD34">
        <v>-0.17199999999999999</v>
      </c>
      <c r="DE34">
        <v>2E-3</v>
      </c>
      <c r="DF34">
        <v>-3.9780000000000002</v>
      </c>
      <c r="DG34">
        <v>0.14099999999999999</v>
      </c>
      <c r="DH34">
        <v>415</v>
      </c>
      <c r="DI34">
        <v>32</v>
      </c>
      <c r="DJ34">
        <v>0.47</v>
      </c>
      <c r="DK34">
        <v>0.38</v>
      </c>
      <c r="DL34">
        <v>-11.1659325</v>
      </c>
      <c r="DM34">
        <v>-2.6794840525328141</v>
      </c>
      <c r="DN34">
        <v>0.25954081219289971</v>
      </c>
      <c r="DO34">
        <v>0</v>
      </c>
      <c r="DP34">
        <v>1.6792635</v>
      </c>
      <c r="DQ34">
        <v>4.1545215759837212E-3</v>
      </c>
      <c r="DR34">
        <v>1.81691064103329E-2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3.298</v>
      </c>
      <c r="EB34">
        <v>2.6253600000000001</v>
      </c>
      <c r="EC34">
        <v>3.1410599999999997E-2</v>
      </c>
      <c r="ED34">
        <v>3.3389000000000002E-2</v>
      </c>
      <c r="EE34">
        <v>0.138905</v>
      </c>
      <c r="EF34">
        <v>0.13272300000000001</v>
      </c>
      <c r="EG34">
        <v>29390</v>
      </c>
      <c r="EH34">
        <v>29859</v>
      </c>
      <c r="EI34">
        <v>28224.5</v>
      </c>
      <c r="EJ34">
        <v>29723</v>
      </c>
      <c r="EK34">
        <v>33435.599999999999</v>
      </c>
      <c r="EL34">
        <v>35761.9</v>
      </c>
      <c r="EM34">
        <v>39832.400000000001</v>
      </c>
      <c r="EN34">
        <v>42456.7</v>
      </c>
      <c r="EO34">
        <v>1.9394</v>
      </c>
      <c r="EP34">
        <v>2.21095</v>
      </c>
      <c r="EQ34">
        <v>0.130553</v>
      </c>
      <c r="ER34">
        <v>0</v>
      </c>
      <c r="ES34">
        <v>30.691400000000002</v>
      </c>
      <c r="ET34">
        <v>999.9</v>
      </c>
      <c r="EU34">
        <v>76.8</v>
      </c>
      <c r="EV34">
        <v>32.9</v>
      </c>
      <c r="EW34">
        <v>38.185000000000002</v>
      </c>
      <c r="EX34">
        <v>57.076599999999999</v>
      </c>
      <c r="EY34">
        <v>-2.6001599999999998</v>
      </c>
      <c r="EZ34">
        <v>2</v>
      </c>
      <c r="FA34">
        <v>0.35138999999999998</v>
      </c>
      <c r="FB34">
        <v>-3.77206E-2</v>
      </c>
      <c r="FC34">
        <v>20.273199999999999</v>
      </c>
      <c r="FD34">
        <v>5.2204300000000003</v>
      </c>
      <c r="FE34">
        <v>12.004099999999999</v>
      </c>
      <c r="FF34">
        <v>4.9868499999999996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1.86578</v>
      </c>
      <c r="FM34">
        <v>1.8621799999999999</v>
      </c>
      <c r="FN34">
        <v>1.8641700000000001</v>
      </c>
      <c r="FO34">
        <v>1.8602099999999999</v>
      </c>
      <c r="FP34">
        <v>1.8609599999999999</v>
      </c>
      <c r="FQ34">
        <v>1.86009</v>
      </c>
      <c r="FR34">
        <v>1.8617699999999999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-3.3130000000000002</v>
      </c>
      <c r="GH34">
        <v>0.1409</v>
      </c>
      <c r="GI34">
        <v>-3.031255365756008</v>
      </c>
      <c r="GJ34">
        <v>-2.737337881603403E-3</v>
      </c>
      <c r="GK34">
        <v>1.2769921614711079E-6</v>
      </c>
      <c r="GL34">
        <v>-3.2469241445839119E-10</v>
      </c>
      <c r="GM34">
        <v>0.14085000000000039</v>
      </c>
      <c r="GN34">
        <v>0</v>
      </c>
      <c r="GO34">
        <v>0</v>
      </c>
      <c r="GP34">
        <v>0</v>
      </c>
      <c r="GQ34">
        <v>4</v>
      </c>
      <c r="GR34">
        <v>2074</v>
      </c>
      <c r="GS34">
        <v>4</v>
      </c>
      <c r="GT34">
        <v>30</v>
      </c>
      <c r="GU34">
        <v>9.5</v>
      </c>
      <c r="GV34">
        <v>9.3000000000000007</v>
      </c>
      <c r="GW34">
        <v>0.51025399999999999</v>
      </c>
      <c r="GX34">
        <v>2.5988799999999999</v>
      </c>
      <c r="GY34">
        <v>2.04834</v>
      </c>
      <c r="GZ34">
        <v>2.6257299999999999</v>
      </c>
      <c r="HA34">
        <v>2.1972700000000001</v>
      </c>
      <c r="HB34">
        <v>2.31934</v>
      </c>
      <c r="HC34">
        <v>38.183700000000002</v>
      </c>
      <c r="HD34">
        <v>14.4823</v>
      </c>
      <c r="HE34">
        <v>18</v>
      </c>
      <c r="HF34">
        <v>483.565</v>
      </c>
      <c r="HG34">
        <v>752.52599999999995</v>
      </c>
      <c r="HH34">
        <v>31.0002</v>
      </c>
      <c r="HI34">
        <v>31.849399999999999</v>
      </c>
      <c r="HJ34">
        <v>30.0015</v>
      </c>
      <c r="HK34">
        <v>31.508199999999999</v>
      </c>
      <c r="HL34">
        <v>31.451499999999999</v>
      </c>
      <c r="HM34">
        <v>10.292999999999999</v>
      </c>
      <c r="HN34">
        <v>24.1737</v>
      </c>
      <c r="HO34">
        <v>100</v>
      </c>
      <c r="HP34">
        <v>31</v>
      </c>
      <c r="HQ34">
        <v>130.458</v>
      </c>
      <c r="HR34">
        <v>31.912299999999998</v>
      </c>
      <c r="HS34">
        <v>99.444100000000006</v>
      </c>
      <c r="HT34">
        <v>98.479900000000001</v>
      </c>
    </row>
    <row r="35" spans="1:228" x14ac:dyDescent="0.2">
      <c r="A35">
        <v>20</v>
      </c>
      <c r="B35">
        <v>1670258061.5</v>
      </c>
      <c r="C35">
        <v>76</v>
      </c>
      <c r="D35" t="s">
        <v>398</v>
      </c>
      <c r="E35" t="s">
        <v>399</v>
      </c>
      <c r="F35">
        <v>4</v>
      </c>
      <c r="G35">
        <v>1670258053.5</v>
      </c>
      <c r="H35">
        <f t="shared" si="0"/>
        <v>4.1954015596010301E-3</v>
      </c>
      <c r="I35">
        <f t="shared" si="1"/>
        <v>4.1954015596010299</v>
      </c>
      <c r="J35">
        <f t="shared" si="2"/>
        <v>4.7312879041283615</v>
      </c>
      <c r="K35">
        <f t="shared" si="3"/>
        <v>98.21116428571429</v>
      </c>
      <c r="L35">
        <f t="shared" si="4"/>
        <v>66.648829828095572</v>
      </c>
      <c r="M35">
        <f t="shared" si="5"/>
        <v>6.7403327427721136</v>
      </c>
      <c r="N35">
        <f t="shared" si="6"/>
        <v>9.9322963065994845</v>
      </c>
      <c r="O35">
        <f t="shared" si="7"/>
        <v>0.26621974603771226</v>
      </c>
      <c r="P35">
        <f t="shared" si="8"/>
        <v>3.675595819440427</v>
      </c>
      <c r="Q35">
        <f t="shared" si="9"/>
        <v>0.25595275279931445</v>
      </c>
      <c r="R35">
        <f t="shared" si="10"/>
        <v>0.16085992780908703</v>
      </c>
      <c r="S35">
        <f t="shared" si="11"/>
        <v>226.11812889287793</v>
      </c>
      <c r="T35">
        <f t="shared" si="12"/>
        <v>32.607085851209575</v>
      </c>
      <c r="U35">
        <f t="shared" si="13"/>
        <v>32.804757142857149</v>
      </c>
      <c r="V35">
        <f t="shared" si="14"/>
        <v>4.9969474965446627</v>
      </c>
      <c r="W35">
        <f t="shared" si="15"/>
        <v>69.731751328805018</v>
      </c>
      <c r="X35">
        <f t="shared" si="16"/>
        <v>3.4081457265775299</v>
      </c>
      <c r="Y35">
        <f t="shared" si="17"/>
        <v>4.8875091498952239</v>
      </c>
      <c r="Z35">
        <f t="shared" si="18"/>
        <v>1.5888017699671328</v>
      </c>
      <c r="AA35">
        <f t="shared" si="19"/>
        <v>-185.01720877840543</v>
      </c>
      <c r="AB35">
        <f t="shared" si="20"/>
        <v>-77.873546835464978</v>
      </c>
      <c r="AC35">
        <f t="shared" si="21"/>
        <v>-4.8335796209588215</v>
      </c>
      <c r="AD35">
        <f t="shared" si="22"/>
        <v>-41.606206341951307</v>
      </c>
      <c r="AE35">
        <f t="shared" si="23"/>
        <v>27.235311927300764</v>
      </c>
      <c r="AF35">
        <f t="shared" si="24"/>
        <v>4.1698737395406598</v>
      </c>
      <c r="AG35">
        <f t="shared" si="25"/>
        <v>4.7312879041283615</v>
      </c>
      <c r="AH35">
        <v>122.77767953679211</v>
      </c>
      <c r="AI35">
        <v>114.2734121212121</v>
      </c>
      <c r="AJ35">
        <v>1.698756459730175</v>
      </c>
      <c r="AK35">
        <v>62.289459161052527</v>
      </c>
      <c r="AL35">
        <f t="shared" si="26"/>
        <v>4.1954015596010299</v>
      </c>
      <c r="AM35">
        <v>32.016237001010992</v>
      </c>
      <c r="AN35">
        <v>33.702091764705891</v>
      </c>
      <c r="AO35">
        <v>-3.1478098048150362E-4</v>
      </c>
      <c r="AP35">
        <v>99.845617084149552</v>
      </c>
      <c r="AQ35">
        <v>173</v>
      </c>
      <c r="AR35">
        <v>27</v>
      </c>
      <c r="AS35">
        <f t="shared" si="27"/>
        <v>1</v>
      </c>
      <c r="AT35">
        <f t="shared" si="28"/>
        <v>0</v>
      </c>
      <c r="AU35">
        <f t="shared" si="29"/>
        <v>47340.905521686836</v>
      </c>
      <c r="AV35">
        <f t="shared" si="30"/>
        <v>1199.997142857143</v>
      </c>
      <c r="AW35">
        <f t="shared" si="31"/>
        <v>1025.9243279237712</v>
      </c>
      <c r="AX35">
        <f t="shared" si="32"/>
        <v>0.85493897550546516</v>
      </c>
      <c r="AY35">
        <f t="shared" si="33"/>
        <v>0.1884322227255476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1670258053.5</v>
      </c>
      <c r="BF35">
        <v>98.21116428571429</v>
      </c>
      <c r="BG35">
        <v>109.69412857142861</v>
      </c>
      <c r="BH35">
        <v>33.699957142857137</v>
      </c>
      <c r="BI35">
        <v>32.026267857142862</v>
      </c>
      <c r="BJ35">
        <v>101.50730357142859</v>
      </c>
      <c r="BK35">
        <v>33.559103571428572</v>
      </c>
      <c r="BL35">
        <v>650.01567857142857</v>
      </c>
      <c r="BM35">
        <v>101.0320357142857</v>
      </c>
      <c r="BN35">
        <v>0.1000135678571429</v>
      </c>
      <c r="BO35">
        <v>32.41177142857142</v>
      </c>
      <c r="BP35">
        <v>32.804757142857149</v>
      </c>
      <c r="BQ35">
        <v>999.9000000000002</v>
      </c>
      <c r="BR35">
        <v>0</v>
      </c>
      <c r="BS35">
        <v>0</v>
      </c>
      <c r="BT35">
        <v>8994.6649999999991</v>
      </c>
      <c r="BU35">
        <v>0</v>
      </c>
      <c r="BV35">
        <v>1032.837857142857</v>
      </c>
      <c r="BW35">
        <v>-11.482989285714281</v>
      </c>
      <c r="BX35">
        <v>101.6362642857143</v>
      </c>
      <c r="BY35">
        <v>113.32346428571429</v>
      </c>
      <c r="BZ35">
        <v>1.673697142857143</v>
      </c>
      <c r="CA35">
        <v>109.69412857142861</v>
      </c>
      <c r="CB35">
        <v>32.026267857142862</v>
      </c>
      <c r="CC35">
        <v>3.404776785714287</v>
      </c>
      <c r="CD35">
        <v>3.2356796428571428</v>
      </c>
      <c r="CE35">
        <v>26.152242857142859</v>
      </c>
      <c r="CF35">
        <v>25.293167857142851</v>
      </c>
      <c r="CG35">
        <v>1199.997142857143</v>
      </c>
      <c r="CH35">
        <v>0.49995075000000011</v>
      </c>
      <c r="CI35">
        <v>0.50004924999999989</v>
      </c>
      <c r="CJ35">
        <v>0</v>
      </c>
      <c r="CK35">
        <v>810.36250000000007</v>
      </c>
      <c r="CL35">
        <v>4.9990899999999998</v>
      </c>
      <c r="CM35">
        <v>8147.3160714285696</v>
      </c>
      <c r="CN35">
        <v>9557.659999999998</v>
      </c>
      <c r="CO35">
        <v>40.977499999999999</v>
      </c>
      <c r="CP35">
        <v>43.298714285714269</v>
      </c>
      <c r="CQ35">
        <v>41.877178571428558</v>
      </c>
      <c r="CR35">
        <v>42.182571428571407</v>
      </c>
      <c r="CS35">
        <v>42.461750000000002</v>
      </c>
      <c r="CT35">
        <v>597.44035714285724</v>
      </c>
      <c r="CU35">
        <v>597.5575</v>
      </c>
      <c r="CV35">
        <v>0</v>
      </c>
      <c r="CW35">
        <v>1670258080.4000001</v>
      </c>
      <c r="CX35">
        <v>0</v>
      </c>
      <c r="CY35">
        <v>1670257498.5</v>
      </c>
      <c r="CZ35" t="s">
        <v>356</v>
      </c>
      <c r="DA35">
        <v>1670257488.5</v>
      </c>
      <c r="DB35">
        <v>1670257498.5</v>
      </c>
      <c r="DC35">
        <v>2</v>
      </c>
      <c r="DD35">
        <v>-0.17199999999999999</v>
      </c>
      <c r="DE35">
        <v>2E-3</v>
      </c>
      <c r="DF35">
        <v>-3.9780000000000002</v>
      </c>
      <c r="DG35">
        <v>0.14099999999999999</v>
      </c>
      <c r="DH35">
        <v>415</v>
      </c>
      <c r="DI35">
        <v>32</v>
      </c>
      <c r="DJ35">
        <v>0.47</v>
      </c>
      <c r="DK35">
        <v>0.38</v>
      </c>
      <c r="DL35">
        <v>-11.31722195121951</v>
      </c>
      <c r="DM35">
        <v>-2.740950522648121</v>
      </c>
      <c r="DN35">
        <v>0.27226541794878562</v>
      </c>
      <c r="DO35">
        <v>0</v>
      </c>
      <c r="DP35">
        <v>1.6804370731707321</v>
      </c>
      <c r="DQ35">
        <v>-7.824836236933326E-2</v>
      </c>
      <c r="DR35">
        <v>1.70056559090523E-2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3.2979099999999999</v>
      </c>
      <c r="EB35">
        <v>2.6251099999999998</v>
      </c>
      <c r="EC35">
        <v>3.3226600000000002E-2</v>
      </c>
      <c r="ED35">
        <v>3.5218199999999998E-2</v>
      </c>
      <c r="EE35">
        <v>0.138909</v>
      </c>
      <c r="EF35">
        <v>0.13270899999999999</v>
      </c>
      <c r="EG35">
        <v>29334.400000000001</v>
      </c>
      <c r="EH35">
        <v>29801.599999999999</v>
      </c>
      <c r="EI35">
        <v>28224.1</v>
      </c>
      <c r="EJ35">
        <v>29722.2</v>
      </c>
      <c r="EK35">
        <v>33434.800000000003</v>
      </c>
      <c r="EL35">
        <v>35761.800000000003</v>
      </c>
      <c r="EM35">
        <v>39831.5</v>
      </c>
      <c r="EN35">
        <v>42455.8</v>
      </c>
      <c r="EO35">
        <v>1.9409000000000001</v>
      </c>
      <c r="EP35">
        <v>2.21055</v>
      </c>
      <c r="EQ35">
        <v>0.129912</v>
      </c>
      <c r="ER35">
        <v>0</v>
      </c>
      <c r="ES35">
        <v>30.689599999999999</v>
      </c>
      <c r="ET35">
        <v>999.9</v>
      </c>
      <c r="EU35">
        <v>76.8</v>
      </c>
      <c r="EV35">
        <v>32.9</v>
      </c>
      <c r="EW35">
        <v>38.186700000000002</v>
      </c>
      <c r="EX35">
        <v>56.806600000000003</v>
      </c>
      <c r="EY35">
        <v>-2.6322100000000002</v>
      </c>
      <c r="EZ35">
        <v>2</v>
      </c>
      <c r="FA35">
        <v>0.35256100000000001</v>
      </c>
      <c r="FB35">
        <v>-3.7116000000000003E-2</v>
      </c>
      <c r="FC35">
        <v>20.273199999999999</v>
      </c>
      <c r="FD35">
        <v>5.2202799999999998</v>
      </c>
      <c r="FE35">
        <v>12.004</v>
      </c>
      <c r="FF35">
        <v>4.9867999999999997</v>
      </c>
      <c r="FG35">
        <v>3.2845499999999999</v>
      </c>
      <c r="FH35">
        <v>9999</v>
      </c>
      <c r="FI35">
        <v>9999</v>
      </c>
      <c r="FJ35">
        <v>9999</v>
      </c>
      <c r="FK35">
        <v>999.9</v>
      </c>
      <c r="FL35">
        <v>1.86578</v>
      </c>
      <c r="FM35">
        <v>1.8621799999999999</v>
      </c>
      <c r="FN35">
        <v>1.8641700000000001</v>
      </c>
      <c r="FO35">
        <v>1.8602000000000001</v>
      </c>
      <c r="FP35">
        <v>1.8609599999999999</v>
      </c>
      <c r="FQ35">
        <v>1.86008</v>
      </c>
      <c r="FR35">
        <v>1.86174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-3.3290000000000002</v>
      </c>
      <c r="GH35">
        <v>0.1409</v>
      </c>
      <c r="GI35">
        <v>-3.031255365756008</v>
      </c>
      <c r="GJ35">
        <v>-2.737337881603403E-3</v>
      </c>
      <c r="GK35">
        <v>1.2769921614711079E-6</v>
      </c>
      <c r="GL35">
        <v>-3.2469241445839119E-10</v>
      </c>
      <c r="GM35">
        <v>0.14085000000000039</v>
      </c>
      <c r="GN35">
        <v>0</v>
      </c>
      <c r="GO35">
        <v>0</v>
      </c>
      <c r="GP35">
        <v>0</v>
      </c>
      <c r="GQ35">
        <v>4</v>
      </c>
      <c r="GR35">
        <v>2074</v>
      </c>
      <c r="GS35">
        <v>4</v>
      </c>
      <c r="GT35">
        <v>30</v>
      </c>
      <c r="GU35">
        <v>9.6</v>
      </c>
      <c r="GV35">
        <v>9.4</v>
      </c>
      <c r="GW35">
        <v>0.53100599999999998</v>
      </c>
      <c r="GX35">
        <v>2.5964399999999999</v>
      </c>
      <c r="GY35">
        <v>2.04834</v>
      </c>
      <c r="GZ35">
        <v>2.6245099999999999</v>
      </c>
      <c r="HA35">
        <v>2.1972700000000001</v>
      </c>
      <c r="HB35">
        <v>2.33643</v>
      </c>
      <c r="HC35">
        <v>38.207999999999998</v>
      </c>
      <c r="HD35">
        <v>14.4823</v>
      </c>
      <c r="HE35">
        <v>18</v>
      </c>
      <c r="HF35">
        <v>484.60700000000003</v>
      </c>
      <c r="HG35">
        <v>752.33</v>
      </c>
      <c r="HH35">
        <v>31.0002</v>
      </c>
      <c r="HI35">
        <v>31.864100000000001</v>
      </c>
      <c r="HJ35">
        <v>30.0015</v>
      </c>
      <c r="HK35">
        <v>31.522600000000001</v>
      </c>
      <c r="HL35">
        <v>31.466000000000001</v>
      </c>
      <c r="HM35">
        <v>10.699299999999999</v>
      </c>
      <c r="HN35">
        <v>24.456700000000001</v>
      </c>
      <c r="HO35">
        <v>100</v>
      </c>
      <c r="HP35">
        <v>31</v>
      </c>
      <c r="HQ35">
        <v>137.136</v>
      </c>
      <c r="HR35">
        <v>31.905899999999999</v>
      </c>
      <c r="HS35">
        <v>99.442099999999996</v>
      </c>
      <c r="HT35">
        <v>98.477699999999999</v>
      </c>
    </row>
    <row r="36" spans="1:228" x14ac:dyDescent="0.2">
      <c r="A36">
        <v>21</v>
      </c>
      <c r="B36">
        <v>1670258065.5</v>
      </c>
      <c r="C36">
        <v>80</v>
      </c>
      <c r="D36" t="s">
        <v>400</v>
      </c>
      <c r="E36" t="s">
        <v>401</v>
      </c>
      <c r="F36">
        <v>4</v>
      </c>
      <c r="G36">
        <v>1670258057.5</v>
      </c>
      <c r="H36">
        <f t="shared" si="0"/>
        <v>4.1386689271733293E-3</v>
      </c>
      <c r="I36">
        <f t="shared" si="1"/>
        <v>4.1386689271733292</v>
      </c>
      <c r="J36">
        <f t="shared" si="2"/>
        <v>5.3342275561583294</v>
      </c>
      <c r="K36">
        <f t="shared" si="3"/>
        <v>104.730125</v>
      </c>
      <c r="L36">
        <f t="shared" si="4"/>
        <v>68.866974434692509</v>
      </c>
      <c r="M36">
        <f t="shared" si="5"/>
        <v>6.9646792708879444</v>
      </c>
      <c r="N36">
        <f t="shared" si="6"/>
        <v>10.591604126833166</v>
      </c>
      <c r="O36">
        <f t="shared" si="7"/>
        <v>0.26262488086759983</v>
      </c>
      <c r="P36">
        <f t="shared" si="8"/>
        <v>3.6729713890517521</v>
      </c>
      <c r="Q36">
        <f t="shared" si="9"/>
        <v>0.25262084334719959</v>
      </c>
      <c r="R36">
        <f t="shared" si="10"/>
        <v>0.15875509895398962</v>
      </c>
      <c r="S36">
        <f t="shared" si="11"/>
        <v>226.11918533301014</v>
      </c>
      <c r="T36">
        <f t="shared" si="12"/>
        <v>32.617355454053495</v>
      </c>
      <c r="U36">
        <f t="shared" si="13"/>
        <v>32.802610714285713</v>
      </c>
      <c r="V36">
        <f t="shared" si="14"/>
        <v>4.9963440174110358</v>
      </c>
      <c r="W36">
        <f t="shared" si="15"/>
        <v>69.742806913249339</v>
      </c>
      <c r="X36">
        <f t="shared" si="16"/>
        <v>3.4083467186504088</v>
      </c>
      <c r="Y36">
        <f t="shared" si="17"/>
        <v>4.887022575517979</v>
      </c>
      <c r="Z36">
        <f t="shared" si="18"/>
        <v>1.587997298760627</v>
      </c>
      <c r="AA36">
        <f t="shared" si="19"/>
        <v>-182.51529968834382</v>
      </c>
      <c r="AB36">
        <f t="shared" si="20"/>
        <v>-77.742273086932499</v>
      </c>
      <c r="AC36">
        <f t="shared" si="21"/>
        <v>-4.8287867121383465</v>
      </c>
      <c r="AD36">
        <f t="shared" si="22"/>
        <v>-38.967174154404518</v>
      </c>
      <c r="AE36">
        <f t="shared" si="23"/>
        <v>27.624658586654771</v>
      </c>
      <c r="AF36">
        <f t="shared" si="24"/>
        <v>4.1884132020600129</v>
      </c>
      <c r="AG36">
        <f t="shared" si="25"/>
        <v>5.3342275561583294</v>
      </c>
      <c r="AH36">
        <v>129.72999347067019</v>
      </c>
      <c r="AI36">
        <v>121.03494545454539</v>
      </c>
      <c r="AJ36">
        <v>1.6809334403277021</v>
      </c>
      <c r="AK36">
        <v>62.289459161052527</v>
      </c>
      <c r="AL36">
        <f t="shared" si="26"/>
        <v>4.1386689271733292</v>
      </c>
      <c r="AM36">
        <v>32.039785411434437</v>
      </c>
      <c r="AN36">
        <v>33.699307058823528</v>
      </c>
      <c r="AO36">
        <v>2.6699359226276442E-4</v>
      </c>
      <c r="AP36">
        <v>99.845617084149552</v>
      </c>
      <c r="AQ36">
        <v>172</v>
      </c>
      <c r="AR36">
        <v>26</v>
      </c>
      <c r="AS36">
        <f t="shared" si="27"/>
        <v>1</v>
      </c>
      <c r="AT36">
        <f t="shared" si="28"/>
        <v>0</v>
      </c>
      <c r="AU36">
        <f t="shared" si="29"/>
        <v>47294.193141281437</v>
      </c>
      <c r="AV36">
        <f t="shared" si="30"/>
        <v>1200.0021428571431</v>
      </c>
      <c r="AW36">
        <f t="shared" si="31"/>
        <v>1025.9286618305755</v>
      </c>
      <c r="AX36">
        <f t="shared" si="32"/>
        <v>0.85493902484864925</v>
      </c>
      <c r="AY36">
        <f t="shared" si="33"/>
        <v>0.188432317957893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1670258057.5</v>
      </c>
      <c r="BF36">
        <v>104.730125</v>
      </c>
      <c r="BG36">
        <v>116.38682142857139</v>
      </c>
      <c r="BH36">
        <v>33.701842857142857</v>
      </c>
      <c r="BI36">
        <v>32.02072857142857</v>
      </c>
      <c r="BJ36">
        <v>108.0424892857143</v>
      </c>
      <c r="BK36">
        <v>33.560989285714292</v>
      </c>
      <c r="BL36">
        <v>650.02071428571423</v>
      </c>
      <c r="BM36">
        <v>101.03228571428571</v>
      </c>
      <c r="BN36">
        <v>0.1000687714285714</v>
      </c>
      <c r="BO36">
        <v>32.41000714285714</v>
      </c>
      <c r="BP36">
        <v>32.802610714285713</v>
      </c>
      <c r="BQ36">
        <v>999.9000000000002</v>
      </c>
      <c r="BR36">
        <v>0</v>
      </c>
      <c r="BS36">
        <v>0</v>
      </c>
      <c r="BT36">
        <v>8985.5803571428569</v>
      </c>
      <c r="BU36">
        <v>0</v>
      </c>
      <c r="BV36">
        <v>1028.412142857143</v>
      </c>
      <c r="BW36">
        <v>-11.65672142857143</v>
      </c>
      <c r="BX36">
        <v>108.3827785714286</v>
      </c>
      <c r="BY36">
        <v>120.23675</v>
      </c>
      <c r="BZ36">
        <v>1.6811189285714281</v>
      </c>
      <c r="CA36">
        <v>116.38682142857139</v>
      </c>
      <c r="CB36">
        <v>32.02072857142857</v>
      </c>
      <c r="CC36">
        <v>3.404975714285714</v>
      </c>
      <c r="CD36">
        <v>3.235128214285715</v>
      </c>
      <c r="CE36">
        <v>26.15323571428571</v>
      </c>
      <c r="CF36">
        <v>25.29030357142857</v>
      </c>
      <c r="CG36">
        <v>1200.0021428571431</v>
      </c>
      <c r="CH36">
        <v>0.49994910714285717</v>
      </c>
      <c r="CI36">
        <v>0.50005089285714277</v>
      </c>
      <c r="CJ36">
        <v>0</v>
      </c>
      <c r="CK36">
        <v>809.43950000000007</v>
      </c>
      <c r="CL36">
        <v>4.9990899999999998</v>
      </c>
      <c r="CM36">
        <v>8138.6314285714279</v>
      </c>
      <c r="CN36">
        <v>9557.6939285714288</v>
      </c>
      <c r="CO36">
        <v>40.993250000000003</v>
      </c>
      <c r="CP36">
        <v>43.309785714285702</v>
      </c>
      <c r="CQ36">
        <v>41.894928571428558</v>
      </c>
      <c r="CR36">
        <v>42.186999999999991</v>
      </c>
      <c r="CS36">
        <v>42.477499999999999</v>
      </c>
      <c r="CT36">
        <v>597.44071428571442</v>
      </c>
      <c r="CU36">
        <v>597.56178571428586</v>
      </c>
      <c r="CV36">
        <v>0</v>
      </c>
      <c r="CW36">
        <v>1670258084</v>
      </c>
      <c r="CX36">
        <v>0</v>
      </c>
      <c r="CY36">
        <v>1670257498.5</v>
      </c>
      <c r="CZ36" t="s">
        <v>356</v>
      </c>
      <c r="DA36">
        <v>1670257488.5</v>
      </c>
      <c r="DB36">
        <v>1670257498.5</v>
      </c>
      <c r="DC36">
        <v>2</v>
      </c>
      <c r="DD36">
        <v>-0.17199999999999999</v>
      </c>
      <c r="DE36">
        <v>2E-3</v>
      </c>
      <c r="DF36">
        <v>-3.9780000000000002</v>
      </c>
      <c r="DG36">
        <v>0.14099999999999999</v>
      </c>
      <c r="DH36">
        <v>415</v>
      </c>
      <c r="DI36">
        <v>32</v>
      </c>
      <c r="DJ36">
        <v>0.47</v>
      </c>
      <c r="DK36">
        <v>0.38</v>
      </c>
      <c r="DL36">
        <v>-11.53959</v>
      </c>
      <c r="DM36">
        <v>-2.6540803001875868</v>
      </c>
      <c r="DN36">
        <v>0.25692796344500918</v>
      </c>
      <c r="DO36">
        <v>0</v>
      </c>
      <c r="DP36">
        <v>1.6808050000000001</v>
      </c>
      <c r="DQ36">
        <v>5.1332082551593342E-2</v>
      </c>
      <c r="DR36">
        <v>1.7518549454792191E-2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3.2981799999999999</v>
      </c>
      <c r="EB36">
        <v>2.6253199999999999</v>
      </c>
      <c r="EC36">
        <v>3.5019300000000003E-2</v>
      </c>
      <c r="ED36">
        <v>3.7026799999999999E-2</v>
      </c>
      <c r="EE36">
        <v>0.138872</v>
      </c>
      <c r="EF36">
        <v>0.13259599999999999</v>
      </c>
      <c r="EG36">
        <v>29279.5</v>
      </c>
      <c r="EH36">
        <v>29745</v>
      </c>
      <c r="EI36">
        <v>28223.599999999999</v>
      </c>
      <c r="EJ36">
        <v>29721.5</v>
      </c>
      <c r="EK36">
        <v>33436.1</v>
      </c>
      <c r="EL36">
        <v>35765.4</v>
      </c>
      <c r="EM36">
        <v>39831.300000000003</v>
      </c>
      <c r="EN36">
        <v>42454.5</v>
      </c>
      <c r="EO36">
        <v>1.94293</v>
      </c>
      <c r="EP36">
        <v>2.2101000000000002</v>
      </c>
      <c r="EQ36">
        <v>0.12967699999999999</v>
      </c>
      <c r="ER36">
        <v>0</v>
      </c>
      <c r="ES36">
        <v>30.6876</v>
      </c>
      <c r="ET36">
        <v>999.9</v>
      </c>
      <c r="EU36">
        <v>76.8</v>
      </c>
      <c r="EV36">
        <v>32.9</v>
      </c>
      <c r="EW36">
        <v>38.185699999999997</v>
      </c>
      <c r="EX36">
        <v>57.1066</v>
      </c>
      <c r="EY36">
        <v>-2.7604099999999998</v>
      </c>
      <c r="EZ36">
        <v>2</v>
      </c>
      <c r="FA36">
        <v>0.353821</v>
      </c>
      <c r="FB36">
        <v>-3.7791400000000003E-2</v>
      </c>
      <c r="FC36">
        <v>20.273099999999999</v>
      </c>
      <c r="FD36">
        <v>5.2204300000000003</v>
      </c>
      <c r="FE36">
        <v>12.0044</v>
      </c>
      <c r="FF36">
        <v>4.9867499999999998</v>
      </c>
      <c r="FG36">
        <v>3.2845300000000002</v>
      </c>
      <c r="FH36">
        <v>9999</v>
      </c>
      <c r="FI36">
        <v>9999</v>
      </c>
      <c r="FJ36">
        <v>9999</v>
      </c>
      <c r="FK36">
        <v>999.9</v>
      </c>
      <c r="FL36">
        <v>1.8657999999999999</v>
      </c>
      <c r="FM36">
        <v>1.8621799999999999</v>
      </c>
      <c r="FN36">
        <v>1.8641700000000001</v>
      </c>
      <c r="FO36">
        <v>1.86022</v>
      </c>
      <c r="FP36">
        <v>1.8609599999999999</v>
      </c>
      <c r="FQ36">
        <v>1.8600699999999999</v>
      </c>
      <c r="FR36">
        <v>1.8617600000000001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-3.3439999999999999</v>
      </c>
      <c r="GH36">
        <v>0.1409</v>
      </c>
      <c r="GI36">
        <v>-3.031255365756008</v>
      </c>
      <c r="GJ36">
        <v>-2.737337881603403E-3</v>
      </c>
      <c r="GK36">
        <v>1.2769921614711079E-6</v>
      </c>
      <c r="GL36">
        <v>-3.2469241445839119E-10</v>
      </c>
      <c r="GM36">
        <v>0.14085000000000039</v>
      </c>
      <c r="GN36">
        <v>0</v>
      </c>
      <c r="GO36">
        <v>0</v>
      </c>
      <c r="GP36">
        <v>0</v>
      </c>
      <c r="GQ36">
        <v>4</v>
      </c>
      <c r="GR36">
        <v>2074</v>
      </c>
      <c r="GS36">
        <v>4</v>
      </c>
      <c r="GT36">
        <v>30</v>
      </c>
      <c r="GU36">
        <v>9.6</v>
      </c>
      <c r="GV36">
        <v>9.4</v>
      </c>
      <c r="GW36">
        <v>0.55175799999999997</v>
      </c>
      <c r="GX36">
        <v>2.5927699999999998</v>
      </c>
      <c r="GY36">
        <v>2.04834</v>
      </c>
      <c r="GZ36">
        <v>2.6257299999999999</v>
      </c>
      <c r="HA36">
        <v>2.1972700000000001</v>
      </c>
      <c r="HB36">
        <v>2.34253</v>
      </c>
      <c r="HC36">
        <v>38.207999999999998</v>
      </c>
      <c r="HD36">
        <v>14.4998</v>
      </c>
      <c r="HE36">
        <v>18</v>
      </c>
      <c r="HF36">
        <v>485.98399999999998</v>
      </c>
      <c r="HG36">
        <v>752.08299999999997</v>
      </c>
      <c r="HH36">
        <v>31</v>
      </c>
      <c r="HI36">
        <v>31.8794</v>
      </c>
      <c r="HJ36">
        <v>30.0015</v>
      </c>
      <c r="HK36">
        <v>31.537700000000001</v>
      </c>
      <c r="HL36">
        <v>31.480499999999999</v>
      </c>
      <c r="HM36">
        <v>11.104799999999999</v>
      </c>
      <c r="HN36">
        <v>24.456700000000001</v>
      </c>
      <c r="HO36">
        <v>100</v>
      </c>
      <c r="HP36">
        <v>31</v>
      </c>
      <c r="HQ36">
        <v>143.81800000000001</v>
      </c>
      <c r="HR36">
        <v>31.914000000000001</v>
      </c>
      <c r="HS36">
        <v>99.441100000000006</v>
      </c>
      <c r="HT36">
        <v>98.474900000000005</v>
      </c>
    </row>
    <row r="37" spans="1:228" x14ac:dyDescent="0.2">
      <c r="A37">
        <v>22</v>
      </c>
      <c r="B37">
        <v>1670258069.5</v>
      </c>
      <c r="C37">
        <v>84</v>
      </c>
      <c r="D37" t="s">
        <v>402</v>
      </c>
      <c r="E37" t="s">
        <v>403</v>
      </c>
      <c r="F37">
        <v>4</v>
      </c>
      <c r="G37">
        <v>1670258061.5</v>
      </c>
      <c r="H37">
        <f t="shared" si="0"/>
        <v>4.2257476578259692E-3</v>
      </c>
      <c r="I37">
        <f t="shared" si="1"/>
        <v>4.225747657825969</v>
      </c>
      <c r="J37">
        <f t="shared" si="2"/>
        <v>5.6170421955040997</v>
      </c>
      <c r="K37">
        <f t="shared" si="3"/>
        <v>111.24867500000001</v>
      </c>
      <c r="L37">
        <f t="shared" si="4"/>
        <v>74.204045777128044</v>
      </c>
      <c r="M37">
        <f t="shared" si="5"/>
        <v>7.5044563091886527</v>
      </c>
      <c r="N37">
        <f t="shared" si="6"/>
        <v>11.250880086783052</v>
      </c>
      <c r="O37">
        <f t="shared" si="7"/>
        <v>0.26853342156173976</v>
      </c>
      <c r="P37">
        <f t="shared" si="8"/>
        <v>3.6724051925946033</v>
      </c>
      <c r="Q37">
        <f t="shared" si="9"/>
        <v>0.25808226670491413</v>
      </c>
      <c r="R37">
        <f t="shared" si="10"/>
        <v>0.16220652012963915</v>
      </c>
      <c r="S37">
        <f t="shared" si="11"/>
        <v>226.11852797703563</v>
      </c>
      <c r="T37">
        <f t="shared" si="12"/>
        <v>32.593415765247315</v>
      </c>
      <c r="U37">
        <f t="shared" si="13"/>
        <v>32.798267857142847</v>
      </c>
      <c r="V37">
        <f t="shared" si="14"/>
        <v>4.9951231953606419</v>
      </c>
      <c r="W37">
        <f t="shared" si="15"/>
        <v>69.758303209847909</v>
      </c>
      <c r="X37">
        <f t="shared" si="16"/>
        <v>3.4080069331100251</v>
      </c>
      <c r="Y37">
        <f t="shared" si="17"/>
        <v>4.8854498694700341</v>
      </c>
      <c r="Z37">
        <f t="shared" si="18"/>
        <v>1.5871162622506167</v>
      </c>
      <c r="AA37">
        <f t="shared" si="19"/>
        <v>-186.35547171012524</v>
      </c>
      <c r="AB37">
        <f t="shared" si="20"/>
        <v>-77.999692290919498</v>
      </c>
      <c r="AC37">
        <f t="shared" si="21"/>
        <v>-4.8452837577380361</v>
      </c>
      <c r="AD37">
        <f t="shared" si="22"/>
        <v>-43.081919781747146</v>
      </c>
      <c r="AE37">
        <f t="shared" si="23"/>
        <v>28.003405214359063</v>
      </c>
      <c r="AF37">
        <f t="shared" si="24"/>
        <v>4.2054162986010564</v>
      </c>
      <c r="AG37">
        <f t="shared" si="25"/>
        <v>5.6170421955040997</v>
      </c>
      <c r="AH37">
        <v>136.62906385360401</v>
      </c>
      <c r="AI37">
        <v>127.78797575757579</v>
      </c>
      <c r="AJ37">
        <v>1.687406318086788</v>
      </c>
      <c r="AK37">
        <v>62.289459161052527</v>
      </c>
      <c r="AL37">
        <f t="shared" si="26"/>
        <v>4.225747657825969</v>
      </c>
      <c r="AM37">
        <v>31.979647852308439</v>
      </c>
      <c r="AN37">
        <v>33.677446470588237</v>
      </c>
      <c r="AO37">
        <v>-2.7444072607693998E-4</v>
      </c>
      <c r="AP37">
        <v>99.845617084149552</v>
      </c>
      <c r="AQ37">
        <v>172</v>
      </c>
      <c r="AR37">
        <v>26</v>
      </c>
      <c r="AS37">
        <f t="shared" si="27"/>
        <v>1</v>
      </c>
      <c r="AT37">
        <f t="shared" si="28"/>
        <v>0</v>
      </c>
      <c r="AU37">
        <f t="shared" si="29"/>
        <v>47284.942208279397</v>
      </c>
      <c r="AV37">
        <f t="shared" si="30"/>
        <v>1199.999642857143</v>
      </c>
      <c r="AW37">
        <f t="shared" si="31"/>
        <v>1025.9264279673762</v>
      </c>
      <c r="AX37">
        <f t="shared" si="32"/>
        <v>0.8549389444189277</v>
      </c>
      <c r="AY37">
        <f t="shared" si="33"/>
        <v>0.18843216272853047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1670258061.5</v>
      </c>
      <c r="BF37">
        <v>111.24867500000001</v>
      </c>
      <c r="BG37">
        <v>123.07467857142851</v>
      </c>
      <c r="BH37">
        <v>33.698364285714277</v>
      </c>
      <c r="BI37">
        <v>32.010439285714291</v>
      </c>
      <c r="BJ37">
        <v>114.5771071428571</v>
      </c>
      <c r="BK37">
        <v>33.557514285714291</v>
      </c>
      <c r="BL37">
        <v>650.02839285714288</v>
      </c>
      <c r="BM37">
        <v>101.0326428571428</v>
      </c>
      <c r="BN37">
        <v>0.10006804285714289</v>
      </c>
      <c r="BO37">
        <v>32.404303571428571</v>
      </c>
      <c r="BP37">
        <v>32.798267857142847</v>
      </c>
      <c r="BQ37">
        <v>999.9000000000002</v>
      </c>
      <c r="BR37">
        <v>0</v>
      </c>
      <c r="BS37">
        <v>0</v>
      </c>
      <c r="BT37">
        <v>8983.5939285714285</v>
      </c>
      <c r="BU37">
        <v>0</v>
      </c>
      <c r="BV37">
        <v>1024.246785714286</v>
      </c>
      <c r="BW37">
        <v>-11.826096428571431</v>
      </c>
      <c r="BX37">
        <v>115.12817857142861</v>
      </c>
      <c r="BY37">
        <v>127.1445714285714</v>
      </c>
      <c r="BZ37">
        <v>1.687932142857143</v>
      </c>
      <c r="CA37">
        <v>123.07467857142851</v>
      </c>
      <c r="CB37">
        <v>32.010439285714291</v>
      </c>
      <c r="CC37">
        <v>3.404634999999999</v>
      </c>
      <c r="CD37">
        <v>3.2340982142857149</v>
      </c>
      <c r="CE37">
        <v>26.151539285714289</v>
      </c>
      <c r="CF37">
        <v>25.284953571428581</v>
      </c>
      <c r="CG37">
        <v>1199.999642857143</v>
      </c>
      <c r="CH37">
        <v>0.49995121428571432</v>
      </c>
      <c r="CI37">
        <v>0.50004878571428568</v>
      </c>
      <c r="CJ37">
        <v>0</v>
      </c>
      <c r="CK37">
        <v>808.53110714285719</v>
      </c>
      <c r="CL37">
        <v>4.9990899999999998</v>
      </c>
      <c r="CM37">
        <v>8130.3339285714274</v>
      </c>
      <c r="CN37">
        <v>9557.6849999999995</v>
      </c>
      <c r="CO37">
        <v>41</v>
      </c>
      <c r="CP37">
        <v>43.311999999999983</v>
      </c>
      <c r="CQ37">
        <v>41.910428571428547</v>
      </c>
      <c r="CR37">
        <v>42.186999999999991</v>
      </c>
      <c r="CS37">
        <v>42.493250000000003</v>
      </c>
      <c r="CT37">
        <v>597.44321428571436</v>
      </c>
      <c r="CU37">
        <v>597.55785714285719</v>
      </c>
      <c r="CV37">
        <v>0</v>
      </c>
      <c r="CW37">
        <v>1670258088.2</v>
      </c>
      <c r="CX37">
        <v>0</v>
      </c>
      <c r="CY37">
        <v>1670257498.5</v>
      </c>
      <c r="CZ37" t="s">
        <v>356</v>
      </c>
      <c r="DA37">
        <v>1670257488.5</v>
      </c>
      <c r="DB37">
        <v>1670257498.5</v>
      </c>
      <c r="DC37">
        <v>2</v>
      </c>
      <c r="DD37">
        <v>-0.17199999999999999</v>
      </c>
      <c r="DE37">
        <v>2E-3</v>
      </c>
      <c r="DF37">
        <v>-3.9780000000000002</v>
      </c>
      <c r="DG37">
        <v>0.14099999999999999</v>
      </c>
      <c r="DH37">
        <v>415</v>
      </c>
      <c r="DI37">
        <v>32</v>
      </c>
      <c r="DJ37">
        <v>0.47</v>
      </c>
      <c r="DK37">
        <v>0.38</v>
      </c>
      <c r="DL37">
        <v>-11.7097575</v>
      </c>
      <c r="DM37">
        <v>-2.6858352720450038</v>
      </c>
      <c r="DN37">
        <v>0.26052572031135418</v>
      </c>
      <c r="DO37">
        <v>0</v>
      </c>
      <c r="DP37">
        <v>1.6824545</v>
      </c>
      <c r="DQ37">
        <v>0.12907452157598301</v>
      </c>
      <c r="DR37">
        <v>1.8692496482546141E-2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371</v>
      </c>
      <c r="EA37">
        <v>3.2977500000000002</v>
      </c>
      <c r="EB37">
        <v>2.6250100000000001</v>
      </c>
      <c r="EC37">
        <v>3.6800399999999997E-2</v>
      </c>
      <c r="ED37">
        <v>3.87756E-2</v>
      </c>
      <c r="EE37">
        <v>0.138826</v>
      </c>
      <c r="EF37">
        <v>0.13267300000000001</v>
      </c>
      <c r="EG37">
        <v>29224.799999999999</v>
      </c>
      <c r="EH37">
        <v>29689.8</v>
      </c>
      <c r="EI37">
        <v>28223</v>
      </c>
      <c r="EJ37">
        <v>29720.400000000001</v>
      </c>
      <c r="EK37">
        <v>33437.300000000003</v>
      </c>
      <c r="EL37">
        <v>35761.4</v>
      </c>
      <c r="EM37">
        <v>39830.5</v>
      </c>
      <c r="EN37">
        <v>42453.4</v>
      </c>
      <c r="EO37">
        <v>1.9431700000000001</v>
      </c>
      <c r="EP37">
        <v>2.2100300000000002</v>
      </c>
      <c r="EQ37">
        <v>0.12872400000000001</v>
      </c>
      <c r="ER37">
        <v>0</v>
      </c>
      <c r="ES37">
        <v>30.682400000000001</v>
      </c>
      <c r="ET37">
        <v>999.9</v>
      </c>
      <c r="EU37">
        <v>76.8</v>
      </c>
      <c r="EV37">
        <v>32.9</v>
      </c>
      <c r="EW37">
        <v>38.189799999999998</v>
      </c>
      <c r="EX37">
        <v>56.896599999999999</v>
      </c>
      <c r="EY37">
        <v>-2.7924699999999998</v>
      </c>
      <c r="EZ37">
        <v>2</v>
      </c>
      <c r="FA37">
        <v>0.35504599999999997</v>
      </c>
      <c r="FB37">
        <v>-3.9782100000000001E-2</v>
      </c>
      <c r="FC37">
        <v>20.273199999999999</v>
      </c>
      <c r="FD37">
        <v>5.2199900000000001</v>
      </c>
      <c r="FE37">
        <v>12.004099999999999</v>
      </c>
      <c r="FF37">
        <v>4.9867499999999998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1.86581</v>
      </c>
      <c r="FM37">
        <v>1.8621799999999999</v>
      </c>
      <c r="FN37">
        <v>1.8641700000000001</v>
      </c>
      <c r="FO37">
        <v>1.8602000000000001</v>
      </c>
      <c r="FP37">
        <v>1.8609599999999999</v>
      </c>
      <c r="FQ37">
        <v>1.86009</v>
      </c>
      <c r="FR37">
        <v>1.86174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-3.3610000000000002</v>
      </c>
      <c r="GH37">
        <v>0.1409</v>
      </c>
      <c r="GI37">
        <v>-3.031255365756008</v>
      </c>
      <c r="GJ37">
        <v>-2.737337881603403E-3</v>
      </c>
      <c r="GK37">
        <v>1.2769921614711079E-6</v>
      </c>
      <c r="GL37">
        <v>-3.2469241445839119E-10</v>
      </c>
      <c r="GM37">
        <v>0.14085000000000039</v>
      </c>
      <c r="GN37">
        <v>0</v>
      </c>
      <c r="GO37">
        <v>0</v>
      </c>
      <c r="GP37">
        <v>0</v>
      </c>
      <c r="GQ37">
        <v>4</v>
      </c>
      <c r="GR37">
        <v>2074</v>
      </c>
      <c r="GS37">
        <v>4</v>
      </c>
      <c r="GT37">
        <v>30</v>
      </c>
      <c r="GU37">
        <v>9.6999999999999993</v>
      </c>
      <c r="GV37">
        <v>9.5</v>
      </c>
      <c r="GW37">
        <v>0.57128900000000005</v>
      </c>
      <c r="GX37">
        <v>2.5903299999999998</v>
      </c>
      <c r="GY37">
        <v>2.04834</v>
      </c>
      <c r="GZ37">
        <v>2.6257299999999999</v>
      </c>
      <c r="HA37">
        <v>2.1972700000000001</v>
      </c>
      <c r="HB37">
        <v>2.3327599999999999</v>
      </c>
      <c r="HC37">
        <v>38.232399999999998</v>
      </c>
      <c r="HD37">
        <v>14.491</v>
      </c>
      <c r="HE37">
        <v>18</v>
      </c>
      <c r="HF37">
        <v>486.25200000000001</v>
      </c>
      <c r="HG37">
        <v>752.21100000000001</v>
      </c>
      <c r="HH37">
        <v>30.999700000000001</v>
      </c>
      <c r="HI37">
        <v>31.894200000000001</v>
      </c>
      <c r="HJ37">
        <v>30.0015</v>
      </c>
      <c r="HK37">
        <v>31.552299999999999</v>
      </c>
      <c r="HL37">
        <v>31.496099999999998</v>
      </c>
      <c r="HM37">
        <v>11.501099999999999</v>
      </c>
      <c r="HN37">
        <v>24.456700000000001</v>
      </c>
      <c r="HO37">
        <v>100</v>
      </c>
      <c r="HP37">
        <v>31</v>
      </c>
      <c r="HQ37">
        <v>150.49799999999999</v>
      </c>
      <c r="HR37">
        <v>31.914000000000001</v>
      </c>
      <c r="HS37">
        <v>99.439099999999996</v>
      </c>
      <c r="HT37">
        <v>98.471900000000005</v>
      </c>
    </row>
    <row r="38" spans="1:228" x14ac:dyDescent="0.2">
      <c r="A38">
        <v>23</v>
      </c>
      <c r="B38">
        <v>1670258073.5</v>
      </c>
      <c r="C38">
        <v>88</v>
      </c>
      <c r="D38" t="s">
        <v>404</v>
      </c>
      <c r="E38" t="s">
        <v>405</v>
      </c>
      <c r="F38">
        <v>4</v>
      </c>
      <c r="G38">
        <v>1670258065.5</v>
      </c>
      <c r="H38">
        <f t="shared" si="0"/>
        <v>4.0933949089625599E-3</v>
      </c>
      <c r="I38">
        <f t="shared" si="1"/>
        <v>4.0933949089625603</v>
      </c>
      <c r="J38">
        <f t="shared" si="2"/>
        <v>5.8601086606793817</v>
      </c>
      <c r="K38">
        <f t="shared" si="3"/>
        <v>117.76817857142851</v>
      </c>
      <c r="L38">
        <f t="shared" si="4"/>
        <v>77.980923323193892</v>
      </c>
      <c r="M38">
        <f t="shared" si="5"/>
        <v>7.886472749522965</v>
      </c>
      <c r="N38">
        <f t="shared" si="6"/>
        <v>11.910291536497867</v>
      </c>
      <c r="O38">
        <f t="shared" si="7"/>
        <v>0.26023419914002682</v>
      </c>
      <c r="P38">
        <f t="shared" si="8"/>
        <v>3.6720984427975667</v>
      </c>
      <c r="Q38">
        <f t="shared" si="9"/>
        <v>0.25040556055675256</v>
      </c>
      <c r="R38">
        <f t="shared" si="10"/>
        <v>0.15735561073974541</v>
      </c>
      <c r="S38">
        <f t="shared" si="11"/>
        <v>226.11844526278568</v>
      </c>
      <c r="T38">
        <f t="shared" si="12"/>
        <v>32.611903780517061</v>
      </c>
      <c r="U38">
        <f t="shared" si="13"/>
        <v>32.786746428571433</v>
      </c>
      <c r="V38">
        <f t="shared" si="14"/>
        <v>4.9918856603459396</v>
      </c>
      <c r="W38">
        <f t="shared" si="15"/>
        <v>69.78047735855462</v>
      </c>
      <c r="X38">
        <f t="shared" si="16"/>
        <v>3.4073035178816782</v>
      </c>
      <c r="Y38">
        <f t="shared" si="17"/>
        <v>4.8828893794661976</v>
      </c>
      <c r="Z38">
        <f t="shared" si="18"/>
        <v>1.5845821424642614</v>
      </c>
      <c r="AA38">
        <f t="shared" si="19"/>
        <v>-180.51871548524889</v>
      </c>
      <c r="AB38">
        <f t="shared" si="20"/>
        <v>-77.551279404814935</v>
      </c>
      <c r="AC38">
        <f t="shared" si="21"/>
        <v>-4.8173389731275549</v>
      </c>
      <c r="AD38">
        <f t="shared" si="22"/>
        <v>-36.768888600405703</v>
      </c>
      <c r="AE38">
        <f t="shared" si="23"/>
        <v>28.351096450783182</v>
      </c>
      <c r="AF38">
        <f t="shared" si="24"/>
        <v>4.1834465766727078</v>
      </c>
      <c r="AG38">
        <f t="shared" si="25"/>
        <v>5.8601086606793817</v>
      </c>
      <c r="AH38">
        <v>143.4315328531689</v>
      </c>
      <c r="AI38">
        <v>134.5187939393939</v>
      </c>
      <c r="AJ38">
        <v>1.6787389279987031</v>
      </c>
      <c r="AK38">
        <v>62.289459161052527</v>
      </c>
      <c r="AL38">
        <f t="shared" si="26"/>
        <v>4.0933949089625603</v>
      </c>
      <c r="AM38">
        <v>32.000663566762753</v>
      </c>
      <c r="AN38">
        <v>33.676649705882319</v>
      </c>
      <c r="AO38">
        <v>-5.3951279185756769E-3</v>
      </c>
      <c r="AP38">
        <v>99.845617084149552</v>
      </c>
      <c r="AQ38">
        <v>172</v>
      </c>
      <c r="AR38">
        <v>26</v>
      </c>
      <c r="AS38">
        <f t="shared" si="27"/>
        <v>1</v>
      </c>
      <c r="AT38">
        <f t="shared" si="28"/>
        <v>0</v>
      </c>
      <c r="AU38">
        <f t="shared" si="29"/>
        <v>47280.893084520678</v>
      </c>
      <c r="AV38">
        <f t="shared" si="30"/>
        <v>1199.999642857143</v>
      </c>
      <c r="AW38">
        <f t="shared" si="31"/>
        <v>1025.9263851102519</v>
      </c>
      <c r="AX38">
        <f t="shared" si="32"/>
        <v>0.85493890870464684</v>
      </c>
      <c r="AY38">
        <f t="shared" si="33"/>
        <v>0.18843209379996834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1670258065.5</v>
      </c>
      <c r="BF38">
        <v>117.76817857142851</v>
      </c>
      <c r="BG38">
        <v>129.7491071428571</v>
      </c>
      <c r="BH38">
        <v>33.691192857142859</v>
      </c>
      <c r="BI38">
        <v>32.012046428571431</v>
      </c>
      <c r="BJ38">
        <v>121.1126785714286</v>
      </c>
      <c r="BK38">
        <v>33.55034642857143</v>
      </c>
      <c r="BL38">
        <v>650.01796428571447</v>
      </c>
      <c r="BM38">
        <v>101.0332857142857</v>
      </c>
      <c r="BN38">
        <v>0.10007374642857141</v>
      </c>
      <c r="BO38">
        <v>32.395014285714289</v>
      </c>
      <c r="BP38">
        <v>32.786746428571433</v>
      </c>
      <c r="BQ38">
        <v>999.9000000000002</v>
      </c>
      <c r="BR38">
        <v>0</v>
      </c>
      <c r="BS38">
        <v>0</v>
      </c>
      <c r="BT38">
        <v>8982.4778571428578</v>
      </c>
      <c r="BU38">
        <v>0</v>
      </c>
      <c r="BV38">
        <v>1020.172857142857</v>
      </c>
      <c r="BW38">
        <v>-11.98102857142857</v>
      </c>
      <c r="BX38">
        <v>121.8741071428571</v>
      </c>
      <c r="BY38">
        <v>134.04003571428569</v>
      </c>
      <c r="BZ38">
        <v>1.6791585714285711</v>
      </c>
      <c r="CA38">
        <v>129.7491071428571</v>
      </c>
      <c r="CB38">
        <v>32.012046428571431</v>
      </c>
      <c r="CC38">
        <v>3.403933571428571</v>
      </c>
      <c r="CD38">
        <v>3.2342817857142849</v>
      </c>
      <c r="CE38">
        <v>26.14804642857143</v>
      </c>
      <c r="CF38">
        <v>25.285910714285709</v>
      </c>
      <c r="CG38">
        <v>1199.999642857143</v>
      </c>
      <c r="CH38">
        <v>0.49995282142857139</v>
      </c>
      <c r="CI38">
        <v>0.50004717857142855</v>
      </c>
      <c r="CJ38">
        <v>0</v>
      </c>
      <c r="CK38">
        <v>807.66257142857125</v>
      </c>
      <c r="CL38">
        <v>4.9990899999999998</v>
      </c>
      <c r="CM38">
        <v>8122.3678571428563</v>
      </c>
      <c r="CN38">
        <v>9557.6896428571436</v>
      </c>
      <c r="CO38">
        <v>41</v>
      </c>
      <c r="CP38">
        <v>43.325499999999991</v>
      </c>
      <c r="CQ38">
        <v>41.925928571428557</v>
      </c>
      <c r="CR38">
        <v>42.186999999999991</v>
      </c>
      <c r="CS38">
        <v>42.5</v>
      </c>
      <c r="CT38">
        <v>597.44464285714287</v>
      </c>
      <c r="CU38">
        <v>597.55642857142846</v>
      </c>
      <c r="CV38">
        <v>0</v>
      </c>
      <c r="CW38">
        <v>1670258092.4000001</v>
      </c>
      <c r="CX38">
        <v>0</v>
      </c>
      <c r="CY38">
        <v>1670257498.5</v>
      </c>
      <c r="CZ38" t="s">
        <v>356</v>
      </c>
      <c r="DA38">
        <v>1670257488.5</v>
      </c>
      <c r="DB38">
        <v>1670257498.5</v>
      </c>
      <c r="DC38">
        <v>2</v>
      </c>
      <c r="DD38">
        <v>-0.17199999999999999</v>
      </c>
      <c r="DE38">
        <v>2E-3</v>
      </c>
      <c r="DF38">
        <v>-3.9780000000000002</v>
      </c>
      <c r="DG38">
        <v>0.14099999999999999</v>
      </c>
      <c r="DH38">
        <v>415</v>
      </c>
      <c r="DI38">
        <v>32</v>
      </c>
      <c r="DJ38">
        <v>0.47</v>
      </c>
      <c r="DK38">
        <v>0.38</v>
      </c>
      <c r="DL38">
        <v>-11.83280731707317</v>
      </c>
      <c r="DM38">
        <v>-2.392887804878034</v>
      </c>
      <c r="DN38">
        <v>0.2410830333533463</v>
      </c>
      <c r="DO38">
        <v>0</v>
      </c>
      <c r="DP38">
        <v>1.6812290243902439</v>
      </c>
      <c r="DQ38">
        <v>-4.3367247386758246E-3</v>
      </c>
      <c r="DR38">
        <v>1.9846781124389049E-2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3.2978399999999999</v>
      </c>
      <c r="EB38">
        <v>2.6253700000000002</v>
      </c>
      <c r="EC38">
        <v>3.8547699999999997E-2</v>
      </c>
      <c r="ED38">
        <v>4.0527000000000001E-2</v>
      </c>
      <c r="EE38">
        <v>0.13882700000000001</v>
      </c>
      <c r="EF38">
        <v>0.13272800000000001</v>
      </c>
      <c r="EG38">
        <v>29171.4</v>
      </c>
      <c r="EH38">
        <v>29634.9</v>
      </c>
      <c r="EI38">
        <v>28222.6</v>
      </c>
      <c r="EJ38">
        <v>29719.7</v>
      </c>
      <c r="EK38">
        <v>33436.5</v>
      </c>
      <c r="EL38">
        <v>35758.400000000001</v>
      </c>
      <c r="EM38">
        <v>39829.5</v>
      </c>
      <c r="EN38">
        <v>42452.4</v>
      </c>
      <c r="EO38">
        <v>1.9420999999999999</v>
      </c>
      <c r="EP38">
        <v>2.20953</v>
      </c>
      <c r="EQ38">
        <v>0.12808700000000001</v>
      </c>
      <c r="ER38">
        <v>0</v>
      </c>
      <c r="ES38">
        <v>30.674800000000001</v>
      </c>
      <c r="ET38">
        <v>999.9</v>
      </c>
      <c r="EU38">
        <v>76.900000000000006</v>
      </c>
      <c r="EV38">
        <v>32.9</v>
      </c>
      <c r="EW38">
        <v>38.2376</v>
      </c>
      <c r="EX38">
        <v>56.656599999999997</v>
      </c>
      <c r="EY38">
        <v>-2.7283599999999999</v>
      </c>
      <c r="EZ38">
        <v>2</v>
      </c>
      <c r="FA38">
        <v>0.35616900000000001</v>
      </c>
      <c r="FB38">
        <v>-4.2140499999999997E-2</v>
      </c>
      <c r="FC38">
        <v>20.273199999999999</v>
      </c>
      <c r="FD38">
        <v>5.2204300000000003</v>
      </c>
      <c r="FE38">
        <v>12.004099999999999</v>
      </c>
      <c r="FF38">
        <v>4.9867999999999997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1.8657999999999999</v>
      </c>
      <c r="FM38">
        <v>1.8621799999999999</v>
      </c>
      <c r="FN38">
        <v>1.8641700000000001</v>
      </c>
      <c r="FO38">
        <v>1.8602000000000001</v>
      </c>
      <c r="FP38">
        <v>1.8609599999999999</v>
      </c>
      <c r="FQ38">
        <v>1.86008</v>
      </c>
      <c r="FR38">
        <v>1.86174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-3.3759999999999999</v>
      </c>
      <c r="GH38">
        <v>0.1409</v>
      </c>
      <c r="GI38">
        <v>-3.031255365756008</v>
      </c>
      <c r="GJ38">
        <v>-2.737337881603403E-3</v>
      </c>
      <c r="GK38">
        <v>1.2769921614711079E-6</v>
      </c>
      <c r="GL38">
        <v>-3.2469241445839119E-10</v>
      </c>
      <c r="GM38">
        <v>0.14085000000000039</v>
      </c>
      <c r="GN38">
        <v>0</v>
      </c>
      <c r="GO38">
        <v>0</v>
      </c>
      <c r="GP38">
        <v>0</v>
      </c>
      <c r="GQ38">
        <v>4</v>
      </c>
      <c r="GR38">
        <v>2074</v>
      </c>
      <c r="GS38">
        <v>4</v>
      </c>
      <c r="GT38">
        <v>30</v>
      </c>
      <c r="GU38">
        <v>9.8000000000000007</v>
      </c>
      <c r="GV38">
        <v>9.6</v>
      </c>
      <c r="GW38">
        <v>0.59204100000000004</v>
      </c>
      <c r="GX38">
        <v>2.6000999999999999</v>
      </c>
      <c r="GY38">
        <v>2.04834</v>
      </c>
      <c r="GZ38">
        <v>2.6257299999999999</v>
      </c>
      <c r="HA38">
        <v>2.1972700000000001</v>
      </c>
      <c r="HB38">
        <v>2.3535200000000001</v>
      </c>
      <c r="HC38">
        <v>38.256799999999998</v>
      </c>
      <c r="HD38">
        <v>14.4735</v>
      </c>
      <c r="HE38">
        <v>18</v>
      </c>
      <c r="HF38">
        <v>485.69299999999998</v>
      </c>
      <c r="HG38">
        <v>751.91899999999998</v>
      </c>
      <c r="HH38">
        <v>30.999500000000001</v>
      </c>
      <c r="HI38">
        <v>31.908300000000001</v>
      </c>
      <c r="HJ38">
        <v>30.0015</v>
      </c>
      <c r="HK38">
        <v>31.566800000000001</v>
      </c>
      <c r="HL38">
        <v>31.5107</v>
      </c>
      <c r="HM38">
        <v>11.901199999999999</v>
      </c>
      <c r="HN38">
        <v>24.733499999999999</v>
      </c>
      <c r="HO38">
        <v>100</v>
      </c>
      <c r="HP38">
        <v>31</v>
      </c>
      <c r="HQ38">
        <v>157.20099999999999</v>
      </c>
      <c r="HR38">
        <v>31.914000000000001</v>
      </c>
      <c r="HS38">
        <v>99.436999999999998</v>
      </c>
      <c r="HT38">
        <v>98.4696</v>
      </c>
    </row>
    <row r="39" spans="1:228" x14ac:dyDescent="0.2">
      <c r="A39">
        <v>24</v>
      </c>
      <c r="B39">
        <v>1670258077.5</v>
      </c>
      <c r="C39">
        <v>92</v>
      </c>
      <c r="D39" t="s">
        <v>406</v>
      </c>
      <c r="E39" t="s">
        <v>407</v>
      </c>
      <c r="F39">
        <v>4</v>
      </c>
      <c r="G39">
        <v>1670258069.5</v>
      </c>
      <c r="H39">
        <f t="shared" si="0"/>
        <v>4.1198462426271041E-3</v>
      </c>
      <c r="I39">
        <f t="shared" si="1"/>
        <v>4.1198462426271041</v>
      </c>
      <c r="J39">
        <f t="shared" si="2"/>
        <v>6.4736799667677483</v>
      </c>
      <c r="K39">
        <f t="shared" si="3"/>
        <v>124.2706071428571</v>
      </c>
      <c r="L39">
        <f t="shared" si="4"/>
        <v>80.830304031917706</v>
      </c>
      <c r="M39">
        <f t="shared" si="5"/>
        <v>8.1746993405537296</v>
      </c>
      <c r="N39">
        <f t="shared" si="6"/>
        <v>12.567994917596549</v>
      </c>
      <c r="O39">
        <f t="shared" si="7"/>
        <v>0.26261716646686267</v>
      </c>
      <c r="P39">
        <f t="shared" si="8"/>
        <v>3.6729454013806242</v>
      </c>
      <c r="Q39">
        <f t="shared" si="9"/>
        <v>0.25261363674094445</v>
      </c>
      <c r="R39">
        <f t="shared" si="10"/>
        <v>0.15875055149333225</v>
      </c>
      <c r="S39">
        <f t="shared" si="11"/>
        <v>226.1183985599593</v>
      </c>
      <c r="T39">
        <f t="shared" si="12"/>
        <v>32.594903576307885</v>
      </c>
      <c r="U39">
        <f t="shared" si="13"/>
        <v>32.772117857142852</v>
      </c>
      <c r="V39">
        <f t="shared" si="14"/>
        <v>4.9877776456432414</v>
      </c>
      <c r="W39">
        <f t="shared" si="15"/>
        <v>69.816063319891541</v>
      </c>
      <c r="X39">
        <f t="shared" si="16"/>
        <v>3.4068470620924329</v>
      </c>
      <c r="Y39">
        <f t="shared" si="17"/>
        <v>4.8797467231610234</v>
      </c>
      <c r="Z39">
        <f t="shared" si="18"/>
        <v>1.5809305835508085</v>
      </c>
      <c r="AA39">
        <f t="shared" si="19"/>
        <v>-181.68521929985528</v>
      </c>
      <c r="AB39">
        <f t="shared" si="20"/>
        <v>-76.93127251638704</v>
      </c>
      <c r="AC39">
        <f t="shared" si="21"/>
        <v>-4.7771127645359348</v>
      </c>
      <c r="AD39">
        <f t="shared" si="22"/>
        <v>-37.275206020818942</v>
      </c>
      <c r="AE39">
        <f t="shared" si="23"/>
        <v>28.644342959705</v>
      </c>
      <c r="AF39">
        <f t="shared" si="24"/>
        <v>4.1770489543792442</v>
      </c>
      <c r="AG39">
        <f t="shared" si="25"/>
        <v>6.4736799667677483</v>
      </c>
      <c r="AH39">
        <v>150.20984683255281</v>
      </c>
      <c r="AI39">
        <v>141.11836969696961</v>
      </c>
      <c r="AJ39">
        <v>1.656437698788487</v>
      </c>
      <c r="AK39">
        <v>62.289459161052527</v>
      </c>
      <c r="AL39">
        <f t="shared" si="26"/>
        <v>4.1198462426271041</v>
      </c>
      <c r="AM39">
        <v>32.032898520640543</v>
      </c>
      <c r="AN39">
        <v>33.685797352941172</v>
      </c>
      <c r="AO39">
        <v>1.2433418270628481E-4</v>
      </c>
      <c r="AP39">
        <v>99.845617084149552</v>
      </c>
      <c r="AQ39">
        <v>172</v>
      </c>
      <c r="AR39">
        <v>26</v>
      </c>
      <c r="AS39">
        <f t="shared" si="27"/>
        <v>1</v>
      </c>
      <c r="AT39">
        <f t="shared" si="28"/>
        <v>0</v>
      </c>
      <c r="AU39">
        <f t="shared" si="29"/>
        <v>47297.828462002442</v>
      </c>
      <c r="AV39">
        <f t="shared" si="30"/>
        <v>1199.9992857142861</v>
      </c>
      <c r="AW39">
        <f t="shared" si="31"/>
        <v>1025.926090445575</v>
      </c>
      <c r="AX39">
        <f t="shared" si="32"/>
        <v>0.85493891759685847</v>
      </c>
      <c r="AY39">
        <f t="shared" si="33"/>
        <v>0.18843211096193685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1670258069.5</v>
      </c>
      <c r="BF39">
        <v>124.2706071428571</v>
      </c>
      <c r="BG39">
        <v>136.3845357142857</v>
      </c>
      <c r="BH39">
        <v>33.686435714285707</v>
      </c>
      <c r="BI39">
        <v>32.009817857142863</v>
      </c>
      <c r="BJ39">
        <v>127.631</v>
      </c>
      <c r="BK39">
        <v>33.545582142857143</v>
      </c>
      <c r="BL39">
        <v>650.00592857142863</v>
      </c>
      <c r="BM39">
        <v>101.03403571428569</v>
      </c>
      <c r="BN39">
        <v>0.10005549642857139</v>
      </c>
      <c r="BO39">
        <v>32.383607142857137</v>
      </c>
      <c r="BP39">
        <v>32.772117857142852</v>
      </c>
      <c r="BQ39">
        <v>999.9000000000002</v>
      </c>
      <c r="BR39">
        <v>0</v>
      </c>
      <c r="BS39">
        <v>0</v>
      </c>
      <c r="BT39">
        <v>8985.3350000000009</v>
      </c>
      <c r="BU39">
        <v>0</v>
      </c>
      <c r="BV39">
        <v>1016.153928571429</v>
      </c>
      <c r="BW39">
        <v>-12.114085714285711</v>
      </c>
      <c r="BX39">
        <v>128.6026071428571</v>
      </c>
      <c r="BY39">
        <v>140.89474999999999</v>
      </c>
      <c r="BZ39">
        <v>1.676627857142857</v>
      </c>
      <c r="CA39">
        <v>136.3845357142857</v>
      </c>
      <c r="CB39">
        <v>32.009817857142863</v>
      </c>
      <c r="CC39">
        <v>3.4034753571428569</v>
      </c>
      <c r="CD39">
        <v>3.2340785714285718</v>
      </c>
      <c r="CE39">
        <v>26.145778571428568</v>
      </c>
      <c r="CF39">
        <v>25.28485357142857</v>
      </c>
      <c r="CG39">
        <v>1199.9992857142861</v>
      </c>
      <c r="CH39">
        <v>0.49995178571428578</v>
      </c>
      <c r="CI39">
        <v>0.50004821428571411</v>
      </c>
      <c r="CJ39">
        <v>0</v>
      </c>
      <c r="CK39">
        <v>806.90139285714281</v>
      </c>
      <c r="CL39">
        <v>4.9990899999999998</v>
      </c>
      <c r="CM39">
        <v>8114.7871428571434</v>
      </c>
      <c r="CN39">
        <v>9557.6864285714291</v>
      </c>
      <c r="CO39">
        <v>41.013285714285701</v>
      </c>
      <c r="CP39">
        <v>43.341250000000002</v>
      </c>
      <c r="CQ39">
        <v>41.936999999999991</v>
      </c>
      <c r="CR39">
        <v>42.186999999999991</v>
      </c>
      <c r="CS39">
        <v>42.5</v>
      </c>
      <c r="CT39">
        <v>597.44392857142861</v>
      </c>
      <c r="CU39">
        <v>597.55642857142868</v>
      </c>
      <c r="CV39">
        <v>0</v>
      </c>
      <c r="CW39">
        <v>1670258096</v>
      </c>
      <c r="CX39">
        <v>0</v>
      </c>
      <c r="CY39">
        <v>1670257498.5</v>
      </c>
      <c r="CZ39" t="s">
        <v>356</v>
      </c>
      <c r="DA39">
        <v>1670257488.5</v>
      </c>
      <c r="DB39">
        <v>1670257498.5</v>
      </c>
      <c r="DC39">
        <v>2</v>
      </c>
      <c r="DD39">
        <v>-0.17199999999999999</v>
      </c>
      <c r="DE39">
        <v>2E-3</v>
      </c>
      <c r="DF39">
        <v>-3.9780000000000002</v>
      </c>
      <c r="DG39">
        <v>0.14099999999999999</v>
      </c>
      <c r="DH39">
        <v>415</v>
      </c>
      <c r="DI39">
        <v>32</v>
      </c>
      <c r="DJ39">
        <v>0.47</v>
      </c>
      <c r="DK39">
        <v>0.38</v>
      </c>
      <c r="DL39">
        <v>-11.98538048780488</v>
      </c>
      <c r="DM39">
        <v>-2.0472020905923571</v>
      </c>
      <c r="DN39">
        <v>0.20665888852077019</v>
      </c>
      <c r="DO39">
        <v>0</v>
      </c>
      <c r="DP39">
        <v>1.676359024390244</v>
      </c>
      <c r="DQ39">
        <v>-0.10846933797909571</v>
      </c>
      <c r="DR39">
        <v>2.2929094075993198E-2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371</v>
      </c>
      <c r="EA39">
        <v>3.2976999999999999</v>
      </c>
      <c r="EB39">
        <v>2.6252</v>
      </c>
      <c r="EC39">
        <v>4.0267299999999999E-2</v>
      </c>
      <c r="ED39">
        <v>4.2265499999999998E-2</v>
      </c>
      <c r="EE39">
        <v>0.13883899999999999</v>
      </c>
      <c r="EF39">
        <v>0.132714</v>
      </c>
      <c r="EG39">
        <v>29117.8</v>
      </c>
      <c r="EH39">
        <v>29580.7</v>
      </c>
      <c r="EI39">
        <v>28221.3</v>
      </c>
      <c r="EJ39">
        <v>29719.3</v>
      </c>
      <c r="EK39">
        <v>33435.1</v>
      </c>
      <c r="EL39">
        <v>35758.6</v>
      </c>
      <c r="EM39">
        <v>39828.300000000003</v>
      </c>
      <c r="EN39">
        <v>42451.9</v>
      </c>
      <c r="EO39">
        <v>1.9421200000000001</v>
      </c>
      <c r="EP39">
        <v>2.2094200000000002</v>
      </c>
      <c r="EQ39">
        <v>0.12798999999999999</v>
      </c>
      <c r="ER39">
        <v>0</v>
      </c>
      <c r="ES39">
        <v>30.665900000000001</v>
      </c>
      <c r="ET39">
        <v>999.9</v>
      </c>
      <c r="EU39">
        <v>76.900000000000006</v>
      </c>
      <c r="EV39">
        <v>32.9</v>
      </c>
      <c r="EW39">
        <v>38.235999999999997</v>
      </c>
      <c r="EX39">
        <v>57.256599999999999</v>
      </c>
      <c r="EY39">
        <v>-2.6322100000000002</v>
      </c>
      <c r="EZ39">
        <v>2</v>
      </c>
      <c r="FA39">
        <v>0.35752299999999998</v>
      </c>
      <c r="FB39">
        <v>-4.3929700000000002E-2</v>
      </c>
      <c r="FC39">
        <v>20.273299999999999</v>
      </c>
      <c r="FD39">
        <v>5.2202799999999998</v>
      </c>
      <c r="FE39">
        <v>12.004</v>
      </c>
      <c r="FF39">
        <v>4.9869000000000003</v>
      </c>
      <c r="FG39">
        <v>3.2845499999999999</v>
      </c>
      <c r="FH39">
        <v>9999</v>
      </c>
      <c r="FI39">
        <v>9999</v>
      </c>
      <c r="FJ39">
        <v>9999</v>
      </c>
      <c r="FK39">
        <v>999.9</v>
      </c>
      <c r="FL39">
        <v>1.86581</v>
      </c>
      <c r="FM39">
        <v>1.8621799999999999</v>
      </c>
      <c r="FN39">
        <v>1.8641700000000001</v>
      </c>
      <c r="FO39">
        <v>1.8602000000000001</v>
      </c>
      <c r="FP39">
        <v>1.8609599999999999</v>
      </c>
      <c r="FQ39">
        <v>1.86008</v>
      </c>
      <c r="FR39">
        <v>1.86175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-3.3919999999999999</v>
      </c>
      <c r="GH39">
        <v>0.1409</v>
      </c>
      <c r="GI39">
        <v>-3.031255365756008</v>
      </c>
      <c r="GJ39">
        <v>-2.737337881603403E-3</v>
      </c>
      <c r="GK39">
        <v>1.2769921614711079E-6</v>
      </c>
      <c r="GL39">
        <v>-3.2469241445839119E-10</v>
      </c>
      <c r="GM39">
        <v>0.14085000000000039</v>
      </c>
      <c r="GN39">
        <v>0</v>
      </c>
      <c r="GO39">
        <v>0</v>
      </c>
      <c r="GP39">
        <v>0</v>
      </c>
      <c r="GQ39">
        <v>4</v>
      </c>
      <c r="GR39">
        <v>2074</v>
      </c>
      <c r="GS39">
        <v>4</v>
      </c>
      <c r="GT39">
        <v>30</v>
      </c>
      <c r="GU39">
        <v>9.8000000000000007</v>
      </c>
      <c r="GV39">
        <v>9.6999999999999993</v>
      </c>
      <c r="GW39">
        <v>0.61279300000000003</v>
      </c>
      <c r="GX39">
        <v>2.5915499999999998</v>
      </c>
      <c r="GY39">
        <v>2.04834</v>
      </c>
      <c r="GZ39">
        <v>2.6257299999999999</v>
      </c>
      <c r="HA39">
        <v>2.1972700000000001</v>
      </c>
      <c r="HB39">
        <v>2.3706100000000001</v>
      </c>
      <c r="HC39">
        <v>38.256799999999998</v>
      </c>
      <c r="HD39">
        <v>14.4823</v>
      </c>
      <c r="HE39">
        <v>18</v>
      </c>
      <c r="HF39">
        <v>485.82499999999999</v>
      </c>
      <c r="HG39">
        <v>751.99900000000002</v>
      </c>
      <c r="HH39">
        <v>30.999500000000001</v>
      </c>
      <c r="HI39">
        <v>31.9223</v>
      </c>
      <c r="HJ39">
        <v>30.0016</v>
      </c>
      <c r="HK39">
        <v>31.581900000000001</v>
      </c>
      <c r="HL39">
        <v>31.5244</v>
      </c>
      <c r="HM39">
        <v>12.3072</v>
      </c>
      <c r="HN39">
        <v>24.733499999999999</v>
      </c>
      <c r="HO39">
        <v>100</v>
      </c>
      <c r="HP39">
        <v>31</v>
      </c>
      <c r="HQ39">
        <v>164.059</v>
      </c>
      <c r="HR39">
        <v>31.914000000000001</v>
      </c>
      <c r="HS39">
        <v>99.433300000000003</v>
      </c>
      <c r="HT39">
        <v>98.468199999999996</v>
      </c>
    </row>
    <row r="40" spans="1:228" x14ac:dyDescent="0.2">
      <c r="A40">
        <v>25</v>
      </c>
      <c r="B40">
        <v>1670258081.5</v>
      </c>
      <c r="C40">
        <v>96</v>
      </c>
      <c r="D40" t="s">
        <v>408</v>
      </c>
      <c r="E40" t="s">
        <v>409</v>
      </c>
      <c r="F40">
        <v>4</v>
      </c>
      <c r="G40">
        <v>1670258073.5</v>
      </c>
      <c r="H40">
        <f t="shared" si="0"/>
        <v>4.1650341628141534E-3</v>
      </c>
      <c r="I40">
        <f t="shared" si="1"/>
        <v>4.1650341628141536</v>
      </c>
      <c r="J40">
        <f t="shared" si="2"/>
        <v>6.6180161922453662</v>
      </c>
      <c r="K40">
        <f t="shared" si="3"/>
        <v>130.74414285714289</v>
      </c>
      <c r="L40">
        <f t="shared" si="4"/>
        <v>86.79921984859017</v>
      </c>
      <c r="M40">
        <f t="shared" si="5"/>
        <v>8.7784585864320146</v>
      </c>
      <c r="N40">
        <f t="shared" si="6"/>
        <v>13.2228382408511</v>
      </c>
      <c r="O40">
        <f t="shared" si="7"/>
        <v>0.26629590675469345</v>
      </c>
      <c r="P40">
        <f t="shared" si="8"/>
        <v>3.6775029646256159</v>
      </c>
      <c r="Q40">
        <f t="shared" si="9"/>
        <v>0.2560282666650181</v>
      </c>
      <c r="R40">
        <f t="shared" si="10"/>
        <v>0.16090718738204632</v>
      </c>
      <c r="S40">
        <f t="shared" si="11"/>
        <v>226.11866845285255</v>
      </c>
      <c r="T40">
        <f t="shared" si="12"/>
        <v>32.575297583657409</v>
      </c>
      <c r="U40">
        <f t="shared" si="13"/>
        <v>32.757032142857142</v>
      </c>
      <c r="V40">
        <f t="shared" si="14"/>
        <v>4.9835443369128152</v>
      </c>
      <c r="W40">
        <f t="shared" si="15"/>
        <v>69.848657013312433</v>
      </c>
      <c r="X40">
        <f t="shared" si="16"/>
        <v>3.4065341551017867</v>
      </c>
      <c r="Y40">
        <f t="shared" si="17"/>
        <v>4.877021693420013</v>
      </c>
      <c r="Z40">
        <f t="shared" si="18"/>
        <v>1.5770101818110285</v>
      </c>
      <c r="AA40">
        <f t="shared" si="19"/>
        <v>-183.67800658010415</v>
      </c>
      <c r="AB40">
        <f t="shared" si="20"/>
        <v>-75.997896677984926</v>
      </c>
      <c r="AC40">
        <f t="shared" si="21"/>
        <v>-4.712727484944482</v>
      </c>
      <c r="AD40">
        <f t="shared" si="22"/>
        <v>-38.269962290181013</v>
      </c>
      <c r="AE40">
        <f t="shared" si="23"/>
        <v>29.018907999063028</v>
      </c>
      <c r="AF40">
        <f t="shared" si="24"/>
        <v>4.1370769809416732</v>
      </c>
      <c r="AG40">
        <f t="shared" si="25"/>
        <v>6.6180161922453662</v>
      </c>
      <c r="AH40">
        <v>157.146958204898</v>
      </c>
      <c r="AI40">
        <v>147.8583757575758</v>
      </c>
      <c r="AJ40">
        <v>1.691716861807258</v>
      </c>
      <c r="AK40">
        <v>62.289459161052527</v>
      </c>
      <c r="AL40">
        <f t="shared" si="26"/>
        <v>4.1650341628141536</v>
      </c>
      <c r="AM40">
        <v>32.021549480631819</v>
      </c>
      <c r="AN40">
        <v>33.691921470588248</v>
      </c>
      <c r="AO40">
        <v>2.4240477984597189E-4</v>
      </c>
      <c r="AP40">
        <v>99.845617084149552</v>
      </c>
      <c r="AQ40">
        <v>172</v>
      </c>
      <c r="AR40">
        <v>26</v>
      </c>
      <c r="AS40">
        <f t="shared" si="27"/>
        <v>1</v>
      </c>
      <c r="AT40">
        <f t="shared" si="28"/>
        <v>0</v>
      </c>
      <c r="AU40">
        <f t="shared" si="29"/>
        <v>47380.982112224832</v>
      </c>
      <c r="AV40">
        <f t="shared" si="30"/>
        <v>1200.0021428571431</v>
      </c>
      <c r="AW40">
        <f t="shared" si="31"/>
        <v>1025.9283940170224</v>
      </c>
      <c r="AX40">
        <f t="shared" si="32"/>
        <v>0.85493880167108682</v>
      </c>
      <c r="AY40">
        <f t="shared" si="33"/>
        <v>0.18843188722519752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1670258073.5</v>
      </c>
      <c r="BF40">
        <v>130.74414285714289</v>
      </c>
      <c r="BG40">
        <v>143.02321428571429</v>
      </c>
      <c r="BH40">
        <v>33.682964285714277</v>
      </c>
      <c r="BI40">
        <v>32.022317857142852</v>
      </c>
      <c r="BJ40">
        <v>134.1202142857143</v>
      </c>
      <c r="BK40">
        <v>33.54211071428572</v>
      </c>
      <c r="BL40">
        <v>649.97975000000008</v>
      </c>
      <c r="BM40">
        <v>101.03532142857139</v>
      </c>
      <c r="BN40">
        <v>9.9903078571428564E-2</v>
      </c>
      <c r="BO40">
        <v>32.373710714285707</v>
      </c>
      <c r="BP40">
        <v>32.757032142857142</v>
      </c>
      <c r="BQ40">
        <v>999.9000000000002</v>
      </c>
      <c r="BR40">
        <v>0</v>
      </c>
      <c r="BS40">
        <v>0</v>
      </c>
      <c r="BT40">
        <v>9000.9600000000009</v>
      </c>
      <c r="BU40">
        <v>0</v>
      </c>
      <c r="BV40">
        <v>1012.479285714286</v>
      </c>
      <c r="BW40">
        <v>-12.27923214285714</v>
      </c>
      <c r="BX40">
        <v>135.30142857142849</v>
      </c>
      <c r="BY40">
        <v>147.75489285714281</v>
      </c>
      <c r="BZ40">
        <v>1.660656071428571</v>
      </c>
      <c r="CA40">
        <v>143.02321428571429</v>
      </c>
      <c r="CB40">
        <v>32.022317857142852</v>
      </c>
      <c r="CC40">
        <v>3.403168214285714</v>
      </c>
      <c r="CD40">
        <v>3.2353832142857142</v>
      </c>
      <c r="CE40">
        <v>26.144246428571421</v>
      </c>
      <c r="CF40">
        <v>25.291625</v>
      </c>
      <c r="CG40">
        <v>1200.0021428571431</v>
      </c>
      <c r="CH40">
        <v>0.49995525000000007</v>
      </c>
      <c r="CI40">
        <v>0.50004474999999993</v>
      </c>
      <c r="CJ40">
        <v>0</v>
      </c>
      <c r="CK40">
        <v>806.14246428571425</v>
      </c>
      <c r="CL40">
        <v>4.9990899999999998</v>
      </c>
      <c r="CM40">
        <v>8107.5478571428584</v>
      </c>
      <c r="CN40">
        <v>9557.7225000000017</v>
      </c>
      <c r="CO40">
        <v>41.028785714285704</v>
      </c>
      <c r="CP40">
        <v>43.357000000000014</v>
      </c>
      <c r="CQ40">
        <v>41.943749999999987</v>
      </c>
      <c r="CR40">
        <v>42.186999999999991</v>
      </c>
      <c r="CS40">
        <v>42.504428571428569</v>
      </c>
      <c r="CT40">
        <v>597.45000000000005</v>
      </c>
      <c r="CU40">
        <v>597.55321428571426</v>
      </c>
      <c r="CV40">
        <v>0</v>
      </c>
      <c r="CW40">
        <v>1670258100.2</v>
      </c>
      <c r="CX40">
        <v>0</v>
      </c>
      <c r="CY40">
        <v>1670257498.5</v>
      </c>
      <c r="CZ40" t="s">
        <v>356</v>
      </c>
      <c r="DA40">
        <v>1670257488.5</v>
      </c>
      <c r="DB40">
        <v>1670257498.5</v>
      </c>
      <c r="DC40">
        <v>2</v>
      </c>
      <c r="DD40">
        <v>-0.17199999999999999</v>
      </c>
      <c r="DE40">
        <v>2E-3</v>
      </c>
      <c r="DF40">
        <v>-3.9780000000000002</v>
      </c>
      <c r="DG40">
        <v>0.14099999999999999</v>
      </c>
      <c r="DH40">
        <v>415</v>
      </c>
      <c r="DI40">
        <v>32</v>
      </c>
      <c r="DJ40">
        <v>0.47</v>
      </c>
      <c r="DK40">
        <v>0.38</v>
      </c>
      <c r="DL40">
        <v>-12.17726</v>
      </c>
      <c r="DM40">
        <v>-2.241620262664155</v>
      </c>
      <c r="DN40">
        <v>0.22288275258529991</v>
      </c>
      <c r="DO40">
        <v>0</v>
      </c>
      <c r="DP40">
        <v>1.6717310000000001</v>
      </c>
      <c r="DQ40">
        <v>-0.21362026266417661</v>
      </c>
      <c r="DR40">
        <v>2.53349856719912E-2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371</v>
      </c>
      <c r="EA40">
        <v>3.2976999999999999</v>
      </c>
      <c r="EB40">
        <v>2.6251899999999999</v>
      </c>
      <c r="EC40">
        <v>4.1999799999999997E-2</v>
      </c>
      <c r="ED40">
        <v>4.4035699999999997E-2</v>
      </c>
      <c r="EE40">
        <v>0.13886699999999999</v>
      </c>
      <c r="EF40">
        <v>0.13276399999999999</v>
      </c>
      <c r="EG40">
        <v>29064.6</v>
      </c>
      <c r="EH40">
        <v>29525.4</v>
      </c>
      <c r="EI40">
        <v>28220.7</v>
      </c>
      <c r="EJ40">
        <v>29718.7</v>
      </c>
      <c r="EK40">
        <v>33432.9</v>
      </c>
      <c r="EL40">
        <v>35756.199999999997</v>
      </c>
      <c r="EM40">
        <v>39826.9</v>
      </c>
      <c r="EN40">
        <v>42451.199999999997</v>
      </c>
      <c r="EO40">
        <v>1.9414</v>
      </c>
      <c r="EP40">
        <v>2.2090200000000002</v>
      </c>
      <c r="EQ40">
        <v>0.12762799999999999</v>
      </c>
      <c r="ER40">
        <v>0</v>
      </c>
      <c r="ES40">
        <v>30.656400000000001</v>
      </c>
      <c r="ET40">
        <v>999.9</v>
      </c>
      <c r="EU40">
        <v>76.900000000000006</v>
      </c>
      <c r="EV40">
        <v>32.9</v>
      </c>
      <c r="EW40">
        <v>38.234900000000003</v>
      </c>
      <c r="EX40">
        <v>56.626600000000003</v>
      </c>
      <c r="EY40">
        <v>-2.5600999999999998</v>
      </c>
      <c r="EZ40">
        <v>2</v>
      </c>
      <c r="FA40">
        <v>0.35864600000000002</v>
      </c>
      <c r="FB40">
        <v>-4.4774000000000001E-2</v>
      </c>
      <c r="FC40">
        <v>20.273199999999999</v>
      </c>
      <c r="FD40">
        <v>5.2198399999999996</v>
      </c>
      <c r="FE40">
        <v>12.004</v>
      </c>
      <c r="FF40">
        <v>4.9865000000000004</v>
      </c>
      <c r="FG40">
        <v>3.2844500000000001</v>
      </c>
      <c r="FH40">
        <v>9999</v>
      </c>
      <c r="FI40">
        <v>9999</v>
      </c>
      <c r="FJ40">
        <v>9999</v>
      </c>
      <c r="FK40">
        <v>999.9</v>
      </c>
      <c r="FL40">
        <v>1.8657999999999999</v>
      </c>
      <c r="FM40">
        <v>1.8621799999999999</v>
      </c>
      <c r="FN40">
        <v>1.8641700000000001</v>
      </c>
      <c r="FO40">
        <v>1.8602000000000001</v>
      </c>
      <c r="FP40">
        <v>1.8609599999999999</v>
      </c>
      <c r="FQ40">
        <v>1.8600699999999999</v>
      </c>
      <c r="FR40">
        <v>1.8617600000000001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-3.4079999999999999</v>
      </c>
      <c r="GH40">
        <v>0.14080000000000001</v>
      </c>
      <c r="GI40">
        <v>-3.031255365756008</v>
      </c>
      <c r="GJ40">
        <v>-2.737337881603403E-3</v>
      </c>
      <c r="GK40">
        <v>1.2769921614711079E-6</v>
      </c>
      <c r="GL40">
        <v>-3.2469241445839119E-10</v>
      </c>
      <c r="GM40">
        <v>0.14085000000000039</v>
      </c>
      <c r="GN40">
        <v>0</v>
      </c>
      <c r="GO40">
        <v>0</v>
      </c>
      <c r="GP40">
        <v>0</v>
      </c>
      <c r="GQ40">
        <v>4</v>
      </c>
      <c r="GR40">
        <v>2074</v>
      </c>
      <c r="GS40">
        <v>4</v>
      </c>
      <c r="GT40">
        <v>30</v>
      </c>
      <c r="GU40">
        <v>9.9</v>
      </c>
      <c r="GV40">
        <v>9.6999999999999993</v>
      </c>
      <c r="GW40">
        <v>0.632324</v>
      </c>
      <c r="GX40">
        <v>2.5891099999999998</v>
      </c>
      <c r="GY40">
        <v>2.04834</v>
      </c>
      <c r="GZ40">
        <v>2.6257299999999999</v>
      </c>
      <c r="HA40">
        <v>2.1972700000000001</v>
      </c>
      <c r="HB40">
        <v>2.35107</v>
      </c>
      <c r="HC40">
        <v>38.256799999999998</v>
      </c>
      <c r="HD40">
        <v>14.4823</v>
      </c>
      <c r="HE40">
        <v>18</v>
      </c>
      <c r="HF40">
        <v>485.483</v>
      </c>
      <c r="HG40">
        <v>751.79600000000005</v>
      </c>
      <c r="HH40">
        <v>30.999700000000001</v>
      </c>
      <c r="HI40">
        <v>31.936</v>
      </c>
      <c r="HJ40">
        <v>30.0015</v>
      </c>
      <c r="HK40">
        <v>31.5961</v>
      </c>
      <c r="HL40">
        <v>31.538499999999999</v>
      </c>
      <c r="HM40">
        <v>12.709199999999999</v>
      </c>
      <c r="HN40">
        <v>25.036799999999999</v>
      </c>
      <c r="HO40">
        <v>100</v>
      </c>
      <c r="HP40">
        <v>31</v>
      </c>
      <c r="HQ40">
        <v>170.75700000000001</v>
      </c>
      <c r="HR40">
        <v>31.909700000000001</v>
      </c>
      <c r="HS40">
        <v>99.430400000000006</v>
      </c>
      <c r="HT40">
        <v>98.466700000000003</v>
      </c>
    </row>
    <row r="41" spans="1:228" x14ac:dyDescent="0.2">
      <c r="A41">
        <v>26</v>
      </c>
      <c r="B41">
        <v>1670258085.5</v>
      </c>
      <c r="C41">
        <v>100</v>
      </c>
      <c r="D41" t="s">
        <v>410</v>
      </c>
      <c r="E41" t="s">
        <v>411</v>
      </c>
      <c r="F41">
        <v>4</v>
      </c>
      <c r="G41">
        <v>1670258077.5</v>
      </c>
      <c r="H41">
        <f t="shared" si="0"/>
        <v>4.1529503759731761E-3</v>
      </c>
      <c r="I41">
        <f t="shared" si="1"/>
        <v>4.1529503759731758</v>
      </c>
      <c r="J41">
        <f t="shared" si="2"/>
        <v>6.9900991100604744</v>
      </c>
      <c r="K41">
        <f t="shared" si="3"/>
        <v>137.23360714285721</v>
      </c>
      <c r="L41">
        <f t="shared" si="4"/>
        <v>90.839668602771695</v>
      </c>
      <c r="M41">
        <f t="shared" si="5"/>
        <v>9.1872023572521737</v>
      </c>
      <c r="N41">
        <f t="shared" si="6"/>
        <v>13.879320988612758</v>
      </c>
      <c r="O41">
        <f t="shared" si="7"/>
        <v>0.26623352716838661</v>
      </c>
      <c r="P41">
        <f t="shared" si="8"/>
        <v>3.681378612982837</v>
      </c>
      <c r="Q41">
        <f t="shared" si="9"/>
        <v>0.25598095418375183</v>
      </c>
      <c r="R41">
        <f t="shared" si="10"/>
        <v>0.16087635245152301</v>
      </c>
      <c r="S41">
        <f t="shared" si="11"/>
        <v>226.1165495228089</v>
      </c>
      <c r="T41">
        <f t="shared" si="12"/>
        <v>32.57285616581666</v>
      </c>
      <c r="U41">
        <f t="shared" si="13"/>
        <v>32.743924999999997</v>
      </c>
      <c r="V41">
        <f t="shared" si="14"/>
        <v>4.9798687877844268</v>
      </c>
      <c r="W41">
        <f t="shared" si="15"/>
        <v>69.878994381945105</v>
      </c>
      <c r="X41">
        <f t="shared" si="16"/>
        <v>3.407098011070897</v>
      </c>
      <c r="Y41">
        <f t="shared" si="17"/>
        <v>4.8757112794845856</v>
      </c>
      <c r="Z41">
        <f t="shared" si="18"/>
        <v>1.5727707767135297</v>
      </c>
      <c r="AA41">
        <f t="shared" si="19"/>
        <v>-183.14511158041705</v>
      </c>
      <c r="AB41">
        <f t="shared" si="20"/>
        <v>-74.421469656576463</v>
      </c>
      <c r="AC41">
        <f t="shared" si="21"/>
        <v>-4.6097082779150549</v>
      </c>
      <c r="AD41">
        <f t="shared" si="22"/>
        <v>-36.059739992099665</v>
      </c>
      <c r="AE41">
        <f t="shared" si="23"/>
        <v>29.429702888757053</v>
      </c>
      <c r="AF41">
        <f t="shared" si="24"/>
        <v>4.1263259710164846</v>
      </c>
      <c r="AG41">
        <f t="shared" si="25"/>
        <v>6.9900991100604744</v>
      </c>
      <c r="AH41">
        <v>164.1560926154302</v>
      </c>
      <c r="AI41">
        <v>154.67147878787881</v>
      </c>
      <c r="AJ41">
        <v>1.7011572944025879</v>
      </c>
      <c r="AK41">
        <v>62.289459161052527</v>
      </c>
      <c r="AL41">
        <f t="shared" si="26"/>
        <v>4.1529503759731758</v>
      </c>
      <c r="AM41">
        <v>32.049048425287701</v>
      </c>
      <c r="AN41">
        <v>33.713743235294118</v>
      </c>
      <c r="AO41">
        <v>3.7613365642465629E-4</v>
      </c>
      <c r="AP41">
        <v>99.845617084149552</v>
      </c>
      <c r="AQ41">
        <v>173</v>
      </c>
      <c r="AR41">
        <v>27</v>
      </c>
      <c r="AS41">
        <f t="shared" si="27"/>
        <v>1</v>
      </c>
      <c r="AT41">
        <f t="shared" si="28"/>
        <v>0</v>
      </c>
      <c r="AU41">
        <f t="shared" si="29"/>
        <v>47451.144597425562</v>
      </c>
      <c r="AV41">
        <f t="shared" si="30"/>
        <v>1199.990357142857</v>
      </c>
      <c r="AW41">
        <f t="shared" si="31"/>
        <v>1025.9183707372065</v>
      </c>
      <c r="AX41">
        <f t="shared" si="32"/>
        <v>0.85493884565863443</v>
      </c>
      <c r="AY41">
        <f t="shared" si="33"/>
        <v>0.18843197212116436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1670258077.5</v>
      </c>
      <c r="BF41">
        <v>137.23360714285721</v>
      </c>
      <c r="BG41">
        <v>149.69407142857139</v>
      </c>
      <c r="BH41">
        <v>33.688128571428571</v>
      </c>
      <c r="BI41">
        <v>32.031778571428568</v>
      </c>
      <c r="BJ41">
        <v>140.62539285714291</v>
      </c>
      <c r="BK41">
        <v>33.547282142857142</v>
      </c>
      <c r="BL41">
        <v>649.96878571428556</v>
      </c>
      <c r="BM41">
        <v>101.03657142857141</v>
      </c>
      <c r="BN41">
        <v>9.9886889285714292E-2</v>
      </c>
      <c r="BO41">
        <v>32.368950000000012</v>
      </c>
      <c r="BP41">
        <v>32.743924999999997</v>
      </c>
      <c r="BQ41">
        <v>999.9000000000002</v>
      </c>
      <c r="BR41">
        <v>0</v>
      </c>
      <c r="BS41">
        <v>0</v>
      </c>
      <c r="BT41">
        <v>9014.2410714285706</v>
      </c>
      <c r="BU41">
        <v>0</v>
      </c>
      <c r="BV41">
        <v>1008.699285714286</v>
      </c>
      <c r="BW41">
        <v>-12.46053571428571</v>
      </c>
      <c r="BX41">
        <v>142.0179642857143</v>
      </c>
      <c r="BY41">
        <v>154.6477857142857</v>
      </c>
      <c r="BZ41">
        <v>1.656354642857143</v>
      </c>
      <c r="CA41">
        <v>149.69407142857139</v>
      </c>
      <c r="CB41">
        <v>32.031778571428568</v>
      </c>
      <c r="CC41">
        <v>3.403733928571429</v>
      </c>
      <c r="CD41">
        <v>3.2363817857142849</v>
      </c>
      <c r="CE41">
        <v>26.14705714285714</v>
      </c>
      <c r="CF41">
        <v>25.296810714285719</v>
      </c>
      <c r="CG41">
        <v>1199.990357142857</v>
      </c>
      <c r="CH41">
        <v>0.49995367857142858</v>
      </c>
      <c r="CI41">
        <v>0.50004632142857131</v>
      </c>
      <c r="CJ41">
        <v>0</v>
      </c>
      <c r="CK41">
        <v>805.33175000000006</v>
      </c>
      <c r="CL41">
        <v>4.9990899999999998</v>
      </c>
      <c r="CM41">
        <v>8100.2871428571416</v>
      </c>
      <c r="CN41">
        <v>9557.6235714285704</v>
      </c>
      <c r="CO41">
        <v>41.044285714285699</v>
      </c>
      <c r="CP41">
        <v>43.372750000000003</v>
      </c>
      <c r="CQ41">
        <v>41.959499999999998</v>
      </c>
      <c r="CR41">
        <v>42.186999999999991</v>
      </c>
      <c r="CS41">
        <v>42.519928571428558</v>
      </c>
      <c r="CT41">
        <v>597.44178571428563</v>
      </c>
      <c r="CU41">
        <v>597.54857142857145</v>
      </c>
      <c r="CV41">
        <v>0</v>
      </c>
      <c r="CW41">
        <v>1670258104.4000001</v>
      </c>
      <c r="CX41">
        <v>0</v>
      </c>
      <c r="CY41">
        <v>1670257498.5</v>
      </c>
      <c r="CZ41" t="s">
        <v>356</v>
      </c>
      <c r="DA41">
        <v>1670257488.5</v>
      </c>
      <c r="DB41">
        <v>1670257498.5</v>
      </c>
      <c r="DC41">
        <v>2</v>
      </c>
      <c r="DD41">
        <v>-0.17199999999999999</v>
      </c>
      <c r="DE41">
        <v>2E-3</v>
      </c>
      <c r="DF41">
        <v>-3.9780000000000002</v>
      </c>
      <c r="DG41">
        <v>0.14099999999999999</v>
      </c>
      <c r="DH41">
        <v>415</v>
      </c>
      <c r="DI41">
        <v>32</v>
      </c>
      <c r="DJ41">
        <v>0.47</v>
      </c>
      <c r="DK41">
        <v>0.38</v>
      </c>
      <c r="DL41">
        <v>-12.31978780487805</v>
      </c>
      <c r="DM41">
        <v>-2.6351770034843298</v>
      </c>
      <c r="DN41">
        <v>0.26815748939675671</v>
      </c>
      <c r="DO41">
        <v>0</v>
      </c>
      <c r="DP41">
        <v>1.6663146341463411</v>
      </c>
      <c r="DQ41">
        <v>-0.15447449477351899</v>
      </c>
      <c r="DR41">
        <v>2.284950019174364E-2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371</v>
      </c>
      <c r="EA41">
        <v>3.2978999999999998</v>
      </c>
      <c r="EB41">
        <v>2.6255999999999999</v>
      </c>
      <c r="EC41">
        <v>4.3739100000000003E-2</v>
      </c>
      <c r="ED41">
        <v>4.57691E-2</v>
      </c>
      <c r="EE41">
        <v>0.13891200000000001</v>
      </c>
      <c r="EF41">
        <v>0.13272</v>
      </c>
      <c r="EG41">
        <v>29010.9</v>
      </c>
      <c r="EH41">
        <v>29471.1</v>
      </c>
      <c r="EI41">
        <v>28219.9</v>
      </c>
      <c r="EJ41">
        <v>29718</v>
      </c>
      <c r="EK41">
        <v>33430.1</v>
      </c>
      <c r="EL41">
        <v>35757.1</v>
      </c>
      <c r="EM41">
        <v>39825.5</v>
      </c>
      <c r="EN41">
        <v>42450.1</v>
      </c>
      <c r="EO41">
        <v>1.94</v>
      </c>
      <c r="EP41">
        <v>2.2084999999999999</v>
      </c>
      <c r="EQ41">
        <v>0.12843299999999999</v>
      </c>
      <c r="ER41">
        <v>0</v>
      </c>
      <c r="ES41">
        <v>30.648399999999999</v>
      </c>
      <c r="ET41">
        <v>999.9</v>
      </c>
      <c r="EU41">
        <v>76.900000000000006</v>
      </c>
      <c r="EV41">
        <v>33</v>
      </c>
      <c r="EW41">
        <v>38.453099999999999</v>
      </c>
      <c r="EX41">
        <v>56.596600000000002</v>
      </c>
      <c r="EY41">
        <v>-2.5600999999999998</v>
      </c>
      <c r="EZ41">
        <v>2</v>
      </c>
      <c r="FA41">
        <v>0.35983999999999999</v>
      </c>
      <c r="FB41">
        <v>-4.23802E-2</v>
      </c>
      <c r="FC41">
        <v>20.273299999999999</v>
      </c>
      <c r="FD41">
        <v>5.2204300000000003</v>
      </c>
      <c r="FE41">
        <v>12.004300000000001</v>
      </c>
      <c r="FF41">
        <v>4.9868499999999996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1.86578</v>
      </c>
      <c r="FM41">
        <v>1.8621799999999999</v>
      </c>
      <c r="FN41">
        <v>1.8641700000000001</v>
      </c>
      <c r="FO41">
        <v>1.86022</v>
      </c>
      <c r="FP41">
        <v>1.8609599999999999</v>
      </c>
      <c r="FQ41">
        <v>1.86006</v>
      </c>
      <c r="FR41">
        <v>1.86175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-3.423</v>
      </c>
      <c r="GH41">
        <v>0.1409</v>
      </c>
      <c r="GI41">
        <v>-3.031255365756008</v>
      </c>
      <c r="GJ41">
        <v>-2.737337881603403E-3</v>
      </c>
      <c r="GK41">
        <v>1.2769921614711079E-6</v>
      </c>
      <c r="GL41">
        <v>-3.2469241445839119E-10</v>
      </c>
      <c r="GM41">
        <v>0.14085000000000039</v>
      </c>
      <c r="GN41">
        <v>0</v>
      </c>
      <c r="GO41">
        <v>0</v>
      </c>
      <c r="GP41">
        <v>0</v>
      </c>
      <c r="GQ41">
        <v>4</v>
      </c>
      <c r="GR41">
        <v>2074</v>
      </c>
      <c r="GS41">
        <v>4</v>
      </c>
      <c r="GT41">
        <v>30</v>
      </c>
      <c r="GU41">
        <v>9.9</v>
      </c>
      <c r="GV41">
        <v>9.8000000000000007</v>
      </c>
      <c r="GW41">
        <v>0.65307599999999999</v>
      </c>
      <c r="GX41">
        <v>2.5939899999999998</v>
      </c>
      <c r="GY41">
        <v>2.04834</v>
      </c>
      <c r="GZ41">
        <v>2.6257299999999999</v>
      </c>
      <c r="HA41">
        <v>2.1972700000000001</v>
      </c>
      <c r="HB41">
        <v>2.34619</v>
      </c>
      <c r="HC41">
        <v>38.281199999999998</v>
      </c>
      <c r="HD41">
        <v>14.4735</v>
      </c>
      <c r="HE41">
        <v>18</v>
      </c>
      <c r="HF41">
        <v>484.72</v>
      </c>
      <c r="HG41">
        <v>751.47799999999995</v>
      </c>
      <c r="HH41">
        <v>31.000299999999999</v>
      </c>
      <c r="HI41">
        <v>31.950500000000002</v>
      </c>
      <c r="HJ41">
        <v>30.0015</v>
      </c>
      <c r="HK41">
        <v>31.610299999999999</v>
      </c>
      <c r="HL41">
        <v>31.553100000000001</v>
      </c>
      <c r="HM41">
        <v>13.110099999999999</v>
      </c>
      <c r="HN41">
        <v>25.327100000000002</v>
      </c>
      <c r="HO41">
        <v>100</v>
      </c>
      <c r="HP41">
        <v>31</v>
      </c>
      <c r="HQ41">
        <v>177.44800000000001</v>
      </c>
      <c r="HR41">
        <v>31.893899999999999</v>
      </c>
      <c r="HS41">
        <v>99.427099999999996</v>
      </c>
      <c r="HT41">
        <v>98.464100000000002</v>
      </c>
    </row>
    <row r="42" spans="1:228" x14ac:dyDescent="0.2">
      <c r="A42">
        <v>27</v>
      </c>
      <c r="B42">
        <v>1670258089.5</v>
      </c>
      <c r="C42">
        <v>104</v>
      </c>
      <c r="D42" t="s">
        <v>412</v>
      </c>
      <c r="E42" t="s">
        <v>413</v>
      </c>
      <c r="F42">
        <v>4</v>
      </c>
      <c r="G42">
        <v>1670258081.5</v>
      </c>
      <c r="H42">
        <f t="shared" si="0"/>
        <v>4.2755979595009682E-3</v>
      </c>
      <c r="I42">
        <f t="shared" si="1"/>
        <v>4.2755979595009679</v>
      </c>
      <c r="J42">
        <f t="shared" si="2"/>
        <v>7.307853048550272</v>
      </c>
      <c r="K42">
        <f t="shared" si="3"/>
        <v>143.7392142857143</v>
      </c>
      <c r="L42">
        <f t="shared" si="4"/>
        <v>96.62751099131313</v>
      </c>
      <c r="M42">
        <f t="shared" si="5"/>
        <v>9.7726415390498165</v>
      </c>
      <c r="N42">
        <f t="shared" si="6"/>
        <v>14.537390044593396</v>
      </c>
      <c r="O42">
        <f t="shared" si="7"/>
        <v>0.27505580760120935</v>
      </c>
      <c r="P42">
        <f t="shared" si="8"/>
        <v>3.6809781482955088</v>
      </c>
      <c r="Q42">
        <f t="shared" si="9"/>
        <v>0.26412635013664393</v>
      </c>
      <c r="R42">
        <f t="shared" si="10"/>
        <v>0.16602475057493846</v>
      </c>
      <c r="S42">
        <f t="shared" si="11"/>
        <v>226.11414148685066</v>
      </c>
      <c r="T42">
        <f t="shared" si="12"/>
        <v>32.550008026767543</v>
      </c>
      <c r="U42">
        <f t="shared" si="13"/>
        <v>32.735342857142861</v>
      </c>
      <c r="V42">
        <f t="shared" si="14"/>
        <v>4.9774634325600244</v>
      </c>
      <c r="W42">
        <f t="shared" si="15"/>
        <v>69.889600880361343</v>
      </c>
      <c r="X42">
        <f t="shared" si="16"/>
        <v>3.4081558389589062</v>
      </c>
      <c r="Y42">
        <f t="shared" si="17"/>
        <v>4.8764849076661161</v>
      </c>
      <c r="Z42">
        <f t="shared" si="18"/>
        <v>1.5693075936011183</v>
      </c>
      <c r="AA42">
        <f t="shared" si="19"/>
        <v>-188.55387001399271</v>
      </c>
      <c r="AB42">
        <f t="shared" si="20"/>
        <v>-72.152474103028723</v>
      </c>
      <c r="AC42">
        <f t="shared" si="21"/>
        <v>-4.4695248777546022</v>
      </c>
      <c r="AD42">
        <f t="shared" si="22"/>
        <v>-39.061727507925369</v>
      </c>
      <c r="AE42">
        <f t="shared" si="23"/>
        <v>29.88311554170004</v>
      </c>
      <c r="AF42">
        <f t="shared" si="24"/>
        <v>4.1519524124526868</v>
      </c>
      <c r="AG42">
        <f t="shared" si="25"/>
        <v>7.307853048550272</v>
      </c>
      <c r="AH42">
        <v>171.13644283192781</v>
      </c>
      <c r="AI42">
        <v>161.49893939393939</v>
      </c>
      <c r="AJ42">
        <v>1.7055515270886199</v>
      </c>
      <c r="AK42">
        <v>62.289459161052527</v>
      </c>
      <c r="AL42">
        <f t="shared" si="26"/>
        <v>4.2755979595009679</v>
      </c>
      <c r="AM42">
        <v>32.026838720401287</v>
      </c>
      <c r="AN42">
        <v>33.718719999999983</v>
      </c>
      <c r="AO42">
        <v>3.9762284945754353E-3</v>
      </c>
      <c r="AP42">
        <v>99.845617084149552</v>
      </c>
      <c r="AQ42">
        <v>172</v>
      </c>
      <c r="AR42">
        <v>26</v>
      </c>
      <c r="AS42">
        <f t="shared" si="27"/>
        <v>1</v>
      </c>
      <c r="AT42">
        <f t="shared" si="28"/>
        <v>0</v>
      </c>
      <c r="AU42">
        <f t="shared" si="29"/>
        <v>47443.540304169946</v>
      </c>
      <c r="AV42">
        <f t="shared" si="30"/>
        <v>1199.9792857142861</v>
      </c>
      <c r="AW42">
        <f t="shared" si="31"/>
        <v>1025.9087385942235</v>
      </c>
      <c r="AX42">
        <f t="shared" si="32"/>
        <v>0.85493870669905159</v>
      </c>
      <c r="AY42">
        <f t="shared" si="33"/>
        <v>0.1884317039291695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1670258081.5</v>
      </c>
      <c r="BF42">
        <v>143.7392142857143</v>
      </c>
      <c r="BG42">
        <v>156.40042857142859</v>
      </c>
      <c r="BH42">
        <v>33.698321428571433</v>
      </c>
      <c r="BI42">
        <v>32.031739285714281</v>
      </c>
      <c r="BJ42">
        <v>147.14660714285711</v>
      </c>
      <c r="BK42">
        <v>33.557478571428582</v>
      </c>
      <c r="BL42">
        <v>649.98321428571433</v>
      </c>
      <c r="BM42">
        <v>101.0373214285714</v>
      </c>
      <c r="BN42">
        <v>9.9936882142857134E-2</v>
      </c>
      <c r="BO42">
        <v>32.37176071428572</v>
      </c>
      <c r="BP42">
        <v>32.735342857142861</v>
      </c>
      <c r="BQ42">
        <v>999.9000000000002</v>
      </c>
      <c r="BR42">
        <v>0</v>
      </c>
      <c r="BS42">
        <v>0</v>
      </c>
      <c r="BT42">
        <v>9012.7899999999991</v>
      </c>
      <c r="BU42">
        <v>0</v>
      </c>
      <c r="BV42">
        <v>1005.625714285714</v>
      </c>
      <c r="BW42">
        <v>-12.661203571428571</v>
      </c>
      <c r="BX42">
        <v>148.75200000000001</v>
      </c>
      <c r="BY42">
        <v>161.57599999999999</v>
      </c>
      <c r="BZ42">
        <v>1.666583928571429</v>
      </c>
      <c r="CA42">
        <v>156.40042857142859</v>
      </c>
      <c r="CB42">
        <v>32.031739285714281</v>
      </c>
      <c r="CC42">
        <v>3.4047885714285719</v>
      </c>
      <c r="CD42">
        <v>3.2364010714285718</v>
      </c>
      <c r="CE42">
        <v>26.1523</v>
      </c>
      <c r="CF42">
        <v>25.296910714285708</v>
      </c>
      <c r="CG42">
        <v>1199.9792857142861</v>
      </c>
      <c r="CH42">
        <v>0.49995867857142862</v>
      </c>
      <c r="CI42">
        <v>0.50004132142857138</v>
      </c>
      <c r="CJ42">
        <v>0</v>
      </c>
      <c r="CK42">
        <v>804.5687857142857</v>
      </c>
      <c r="CL42">
        <v>4.9990899999999998</v>
      </c>
      <c r="CM42">
        <v>8093.1932142857167</v>
      </c>
      <c r="CN42">
        <v>9557.5507142857132</v>
      </c>
      <c r="CO42">
        <v>41.059785714285702</v>
      </c>
      <c r="CP42">
        <v>43.375</v>
      </c>
      <c r="CQ42">
        <v>41.975250000000003</v>
      </c>
      <c r="CR42">
        <v>42.200499999999998</v>
      </c>
      <c r="CS42">
        <v>42.535428571428547</v>
      </c>
      <c r="CT42">
        <v>597.44178571428563</v>
      </c>
      <c r="CU42">
        <v>597.53750000000002</v>
      </c>
      <c r="CV42">
        <v>0</v>
      </c>
      <c r="CW42">
        <v>1670258108</v>
      </c>
      <c r="CX42">
        <v>0</v>
      </c>
      <c r="CY42">
        <v>1670257498.5</v>
      </c>
      <c r="CZ42" t="s">
        <v>356</v>
      </c>
      <c r="DA42">
        <v>1670257488.5</v>
      </c>
      <c r="DB42">
        <v>1670257498.5</v>
      </c>
      <c r="DC42">
        <v>2</v>
      </c>
      <c r="DD42">
        <v>-0.17199999999999999</v>
      </c>
      <c r="DE42">
        <v>2E-3</v>
      </c>
      <c r="DF42">
        <v>-3.9780000000000002</v>
      </c>
      <c r="DG42">
        <v>0.14099999999999999</v>
      </c>
      <c r="DH42">
        <v>415</v>
      </c>
      <c r="DI42">
        <v>32</v>
      </c>
      <c r="DJ42">
        <v>0.47</v>
      </c>
      <c r="DK42">
        <v>0.38</v>
      </c>
      <c r="DL42">
        <v>-12.522757500000001</v>
      </c>
      <c r="DM42">
        <v>-3.1379043151970381</v>
      </c>
      <c r="DN42">
        <v>0.30380365442790508</v>
      </c>
      <c r="DO42">
        <v>0</v>
      </c>
      <c r="DP42">
        <v>1.6617895</v>
      </c>
      <c r="DQ42">
        <v>0.10383196998123841</v>
      </c>
      <c r="DR42">
        <v>1.566731916283063E-2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371</v>
      </c>
      <c r="EA42">
        <v>3.2978399999999999</v>
      </c>
      <c r="EB42">
        <v>2.6252800000000001</v>
      </c>
      <c r="EC42">
        <v>4.5456099999999999E-2</v>
      </c>
      <c r="ED42">
        <v>4.7477800000000001E-2</v>
      </c>
      <c r="EE42">
        <v>0.13893900000000001</v>
      </c>
      <c r="EF42">
        <v>0.132605</v>
      </c>
      <c r="EG42">
        <v>28958.2</v>
      </c>
      <c r="EH42">
        <v>29417.9</v>
      </c>
      <c r="EI42">
        <v>28219.3</v>
      </c>
      <c r="EJ42">
        <v>29717.7</v>
      </c>
      <c r="EK42">
        <v>33428.6</v>
      </c>
      <c r="EL42">
        <v>35761.599999999999</v>
      </c>
      <c r="EM42">
        <v>39824.9</v>
      </c>
      <c r="EN42">
        <v>42449.7</v>
      </c>
      <c r="EO42">
        <v>1.9405300000000001</v>
      </c>
      <c r="EP42">
        <v>2.2082000000000002</v>
      </c>
      <c r="EQ42">
        <v>0.12831400000000001</v>
      </c>
      <c r="ER42">
        <v>0</v>
      </c>
      <c r="ES42">
        <v>30.643599999999999</v>
      </c>
      <c r="ET42">
        <v>999.9</v>
      </c>
      <c r="EU42">
        <v>77</v>
      </c>
      <c r="EV42">
        <v>33</v>
      </c>
      <c r="EW42">
        <v>38.502400000000002</v>
      </c>
      <c r="EX42">
        <v>56.776600000000002</v>
      </c>
      <c r="EY42">
        <v>-2.5240399999999998</v>
      </c>
      <c r="EZ42">
        <v>2</v>
      </c>
      <c r="FA42">
        <v>0.36105399999999999</v>
      </c>
      <c r="FB42">
        <v>-3.9054999999999999E-2</v>
      </c>
      <c r="FC42">
        <v>20.273199999999999</v>
      </c>
      <c r="FD42">
        <v>5.2198399999999996</v>
      </c>
      <c r="FE42">
        <v>12.004099999999999</v>
      </c>
      <c r="FF42">
        <v>4.9869000000000003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1.8657900000000001</v>
      </c>
      <c r="FM42">
        <v>1.8621799999999999</v>
      </c>
      <c r="FN42">
        <v>1.8641700000000001</v>
      </c>
      <c r="FO42">
        <v>1.8602000000000001</v>
      </c>
      <c r="FP42">
        <v>1.8609599999999999</v>
      </c>
      <c r="FQ42">
        <v>1.86006</v>
      </c>
      <c r="FR42">
        <v>1.8617600000000001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-3.4390000000000001</v>
      </c>
      <c r="GH42">
        <v>0.14080000000000001</v>
      </c>
      <c r="GI42">
        <v>-3.031255365756008</v>
      </c>
      <c r="GJ42">
        <v>-2.737337881603403E-3</v>
      </c>
      <c r="GK42">
        <v>1.2769921614711079E-6</v>
      </c>
      <c r="GL42">
        <v>-3.2469241445839119E-10</v>
      </c>
      <c r="GM42">
        <v>0.14085000000000039</v>
      </c>
      <c r="GN42">
        <v>0</v>
      </c>
      <c r="GO42">
        <v>0</v>
      </c>
      <c r="GP42">
        <v>0</v>
      </c>
      <c r="GQ42">
        <v>4</v>
      </c>
      <c r="GR42">
        <v>2074</v>
      </c>
      <c r="GS42">
        <v>4</v>
      </c>
      <c r="GT42">
        <v>30</v>
      </c>
      <c r="GU42">
        <v>10</v>
      </c>
      <c r="GV42">
        <v>9.8000000000000007</v>
      </c>
      <c r="GW42">
        <v>0.67260699999999995</v>
      </c>
      <c r="GX42">
        <v>2.5964399999999999</v>
      </c>
      <c r="GY42">
        <v>2.04834</v>
      </c>
      <c r="GZ42">
        <v>2.6245099999999999</v>
      </c>
      <c r="HA42">
        <v>2.1972700000000001</v>
      </c>
      <c r="HB42">
        <v>2.32544</v>
      </c>
      <c r="HC42">
        <v>38.281199999999998</v>
      </c>
      <c r="HD42">
        <v>14.4648</v>
      </c>
      <c r="HE42">
        <v>18</v>
      </c>
      <c r="HF42">
        <v>485.15499999999997</v>
      </c>
      <c r="HG42">
        <v>751.36500000000001</v>
      </c>
      <c r="HH42">
        <v>31.000599999999999</v>
      </c>
      <c r="HI42">
        <v>31.964200000000002</v>
      </c>
      <c r="HJ42">
        <v>30.0015</v>
      </c>
      <c r="HK42">
        <v>31.624500000000001</v>
      </c>
      <c r="HL42">
        <v>31.566800000000001</v>
      </c>
      <c r="HM42">
        <v>13.5121</v>
      </c>
      <c r="HN42">
        <v>25.327100000000002</v>
      </c>
      <c r="HO42">
        <v>100</v>
      </c>
      <c r="HP42">
        <v>31</v>
      </c>
      <c r="HQ42">
        <v>184.15</v>
      </c>
      <c r="HR42">
        <v>31.873799999999999</v>
      </c>
      <c r="HS42">
        <v>99.425299999999993</v>
      </c>
      <c r="HT42">
        <v>98.463099999999997</v>
      </c>
    </row>
    <row r="43" spans="1:228" x14ac:dyDescent="0.2">
      <c r="A43">
        <v>28</v>
      </c>
      <c r="B43">
        <v>1670258093.5</v>
      </c>
      <c r="C43">
        <v>108</v>
      </c>
      <c r="D43" t="s">
        <v>414</v>
      </c>
      <c r="E43" t="s">
        <v>415</v>
      </c>
      <c r="F43">
        <v>4</v>
      </c>
      <c r="G43">
        <v>1670258085.5</v>
      </c>
      <c r="H43">
        <f t="shared" si="0"/>
        <v>4.2476411799810968E-3</v>
      </c>
      <c r="I43">
        <f t="shared" si="1"/>
        <v>4.2476411799810965</v>
      </c>
      <c r="J43">
        <f t="shared" si="2"/>
        <v>7.7393721484474698</v>
      </c>
      <c r="K43">
        <f t="shared" si="3"/>
        <v>150.28457142857141</v>
      </c>
      <c r="L43">
        <f t="shared" si="4"/>
        <v>100.19699024165659</v>
      </c>
      <c r="M43">
        <f t="shared" si="5"/>
        <v>10.133728997603624</v>
      </c>
      <c r="N43">
        <f t="shared" si="6"/>
        <v>15.199489682325689</v>
      </c>
      <c r="O43">
        <f t="shared" si="7"/>
        <v>0.27353413591038733</v>
      </c>
      <c r="P43">
        <f t="shared" si="8"/>
        <v>3.6811663391724219</v>
      </c>
      <c r="Q43">
        <f t="shared" si="9"/>
        <v>0.26272324577219391</v>
      </c>
      <c r="R43">
        <f t="shared" si="10"/>
        <v>0.16513774174218954</v>
      </c>
      <c r="S43">
        <f t="shared" si="11"/>
        <v>226.11002452214757</v>
      </c>
      <c r="T43">
        <f t="shared" si="12"/>
        <v>32.563979632286646</v>
      </c>
      <c r="U43">
        <f t="shared" si="13"/>
        <v>32.732028571428557</v>
      </c>
      <c r="V43">
        <f t="shared" si="14"/>
        <v>4.9765347936583577</v>
      </c>
      <c r="W43">
        <f t="shared" si="15"/>
        <v>69.87782919637651</v>
      </c>
      <c r="X43">
        <f t="shared" si="16"/>
        <v>3.4091497348875772</v>
      </c>
      <c r="Y43">
        <f t="shared" si="17"/>
        <v>4.8787287385629856</v>
      </c>
      <c r="Z43">
        <f t="shared" si="18"/>
        <v>1.5673850587707805</v>
      </c>
      <c r="AA43">
        <f t="shared" si="19"/>
        <v>-187.32097603716636</v>
      </c>
      <c r="AB43">
        <f t="shared" si="20"/>
        <v>-69.880971781856488</v>
      </c>
      <c r="AC43">
        <f t="shared" si="21"/>
        <v>-4.3286967735911803</v>
      </c>
      <c r="AD43">
        <f t="shared" si="22"/>
        <v>-35.42062007046647</v>
      </c>
      <c r="AE43">
        <f t="shared" si="23"/>
        <v>30.299545988658224</v>
      </c>
      <c r="AF43">
        <f t="shared" si="24"/>
        <v>4.2118259061779719</v>
      </c>
      <c r="AG43">
        <f t="shared" si="25"/>
        <v>7.7393721484474698</v>
      </c>
      <c r="AH43">
        <v>178.00748516337609</v>
      </c>
      <c r="AI43">
        <v>168.25850303030299</v>
      </c>
      <c r="AJ43">
        <v>1.6863128623193619</v>
      </c>
      <c r="AK43">
        <v>62.289459161052527</v>
      </c>
      <c r="AL43">
        <f t="shared" si="26"/>
        <v>4.2476411799810965</v>
      </c>
      <c r="AM43">
        <v>32.019567923236743</v>
      </c>
      <c r="AN43">
        <v>33.717275294117627</v>
      </c>
      <c r="AO43">
        <v>1.181029071413781E-3</v>
      </c>
      <c r="AP43">
        <v>99.845617084149552</v>
      </c>
      <c r="AQ43">
        <v>172</v>
      </c>
      <c r="AR43">
        <v>26</v>
      </c>
      <c r="AS43">
        <f t="shared" si="27"/>
        <v>1</v>
      </c>
      <c r="AT43">
        <f t="shared" si="28"/>
        <v>0</v>
      </c>
      <c r="AU43">
        <f t="shared" si="29"/>
        <v>47445.650581488924</v>
      </c>
      <c r="AV43">
        <f t="shared" si="30"/>
        <v>1199.960357142857</v>
      </c>
      <c r="AW43">
        <f t="shared" si="31"/>
        <v>1025.8922707368638</v>
      </c>
      <c r="AX43">
        <f t="shared" si="32"/>
        <v>0.85493846911705096</v>
      </c>
      <c r="AY43">
        <f t="shared" si="33"/>
        <v>0.18843124539590839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1670258085.5</v>
      </c>
      <c r="BF43">
        <v>150.28457142857141</v>
      </c>
      <c r="BG43">
        <v>163.1335357142857</v>
      </c>
      <c r="BH43">
        <v>33.707882142857137</v>
      </c>
      <c r="BI43">
        <v>32.017317857142856</v>
      </c>
      <c r="BJ43">
        <v>153.70753571428571</v>
      </c>
      <c r="BK43">
        <v>33.567035714285723</v>
      </c>
      <c r="BL43">
        <v>649.99635714285716</v>
      </c>
      <c r="BM43">
        <v>101.0381071428571</v>
      </c>
      <c r="BN43">
        <v>9.9950728571428588E-2</v>
      </c>
      <c r="BO43">
        <v>32.379910714285707</v>
      </c>
      <c r="BP43">
        <v>32.732028571428557</v>
      </c>
      <c r="BQ43">
        <v>999.9000000000002</v>
      </c>
      <c r="BR43">
        <v>0</v>
      </c>
      <c r="BS43">
        <v>0</v>
      </c>
      <c r="BT43">
        <v>9013.3703571428578</v>
      </c>
      <c r="BU43">
        <v>0</v>
      </c>
      <c r="BV43">
        <v>1003.737857142857</v>
      </c>
      <c r="BW43">
        <v>-12.8489</v>
      </c>
      <c r="BX43">
        <v>155.52717857142861</v>
      </c>
      <c r="BY43">
        <v>168.52914285714289</v>
      </c>
      <c r="BZ43">
        <v>1.6905560714285719</v>
      </c>
      <c r="CA43">
        <v>163.1335357142857</v>
      </c>
      <c r="CB43">
        <v>32.017317857142856</v>
      </c>
      <c r="CC43">
        <v>3.4057817857142858</v>
      </c>
      <c r="CD43">
        <v>3.2349707142857151</v>
      </c>
      <c r="CE43">
        <v>26.15723214285714</v>
      </c>
      <c r="CF43">
        <v>25.289474999999989</v>
      </c>
      <c r="CG43">
        <v>1199.960357142857</v>
      </c>
      <c r="CH43">
        <v>0.49996678571428571</v>
      </c>
      <c r="CI43">
        <v>0.50003321428571434</v>
      </c>
      <c r="CJ43">
        <v>0</v>
      </c>
      <c r="CK43">
        <v>803.79660714285728</v>
      </c>
      <c r="CL43">
        <v>4.9990899999999998</v>
      </c>
      <c r="CM43">
        <v>8086.363571428571</v>
      </c>
      <c r="CN43">
        <v>9557.4253571428562</v>
      </c>
      <c r="CO43">
        <v>41.077749999999988</v>
      </c>
      <c r="CP43">
        <v>43.388285714285701</v>
      </c>
      <c r="CQ43">
        <v>41.995428571428569</v>
      </c>
      <c r="CR43">
        <v>42.216250000000002</v>
      </c>
      <c r="CS43">
        <v>42.550928571428557</v>
      </c>
      <c r="CT43">
        <v>597.44178571428563</v>
      </c>
      <c r="CU43">
        <v>597.51857142857148</v>
      </c>
      <c r="CV43">
        <v>0</v>
      </c>
      <c r="CW43">
        <v>1670258112.2</v>
      </c>
      <c r="CX43">
        <v>0</v>
      </c>
      <c r="CY43">
        <v>1670257498.5</v>
      </c>
      <c r="CZ43" t="s">
        <v>356</v>
      </c>
      <c r="DA43">
        <v>1670257488.5</v>
      </c>
      <c r="DB43">
        <v>1670257498.5</v>
      </c>
      <c r="DC43">
        <v>2</v>
      </c>
      <c r="DD43">
        <v>-0.17199999999999999</v>
      </c>
      <c r="DE43">
        <v>2E-3</v>
      </c>
      <c r="DF43">
        <v>-3.9780000000000002</v>
      </c>
      <c r="DG43">
        <v>0.14099999999999999</v>
      </c>
      <c r="DH43">
        <v>415</v>
      </c>
      <c r="DI43">
        <v>32</v>
      </c>
      <c r="DJ43">
        <v>0.47</v>
      </c>
      <c r="DK43">
        <v>0.38</v>
      </c>
      <c r="DL43">
        <v>-12.66862195121951</v>
      </c>
      <c r="DM43">
        <v>-2.90452473867599</v>
      </c>
      <c r="DN43">
        <v>0.29070634627067632</v>
      </c>
      <c r="DO43">
        <v>0</v>
      </c>
      <c r="DP43">
        <v>1.676355853658537</v>
      </c>
      <c r="DQ43">
        <v>0.30405804878048759</v>
      </c>
      <c r="DR43">
        <v>3.529704796442578E-2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371</v>
      </c>
      <c r="EA43">
        <v>3.2978800000000001</v>
      </c>
      <c r="EB43">
        <v>2.6253099999999998</v>
      </c>
      <c r="EC43">
        <v>4.7149400000000001E-2</v>
      </c>
      <c r="ED43">
        <v>4.9181000000000002E-2</v>
      </c>
      <c r="EE43">
        <v>0.138903</v>
      </c>
      <c r="EF43">
        <v>0.13254099999999999</v>
      </c>
      <c r="EG43">
        <v>28906.1</v>
      </c>
      <c r="EH43">
        <v>29364.7</v>
      </c>
      <c r="EI43">
        <v>28218.6</v>
      </c>
      <c r="EJ43">
        <v>29717</v>
      </c>
      <c r="EK43">
        <v>33429</v>
      </c>
      <c r="EL43">
        <v>35763.599999999999</v>
      </c>
      <c r="EM43">
        <v>39823.599999999999</v>
      </c>
      <c r="EN43">
        <v>42448.800000000003</v>
      </c>
      <c r="EO43">
        <v>1.9418800000000001</v>
      </c>
      <c r="EP43">
        <v>2.2079499999999999</v>
      </c>
      <c r="EQ43">
        <v>0.129327</v>
      </c>
      <c r="ER43">
        <v>0</v>
      </c>
      <c r="ES43">
        <v>30.6416</v>
      </c>
      <c r="ET43">
        <v>999.9</v>
      </c>
      <c r="EU43">
        <v>77</v>
      </c>
      <c r="EV43">
        <v>33</v>
      </c>
      <c r="EW43">
        <v>38.499400000000001</v>
      </c>
      <c r="EX43">
        <v>56.626600000000003</v>
      </c>
      <c r="EY43">
        <v>-2.5560900000000002</v>
      </c>
      <c r="EZ43">
        <v>2</v>
      </c>
      <c r="FA43">
        <v>0.36215999999999998</v>
      </c>
      <c r="FB43">
        <v>-3.51688E-2</v>
      </c>
      <c r="FC43">
        <v>20.273099999999999</v>
      </c>
      <c r="FD43">
        <v>5.2195400000000003</v>
      </c>
      <c r="FE43">
        <v>12.004</v>
      </c>
      <c r="FF43">
        <v>4.9868499999999996</v>
      </c>
      <c r="FG43">
        <v>3.2844500000000001</v>
      </c>
      <c r="FH43">
        <v>9999</v>
      </c>
      <c r="FI43">
        <v>9999</v>
      </c>
      <c r="FJ43">
        <v>9999</v>
      </c>
      <c r="FK43">
        <v>999.9</v>
      </c>
      <c r="FL43">
        <v>1.8657600000000001</v>
      </c>
      <c r="FM43">
        <v>1.8621799999999999</v>
      </c>
      <c r="FN43">
        <v>1.8641700000000001</v>
      </c>
      <c r="FO43">
        <v>1.8602099999999999</v>
      </c>
      <c r="FP43">
        <v>1.8609599999999999</v>
      </c>
      <c r="FQ43">
        <v>1.8600699999999999</v>
      </c>
      <c r="FR43">
        <v>1.8617600000000001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-3.4540000000000002</v>
      </c>
      <c r="GH43">
        <v>0.1409</v>
      </c>
      <c r="GI43">
        <v>-3.031255365756008</v>
      </c>
      <c r="GJ43">
        <v>-2.737337881603403E-3</v>
      </c>
      <c r="GK43">
        <v>1.2769921614711079E-6</v>
      </c>
      <c r="GL43">
        <v>-3.2469241445839119E-10</v>
      </c>
      <c r="GM43">
        <v>0.14085000000000039</v>
      </c>
      <c r="GN43">
        <v>0</v>
      </c>
      <c r="GO43">
        <v>0</v>
      </c>
      <c r="GP43">
        <v>0</v>
      </c>
      <c r="GQ43">
        <v>4</v>
      </c>
      <c r="GR43">
        <v>2074</v>
      </c>
      <c r="GS43">
        <v>4</v>
      </c>
      <c r="GT43">
        <v>30</v>
      </c>
      <c r="GU43">
        <v>10.1</v>
      </c>
      <c r="GV43">
        <v>9.9</v>
      </c>
      <c r="GW43">
        <v>0.69213899999999995</v>
      </c>
      <c r="GX43">
        <v>2.5915499999999998</v>
      </c>
      <c r="GY43">
        <v>2.04834</v>
      </c>
      <c r="GZ43">
        <v>2.6257299999999999</v>
      </c>
      <c r="HA43">
        <v>2.1972700000000001</v>
      </c>
      <c r="HB43">
        <v>2.34497</v>
      </c>
      <c r="HC43">
        <v>38.305599999999998</v>
      </c>
      <c r="HD43">
        <v>14.4735</v>
      </c>
      <c r="HE43">
        <v>18</v>
      </c>
      <c r="HF43">
        <v>486.108</v>
      </c>
      <c r="HG43">
        <v>751.31100000000004</v>
      </c>
      <c r="HH43">
        <v>31.000900000000001</v>
      </c>
      <c r="HI43">
        <v>31.978200000000001</v>
      </c>
      <c r="HJ43">
        <v>30.0015</v>
      </c>
      <c r="HK43">
        <v>31.638999999999999</v>
      </c>
      <c r="HL43">
        <v>31.581199999999999</v>
      </c>
      <c r="HM43">
        <v>13.9108</v>
      </c>
      <c r="HN43">
        <v>25.327100000000002</v>
      </c>
      <c r="HO43">
        <v>100</v>
      </c>
      <c r="HP43">
        <v>31</v>
      </c>
      <c r="HQ43">
        <v>190.84</v>
      </c>
      <c r="HR43">
        <v>31.8855</v>
      </c>
      <c r="HS43">
        <v>99.422499999999999</v>
      </c>
      <c r="HT43">
        <v>98.461100000000002</v>
      </c>
    </row>
    <row r="44" spans="1:228" x14ac:dyDescent="0.2">
      <c r="A44">
        <v>29</v>
      </c>
      <c r="B44">
        <v>1670258097.5</v>
      </c>
      <c r="C44">
        <v>112</v>
      </c>
      <c r="D44" t="s">
        <v>416</v>
      </c>
      <c r="E44" t="s">
        <v>417</v>
      </c>
      <c r="F44">
        <v>4</v>
      </c>
      <c r="G44">
        <v>1670258089.5</v>
      </c>
      <c r="H44">
        <f t="shared" si="0"/>
        <v>4.342428715942372E-3</v>
      </c>
      <c r="I44">
        <f t="shared" si="1"/>
        <v>4.342428715942372</v>
      </c>
      <c r="J44">
        <f t="shared" si="2"/>
        <v>8.0436869773626825</v>
      </c>
      <c r="K44">
        <f t="shared" si="3"/>
        <v>156.8545357142857</v>
      </c>
      <c r="L44">
        <f t="shared" si="4"/>
        <v>105.84906830129864</v>
      </c>
      <c r="M44">
        <f t="shared" si="5"/>
        <v>10.705418057691659</v>
      </c>
      <c r="N44">
        <f t="shared" si="6"/>
        <v>15.864035517882339</v>
      </c>
      <c r="O44">
        <f t="shared" si="7"/>
        <v>0.27996361610111531</v>
      </c>
      <c r="P44">
        <f t="shared" si="8"/>
        <v>3.6816294534844829</v>
      </c>
      <c r="Q44">
        <f t="shared" si="9"/>
        <v>0.26865119254157255</v>
      </c>
      <c r="R44">
        <f t="shared" si="10"/>
        <v>0.16888528330785912</v>
      </c>
      <c r="S44">
        <f t="shared" si="11"/>
        <v>226.10524378552131</v>
      </c>
      <c r="T44">
        <f t="shared" si="12"/>
        <v>32.55473231449799</v>
      </c>
      <c r="U44">
        <f t="shared" si="13"/>
        <v>32.732814285714277</v>
      </c>
      <c r="V44">
        <f t="shared" si="14"/>
        <v>4.9767549314865773</v>
      </c>
      <c r="W44">
        <f t="shared" si="15"/>
        <v>69.848192195188858</v>
      </c>
      <c r="X44">
        <f t="shared" si="16"/>
        <v>3.4097493701183583</v>
      </c>
      <c r="Y44">
        <f t="shared" si="17"/>
        <v>4.8816572955673738</v>
      </c>
      <c r="Z44">
        <f t="shared" si="18"/>
        <v>1.567005561368219</v>
      </c>
      <c r="AA44">
        <f t="shared" si="19"/>
        <v>-191.5011063730586</v>
      </c>
      <c r="AB44">
        <f t="shared" si="20"/>
        <v>-67.935404657417052</v>
      </c>
      <c r="AC44">
        <f t="shared" si="21"/>
        <v>-4.2078872678245611</v>
      </c>
      <c r="AD44">
        <f t="shared" si="22"/>
        <v>-37.539154512778907</v>
      </c>
      <c r="AE44">
        <f t="shared" si="23"/>
        <v>30.640919845502975</v>
      </c>
      <c r="AF44">
        <f t="shared" si="24"/>
        <v>4.2608831615483718</v>
      </c>
      <c r="AG44">
        <f t="shared" si="25"/>
        <v>8.0436869773626825</v>
      </c>
      <c r="AH44">
        <v>184.94900335855229</v>
      </c>
      <c r="AI44">
        <v>175.04946666666669</v>
      </c>
      <c r="AJ44">
        <v>1.6916780614731011</v>
      </c>
      <c r="AK44">
        <v>62.289459161052527</v>
      </c>
      <c r="AL44">
        <f t="shared" si="26"/>
        <v>4.342428715942372</v>
      </c>
      <c r="AM44">
        <v>31.963745429366181</v>
      </c>
      <c r="AN44">
        <v>33.71127382352941</v>
      </c>
      <c r="AO44">
        <v>-7.5132681556822891E-4</v>
      </c>
      <c r="AP44">
        <v>99.845617084149552</v>
      </c>
      <c r="AQ44">
        <v>172</v>
      </c>
      <c r="AR44">
        <v>26</v>
      </c>
      <c r="AS44">
        <f t="shared" si="27"/>
        <v>1</v>
      </c>
      <c r="AT44">
        <f t="shared" si="28"/>
        <v>0</v>
      </c>
      <c r="AU44">
        <f t="shared" si="29"/>
        <v>47452.296672915647</v>
      </c>
      <c r="AV44">
        <f t="shared" si="30"/>
        <v>1199.9357142857141</v>
      </c>
      <c r="AW44">
        <f t="shared" si="31"/>
        <v>1025.8711314950885</v>
      </c>
      <c r="AX44">
        <f t="shared" si="32"/>
        <v>0.85493840985119696</v>
      </c>
      <c r="AY44">
        <f t="shared" si="33"/>
        <v>0.18843113101281014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1670258089.5</v>
      </c>
      <c r="BF44">
        <v>156.8545357142857</v>
      </c>
      <c r="BG44">
        <v>169.85967857142859</v>
      </c>
      <c r="BH44">
        <v>33.713657142857137</v>
      </c>
      <c r="BI44">
        <v>32.003453571428572</v>
      </c>
      <c r="BJ44">
        <v>160.29303571428571</v>
      </c>
      <c r="BK44">
        <v>33.572817857142859</v>
      </c>
      <c r="BL44">
        <v>650.01207142857152</v>
      </c>
      <c r="BM44">
        <v>101.0385357142857</v>
      </c>
      <c r="BN44">
        <v>9.998377857142858E-2</v>
      </c>
      <c r="BO44">
        <v>32.390542857142847</v>
      </c>
      <c r="BP44">
        <v>32.732814285714277</v>
      </c>
      <c r="BQ44">
        <v>999.9000000000002</v>
      </c>
      <c r="BR44">
        <v>0</v>
      </c>
      <c r="BS44">
        <v>0</v>
      </c>
      <c r="BT44">
        <v>9014.9328571428578</v>
      </c>
      <c r="BU44">
        <v>0</v>
      </c>
      <c r="BV44">
        <v>1002.770714285714</v>
      </c>
      <c r="BW44">
        <v>-13.00512142857143</v>
      </c>
      <c r="BX44">
        <v>162.3271428571428</v>
      </c>
      <c r="BY44">
        <v>175.4752857142858</v>
      </c>
      <c r="BZ44">
        <v>1.7102028571428569</v>
      </c>
      <c r="CA44">
        <v>169.85967857142859</v>
      </c>
      <c r="CB44">
        <v>32.003453571428572</v>
      </c>
      <c r="CC44">
        <v>3.4063792857142872</v>
      </c>
      <c r="CD44">
        <v>3.2335828571428569</v>
      </c>
      <c r="CE44">
        <v>26.160203571428571</v>
      </c>
      <c r="CF44">
        <v>25.282264285714291</v>
      </c>
      <c r="CG44">
        <v>1199.9357142857141</v>
      </c>
      <c r="CH44">
        <v>0.49996935714285717</v>
      </c>
      <c r="CI44">
        <v>0.50003064285714283</v>
      </c>
      <c r="CJ44">
        <v>0</v>
      </c>
      <c r="CK44">
        <v>803.07696428571433</v>
      </c>
      <c r="CL44">
        <v>4.9990899999999998</v>
      </c>
      <c r="CM44">
        <v>8079.7042857142851</v>
      </c>
      <c r="CN44">
        <v>9557.2389285714289</v>
      </c>
      <c r="CO44">
        <v>41.093499999999999</v>
      </c>
      <c r="CP44">
        <v>43.403785714285704</v>
      </c>
      <c r="CQ44">
        <v>42.004428571428569</v>
      </c>
      <c r="CR44">
        <v>42.236428571428569</v>
      </c>
      <c r="CS44">
        <v>42.561999999999991</v>
      </c>
      <c r="CT44">
        <v>597.43214285714282</v>
      </c>
      <c r="CU44">
        <v>597.50428571428586</v>
      </c>
      <c r="CV44">
        <v>0</v>
      </c>
      <c r="CW44">
        <v>1670258116.4000001</v>
      </c>
      <c r="CX44">
        <v>0</v>
      </c>
      <c r="CY44">
        <v>1670257498.5</v>
      </c>
      <c r="CZ44" t="s">
        <v>356</v>
      </c>
      <c r="DA44">
        <v>1670257488.5</v>
      </c>
      <c r="DB44">
        <v>1670257498.5</v>
      </c>
      <c r="DC44">
        <v>2</v>
      </c>
      <c r="DD44">
        <v>-0.17199999999999999</v>
      </c>
      <c r="DE44">
        <v>2E-3</v>
      </c>
      <c r="DF44">
        <v>-3.9780000000000002</v>
      </c>
      <c r="DG44">
        <v>0.14099999999999999</v>
      </c>
      <c r="DH44">
        <v>415</v>
      </c>
      <c r="DI44">
        <v>32</v>
      </c>
      <c r="DJ44">
        <v>0.47</v>
      </c>
      <c r="DK44">
        <v>0.38</v>
      </c>
      <c r="DL44">
        <v>-12.854375609756101</v>
      </c>
      <c r="DM44">
        <v>-2.4944278745644448</v>
      </c>
      <c r="DN44">
        <v>0.24977550679632279</v>
      </c>
      <c r="DO44">
        <v>0</v>
      </c>
      <c r="DP44">
        <v>1.6933158536585371</v>
      </c>
      <c r="DQ44">
        <v>0.35239358885017552</v>
      </c>
      <c r="DR44">
        <v>3.9085659960082147E-2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371</v>
      </c>
      <c r="EA44">
        <v>3.2977400000000001</v>
      </c>
      <c r="EB44">
        <v>2.6253099999999998</v>
      </c>
      <c r="EC44">
        <v>4.8824199999999998E-2</v>
      </c>
      <c r="ED44">
        <v>5.0858300000000002E-2</v>
      </c>
      <c r="EE44">
        <v>0.138901</v>
      </c>
      <c r="EF44">
        <v>0.13261800000000001</v>
      </c>
      <c r="EG44">
        <v>28854.400000000001</v>
      </c>
      <c r="EH44">
        <v>29311.8</v>
      </c>
      <c r="EI44">
        <v>28217.8</v>
      </c>
      <c r="EJ44">
        <v>29716.1</v>
      </c>
      <c r="EK44">
        <v>33428.6</v>
      </c>
      <c r="EL44">
        <v>35759.599999999999</v>
      </c>
      <c r="EM44">
        <v>39822.9</v>
      </c>
      <c r="EN44">
        <v>42447.7</v>
      </c>
      <c r="EO44">
        <v>1.9414499999999999</v>
      </c>
      <c r="EP44">
        <v>2.2077</v>
      </c>
      <c r="EQ44">
        <v>0.12914800000000001</v>
      </c>
      <c r="ER44">
        <v>0</v>
      </c>
      <c r="ES44">
        <v>30.641100000000002</v>
      </c>
      <c r="ET44">
        <v>999.9</v>
      </c>
      <c r="EU44">
        <v>77</v>
      </c>
      <c r="EV44">
        <v>33</v>
      </c>
      <c r="EW44">
        <v>38.502499999999998</v>
      </c>
      <c r="EX44">
        <v>57.046599999999998</v>
      </c>
      <c r="EY44">
        <v>-2.5080100000000001</v>
      </c>
      <c r="EZ44">
        <v>2</v>
      </c>
      <c r="FA44">
        <v>0.363313</v>
      </c>
      <c r="FB44">
        <v>-2.9915600000000001E-2</v>
      </c>
      <c r="FC44">
        <v>20.273099999999999</v>
      </c>
      <c r="FD44">
        <v>5.2201399999999998</v>
      </c>
      <c r="FE44">
        <v>12.004</v>
      </c>
      <c r="FF44">
        <v>4.9868499999999996</v>
      </c>
      <c r="FG44">
        <v>3.2845300000000002</v>
      </c>
      <c r="FH44">
        <v>9999</v>
      </c>
      <c r="FI44">
        <v>9999</v>
      </c>
      <c r="FJ44">
        <v>9999</v>
      </c>
      <c r="FK44">
        <v>999.9</v>
      </c>
      <c r="FL44">
        <v>1.8657600000000001</v>
      </c>
      <c r="FM44">
        <v>1.8621799999999999</v>
      </c>
      <c r="FN44">
        <v>1.8641700000000001</v>
      </c>
      <c r="FO44">
        <v>1.8602000000000001</v>
      </c>
      <c r="FP44">
        <v>1.8609599999999999</v>
      </c>
      <c r="FQ44">
        <v>1.86008</v>
      </c>
      <c r="FR44">
        <v>1.86175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-3.4689999999999999</v>
      </c>
      <c r="GH44">
        <v>0.1409</v>
      </c>
      <c r="GI44">
        <v>-3.031255365756008</v>
      </c>
      <c r="GJ44">
        <v>-2.737337881603403E-3</v>
      </c>
      <c r="GK44">
        <v>1.2769921614711079E-6</v>
      </c>
      <c r="GL44">
        <v>-3.2469241445839119E-10</v>
      </c>
      <c r="GM44">
        <v>0.14085000000000039</v>
      </c>
      <c r="GN44">
        <v>0</v>
      </c>
      <c r="GO44">
        <v>0</v>
      </c>
      <c r="GP44">
        <v>0</v>
      </c>
      <c r="GQ44">
        <v>4</v>
      </c>
      <c r="GR44">
        <v>2074</v>
      </c>
      <c r="GS44">
        <v>4</v>
      </c>
      <c r="GT44">
        <v>30</v>
      </c>
      <c r="GU44">
        <v>10.199999999999999</v>
      </c>
      <c r="GV44">
        <v>10</v>
      </c>
      <c r="GW44">
        <v>0.71289100000000005</v>
      </c>
      <c r="GX44">
        <v>2.5891099999999998</v>
      </c>
      <c r="GY44">
        <v>2.04834</v>
      </c>
      <c r="GZ44">
        <v>2.6245099999999999</v>
      </c>
      <c r="HA44">
        <v>2.1972700000000001</v>
      </c>
      <c r="HB44">
        <v>2.33643</v>
      </c>
      <c r="HC44">
        <v>38.305599999999998</v>
      </c>
      <c r="HD44">
        <v>14.4648</v>
      </c>
      <c r="HE44">
        <v>18</v>
      </c>
      <c r="HF44">
        <v>485.95</v>
      </c>
      <c r="HG44">
        <v>751.24699999999996</v>
      </c>
      <c r="HH44">
        <v>31.001300000000001</v>
      </c>
      <c r="HI44">
        <v>31.9923</v>
      </c>
      <c r="HJ44">
        <v>30.0015</v>
      </c>
      <c r="HK44">
        <v>31.652899999999999</v>
      </c>
      <c r="HL44">
        <v>31.594999999999999</v>
      </c>
      <c r="HM44">
        <v>14.3093</v>
      </c>
      <c r="HN44">
        <v>25.613299999999999</v>
      </c>
      <c r="HO44">
        <v>100</v>
      </c>
      <c r="HP44">
        <v>31</v>
      </c>
      <c r="HQ44">
        <v>197.529</v>
      </c>
      <c r="HR44">
        <v>31.8766</v>
      </c>
      <c r="HS44">
        <v>99.420299999999997</v>
      </c>
      <c r="HT44">
        <v>98.458299999999994</v>
      </c>
    </row>
    <row r="45" spans="1:228" x14ac:dyDescent="0.2">
      <c r="A45">
        <v>30</v>
      </c>
      <c r="B45">
        <v>1670258101.5</v>
      </c>
      <c r="C45">
        <v>116</v>
      </c>
      <c r="D45" t="s">
        <v>418</v>
      </c>
      <c r="E45" t="s">
        <v>419</v>
      </c>
      <c r="F45">
        <v>4</v>
      </c>
      <c r="G45">
        <v>1670258093.5</v>
      </c>
      <c r="H45">
        <f t="shared" si="0"/>
        <v>4.327275393392456E-3</v>
      </c>
      <c r="I45">
        <f t="shared" si="1"/>
        <v>4.3272753933924557</v>
      </c>
      <c r="J45">
        <f t="shared" si="2"/>
        <v>8.3111880008087908</v>
      </c>
      <c r="K45">
        <f t="shared" si="3"/>
        <v>163.41332142857141</v>
      </c>
      <c r="L45">
        <f t="shared" si="4"/>
        <v>110.46786402731624</v>
      </c>
      <c r="M45">
        <f t="shared" si="5"/>
        <v>11.172587085954863</v>
      </c>
      <c r="N45">
        <f t="shared" si="6"/>
        <v>16.527427055296201</v>
      </c>
      <c r="O45">
        <f t="shared" si="7"/>
        <v>0.27874505635520985</v>
      </c>
      <c r="P45">
        <f t="shared" si="8"/>
        <v>3.677243474555596</v>
      </c>
      <c r="Q45">
        <f t="shared" si="9"/>
        <v>0.26751597478471489</v>
      </c>
      <c r="R45">
        <f t="shared" si="10"/>
        <v>0.168168679526148</v>
      </c>
      <c r="S45">
        <f t="shared" si="11"/>
        <v>226.10723963164867</v>
      </c>
      <c r="T45">
        <f t="shared" si="12"/>
        <v>32.571234989953858</v>
      </c>
      <c r="U45">
        <f t="shared" si="13"/>
        <v>32.738371428571433</v>
      </c>
      <c r="V45">
        <f t="shared" si="14"/>
        <v>4.978312148236415</v>
      </c>
      <c r="W45">
        <f t="shared" si="15"/>
        <v>69.804830793110611</v>
      </c>
      <c r="X45">
        <f t="shared" si="16"/>
        <v>3.4101597334118758</v>
      </c>
      <c r="Y45">
        <f t="shared" si="17"/>
        <v>4.8852775583956305</v>
      </c>
      <c r="Z45">
        <f t="shared" si="18"/>
        <v>1.5681524148245392</v>
      </c>
      <c r="AA45">
        <f t="shared" si="19"/>
        <v>-190.83284484860732</v>
      </c>
      <c r="AB45">
        <f t="shared" si="20"/>
        <v>-66.352038998091729</v>
      </c>
      <c r="AC45">
        <f t="shared" si="21"/>
        <v>-4.1150937932507468</v>
      </c>
      <c r="AD45">
        <f t="shared" si="22"/>
        <v>-35.19273800830112</v>
      </c>
      <c r="AE45">
        <f t="shared" si="23"/>
        <v>30.983262323939503</v>
      </c>
      <c r="AF45">
        <f t="shared" si="24"/>
        <v>4.2901862340339934</v>
      </c>
      <c r="AG45">
        <f t="shared" si="25"/>
        <v>8.3111880008087908</v>
      </c>
      <c r="AH45">
        <v>191.92248096990829</v>
      </c>
      <c r="AI45">
        <v>181.8443818181818</v>
      </c>
      <c r="AJ45">
        <v>1.7084607595311789</v>
      </c>
      <c r="AK45">
        <v>62.289459161052527</v>
      </c>
      <c r="AL45">
        <f t="shared" si="26"/>
        <v>4.3272753933924557</v>
      </c>
      <c r="AM45">
        <v>31.991534372593289</v>
      </c>
      <c r="AN45">
        <v>33.728877058823528</v>
      </c>
      <c r="AO45">
        <v>-8.2043908928598131E-5</v>
      </c>
      <c r="AP45">
        <v>99.845617084149552</v>
      </c>
      <c r="AQ45">
        <v>172</v>
      </c>
      <c r="AR45">
        <v>26</v>
      </c>
      <c r="AS45">
        <f t="shared" si="27"/>
        <v>1</v>
      </c>
      <c r="AT45">
        <f t="shared" si="28"/>
        <v>0</v>
      </c>
      <c r="AU45">
        <f t="shared" si="29"/>
        <v>47371.710821389344</v>
      </c>
      <c r="AV45">
        <f t="shared" si="30"/>
        <v>1199.950357142857</v>
      </c>
      <c r="AW45">
        <f t="shared" si="31"/>
        <v>1025.8832547314241</v>
      </c>
      <c r="AX45">
        <f t="shared" si="32"/>
        <v>0.85493808025034013</v>
      </c>
      <c r="AY45">
        <f t="shared" si="33"/>
        <v>0.18843049488315627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1670258093.5</v>
      </c>
      <c r="BF45">
        <v>163.41332142857141</v>
      </c>
      <c r="BG45">
        <v>176.57439285714281</v>
      </c>
      <c r="BH45">
        <v>33.717621428571427</v>
      </c>
      <c r="BI45">
        <v>31.99564642857143</v>
      </c>
      <c r="BJ45">
        <v>166.86725000000001</v>
      </c>
      <c r="BK45">
        <v>33.576774999999998</v>
      </c>
      <c r="BL45">
        <v>650.00564285714302</v>
      </c>
      <c r="BM45">
        <v>101.03878571428569</v>
      </c>
      <c r="BN45">
        <v>0.1000131964285714</v>
      </c>
      <c r="BO45">
        <v>32.403678571428571</v>
      </c>
      <c r="BP45">
        <v>32.738371428571433</v>
      </c>
      <c r="BQ45">
        <v>999.9000000000002</v>
      </c>
      <c r="BR45">
        <v>0</v>
      </c>
      <c r="BS45">
        <v>0</v>
      </c>
      <c r="BT45">
        <v>8999.755000000001</v>
      </c>
      <c r="BU45">
        <v>0</v>
      </c>
      <c r="BV45">
        <v>1002.192142857143</v>
      </c>
      <c r="BW45">
        <v>-13.161053571428569</v>
      </c>
      <c r="BX45">
        <v>169.1154642857143</v>
      </c>
      <c r="BY45">
        <v>182.4106428571429</v>
      </c>
      <c r="BZ45">
        <v>1.7219817857142861</v>
      </c>
      <c r="CA45">
        <v>176.57439285714281</v>
      </c>
      <c r="CB45">
        <v>31.99564642857143</v>
      </c>
      <c r="CC45">
        <v>3.406787142857143</v>
      </c>
      <c r="CD45">
        <v>3.2328007142857151</v>
      </c>
      <c r="CE45">
        <v>26.16223571428571</v>
      </c>
      <c r="CF45">
        <v>25.278199999999998</v>
      </c>
      <c r="CG45">
        <v>1199.950357142857</v>
      </c>
      <c r="CH45">
        <v>0.49998089285714281</v>
      </c>
      <c r="CI45">
        <v>0.50001910714285713</v>
      </c>
      <c r="CJ45">
        <v>0</v>
      </c>
      <c r="CK45">
        <v>802.42478571428569</v>
      </c>
      <c r="CL45">
        <v>4.9990899999999998</v>
      </c>
      <c r="CM45">
        <v>8073.6978571428581</v>
      </c>
      <c r="CN45">
        <v>9557.3910714285721</v>
      </c>
      <c r="CO45">
        <v>41.109250000000003</v>
      </c>
      <c r="CP45">
        <v>43.419285714285699</v>
      </c>
      <c r="CQ45">
        <v>42.019928571428558</v>
      </c>
      <c r="CR45">
        <v>42.26546428571428</v>
      </c>
      <c r="CS45">
        <v>42.566499999999998</v>
      </c>
      <c r="CT45">
        <v>597.45285714285706</v>
      </c>
      <c r="CU45">
        <v>597.49857142857138</v>
      </c>
      <c r="CV45">
        <v>0</v>
      </c>
      <c r="CW45">
        <v>1670258120</v>
      </c>
      <c r="CX45">
        <v>0</v>
      </c>
      <c r="CY45">
        <v>1670257498.5</v>
      </c>
      <c r="CZ45" t="s">
        <v>356</v>
      </c>
      <c r="DA45">
        <v>1670257488.5</v>
      </c>
      <c r="DB45">
        <v>1670257498.5</v>
      </c>
      <c r="DC45">
        <v>2</v>
      </c>
      <c r="DD45">
        <v>-0.17199999999999999</v>
      </c>
      <c r="DE45">
        <v>2E-3</v>
      </c>
      <c r="DF45">
        <v>-3.9780000000000002</v>
      </c>
      <c r="DG45">
        <v>0.14099999999999999</v>
      </c>
      <c r="DH45">
        <v>415</v>
      </c>
      <c r="DI45">
        <v>32</v>
      </c>
      <c r="DJ45">
        <v>0.47</v>
      </c>
      <c r="DK45">
        <v>0.38</v>
      </c>
      <c r="DL45">
        <v>-13.03207317073171</v>
      </c>
      <c r="DM45">
        <v>-2.293567944250853</v>
      </c>
      <c r="DN45">
        <v>0.2276797483676925</v>
      </c>
      <c r="DO45">
        <v>0</v>
      </c>
      <c r="DP45">
        <v>1.704997073170732</v>
      </c>
      <c r="DQ45">
        <v>0.25875240418118528</v>
      </c>
      <c r="DR45">
        <v>3.458954475080319E-2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371</v>
      </c>
      <c r="EA45">
        <v>3.2976899999999998</v>
      </c>
      <c r="EB45">
        <v>2.6250399999999998</v>
      </c>
      <c r="EC45">
        <v>5.0494799999999999E-2</v>
      </c>
      <c r="ED45">
        <v>5.2508300000000001E-2</v>
      </c>
      <c r="EE45">
        <v>0.13894599999999999</v>
      </c>
      <c r="EF45">
        <v>0.132607</v>
      </c>
      <c r="EG45">
        <v>28803.1</v>
      </c>
      <c r="EH45">
        <v>29259.8</v>
      </c>
      <c r="EI45">
        <v>28217.200000000001</v>
      </c>
      <c r="EJ45">
        <v>29715.1</v>
      </c>
      <c r="EK45">
        <v>33426.6</v>
      </c>
      <c r="EL45">
        <v>35758.9</v>
      </c>
      <c r="EM45">
        <v>39822.5</v>
      </c>
      <c r="EN45">
        <v>42446.3</v>
      </c>
      <c r="EO45">
        <v>1.9415</v>
      </c>
      <c r="EP45">
        <v>2.2074199999999999</v>
      </c>
      <c r="EQ45">
        <v>0.130907</v>
      </c>
      <c r="ER45">
        <v>0</v>
      </c>
      <c r="ES45">
        <v>30.643699999999999</v>
      </c>
      <c r="ET45">
        <v>999.9</v>
      </c>
      <c r="EU45">
        <v>77</v>
      </c>
      <c r="EV45">
        <v>33</v>
      </c>
      <c r="EW45">
        <v>38.500500000000002</v>
      </c>
      <c r="EX45">
        <v>56.926600000000001</v>
      </c>
      <c r="EY45">
        <v>-2.4559299999999999</v>
      </c>
      <c r="EZ45">
        <v>2</v>
      </c>
      <c r="FA45">
        <v>0.36444900000000002</v>
      </c>
      <c r="FB45">
        <v>-2.3940599999999999E-2</v>
      </c>
      <c r="FC45">
        <v>20.2727</v>
      </c>
      <c r="FD45">
        <v>5.2174399999999999</v>
      </c>
      <c r="FE45">
        <v>12.004099999999999</v>
      </c>
      <c r="FF45">
        <v>4.9859</v>
      </c>
      <c r="FG45">
        <v>3.2839999999999998</v>
      </c>
      <c r="FH45">
        <v>9999</v>
      </c>
      <c r="FI45">
        <v>9999</v>
      </c>
      <c r="FJ45">
        <v>9999</v>
      </c>
      <c r="FK45">
        <v>999.9</v>
      </c>
      <c r="FL45">
        <v>1.86574</v>
      </c>
      <c r="FM45">
        <v>1.8621799999999999</v>
      </c>
      <c r="FN45">
        <v>1.8641700000000001</v>
      </c>
      <c r="FO45">
        <v>1.8602000000000001</v>
      </c>
      <c r="FP45">
        <v>1.8609599999999999</v>
      </c>
      <c r="FQ45">
        <v>1.86009</v>
      </c>
      <c r="FR45">
        <v>1.86175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-3.4849999999999999</v>
      </c>
      <c r="GH45">
        <v>0.1409</v>
      </c>
      <c r="GI45">
        <v>-3.031255365756008</v>
      </c>
      <c r="GJ45">
        <v>-2.737337881603403E-3</v>
      </c>
      <c r="GK45">
        <v>1.2769921614711079E-6</v>
      </c>
      <c r="GL45">
        <v>-3.2469241445839119E-10</v>
      </c>
      <c r="GM45">
        <v>0.14085000000000039</v>
      </c>
      <c r="GN45">
        <v>0</v>
      </c>
      <c r="GO45">
        <v>0</v>
      </c>
      <c r="GP45">
        <v>0</v>
      </c>
      <c r="GQ45">
        <v>4</v>
      </c>
      <c r="GR45">
        <v>2074</v>
      </c>
      <c r="GS45">
        <v>4</v>
      </c>
      <c r="GT45">
        <v>30</v>
      </c>
      <c r="GU45">
        <v>10.199999999999999</v>
      </c>
      <c r="GV45">
        <v>10.1</v>
      </c>
      <c r="GW45">
        <v>0.73242200000000002</v>
      </c>
      <c r="GX45">
        <v>2.5903299999999998</v>
      </c>
      <c r="GY45">
        <v>2.04834</v>
      </c>
      <c r="GZ45">
        <v>2.6257299999999999</v>
      </c>
      <c r="HA45">
        <v>2.1972700000000001</v>
      </c>
      <c r="HB45">
        <v>2.3022499999999999</v>
      </c>
      <c r="HC45">
        <v>38.330100000000002</v>
      </c>
      <c r="HD45">
        <v>14.4648</v>
      </c>
      <c r="HE45">
        <v>18</v>
      </c>
      <c r="HF45">
        <v>486.09100000000001</v>
      </c>
      <c r="HG45">
        <v>751.16899999999998</v>
      </c>
      <c r="HH45">
        <v>31.0015</v>
      </c>
      <c r="HI45">
        <v>32.006399999999999</v>
      </c>
      <c r="HJ45">
        <v>30.0014</v>
      </c>
      <c r="HK45">
        <v>31.667300000000001</v>
      </c>
      <c r="HL45">
        <v>31.609500000000001</v>
      </c>
      <c r="HM45">
        <v>14.7113</v>
      </c>
      <c r="HN45">
        <v>25.613299999999999</v>
      </c>
      <c r="HO45">
        <v>100</v>
      </c>
      <c r="HP45">
        <v>31</v>
      </c>
      <c r="HQ45">
        <v>204.208</v>
      </c>
      <c r="HR45">
        <v>31.958600000000001</v>
      </c>
      <c r="HS45">
        <v>99.418899999999994</v>
      </c>
      <c r="HT45">
        <v>98.454899999999995</v>
      </c>
    </row>
    <row r="46" spans="1:228" x14ac:dyDescent="0.2">
      <c r="A46">
        <v>31</v>
      </c>
      <c r="B46">
        <v>1670258105.5</v>
      </c>
      <c r="C46">
        <v>120</v>
      </c>
      <c r="D46" t="s">
        <v>420</v>
      </c>
      <c r="E46" t="s">
        <v>421</v>
      </c>
      <c r="F46">
        <v>4</v>
      </c>
      <c r="G46">
        <v>1670258097.5</v>
      </c>
      <c r="H46">
        <f t="shared" si="0"/>
        <v>4.3685579827565319E-3</v>
      </c>
      <c r="I46">
        <f t="shared" si="1"/>
        <v>4.3685579827565322</v>
      </c>
      <c r="J46">
        <f t="shared" si="2"/>
        <v>8.3058127447150536</v>
      </c>
      <c r="K46">
        <f t="shared" si="3"/>
        <v>169.97939285714281</v>
      </c>
      <c r="L46">
        <f t="shared" si="4"/>
        <v>117.28028679441006</v>
      </c>
      <c r="M46">
        <f t="shared" si="5"/>
        <v>11.861655675649834</v>
      </c>
      <c r="N46">
        <f t="shared" si="6"/>
        <v>17.191610671637111</v>
      </c>
      <c r="O46">
        <f t="shared" si="7"/>
        <v>0.28106358532504511</v>
      </c>
      <c r="P46">
        <f t="shared" si="8"/>
        <v>3.6747247998856554</v>
      </c>
      <c r="Q46">
        <f t="shared" si="9"/>
        <v>0.26964355743278351</v>
      </c>
      <c r="R46">
        <f t="shared" si="10"/>
        <v>0.16951460272236635</v>
      </c>
      <c r="S46">
        <f t="shared" si="11"/>
        <v>226.11091312094419</v>
      </c>
      <c r="T46">
        <f t="shared" si="12"/>
        <v>32.576180956962382</v>
      </c>
      <c r="U46">
        <f t="shared" si="13"/>
        <v>32.748696428571428</v>
      </c>
      <c r="V46">
        <f t="shared" si="14"/>
        <v>4.9812065346879102</v>
      </c>
      <c r="W46">
        <f t="shared" si="15"/>
        <v>69.760831952917229</v>
      </c>
      <c r="X46">
        <f t="shared" si="16"/>
        <v>3.4106027195382471</v>
      </c>
      <c r="Y46">
        <f t="shared" si="17"/>
        <v>4.8889937577581088</v>
      </c>
      <c r="Z46">
        <f t="shared" si="18"/>
        <v>1.5706038151496631</v>
      </c>
      <c r="AA46">
        <f t="shared" si="19"/>
        <v>-192.65340703956306</v>
      </c>
      <c r="AB46">
        <f t="shared" si="20"/>
        <v>-65.682540075037025</v>
      </c>
      <c r="AC46">
        <f t="shared" si="21"/>
        <v>-4.076840357644457</v>
      </c>
      <c r="AD46">
        <f t="shared" si="22"/>
        <v>-36.30187435130037</v>
      </c>
      <c r="AE46">
        <f t="shared" si="23"/>
        <v>31.288963100887507</v>
      </c>
      <c r="AF46">
        <f t="shared" si="24"/>
        <v>4.3149805306857028</v>
      </c>
      <c r="AG46">
        <f t="shared" si="25"/>
        <v>8.3058127447150536</v>
      </c>
      <c r="AH46">
        <v>198.80314957278901</v>
      </c>
      <c r="AI46">
        <v>188.69809090909089</v>
      </c>
      <c r="AJ46">
        <v>1.7162403584279899</v>
      </c>
      <c r="AK46">
        <v>62.289459161052527</v>
      </c>
      <c r="AL46">
        <f t="shared" si="26"/>
        <v>4.3685579827565322</v>
      </c>
      <c r="AM46">
        <v>32.002335375033809</v>
      </c>
      <c r="AN46">
        <v>33.73583911764706</v>
      </c>
      <c r="AO46">
        <v>3.2533371354716428E-3</v>
      </c>
      <c r="AP46">
        <v>99.845617084149552</v>
      </c>
      <c r="AQ46">
        <v>171</v>
      </c>
      <c r="AR46">
        <v>26</v>
      </c>
      <c r="AS46">
        <f t="shared" si="27"/>
        <v>1</v>
      </c>
      <c r="AT46">
        <f t="shared" si="28"/>
        <v>0</v>
      </c>
      <c r="AU46">
        <f t="shared" si="29"/>
        <v>47324.527575977263</v>
      </c>
      <c r="AV46">
        <f t="shared" si="30"/>
        <v>1199.9721428571429</v>
      </c>
      <c r="AW46">
        <f t="shared" si="31"/>
        <v>1025.9016565393495</v>
      </c>
      <c r="AX46">
        <f t="shared" si="32"/>
        <v>0.85493789388866115</v>
      </c>
      <c r="AY46">
        <f t="shared" si="33"/>
        <v>0.18843013520511598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1670258097.5</v>
      </c>
      <c r="BF46">
        <v>169.97939285714281</v>
      </c>
      <c r="BG46">
        <v>183.28075000000001</v>
      </c>
      <c r="BH46">
        <v>33.721807142857138</v>
      </c>
      <c r="BI46">
        <v>31.989907142857149</v>
      </c>
      <c r="BJ46">
        <v>173.44864285714289</v>
      </c>
      <c r="BK46">
        <v>33.580949999999987</v>
      </c>
      <c r="BL46">
        <v>650.0128928571429</v>
      </c>
      <c r="BM46">
        <v>101.0393571428571</v>
      </c>
      <c r="BN46">
        <v>0.1000244178571429</v>
      </c>
      <c r="BO46">
        <v>32.417153571428571</v>
      </c>
      <c r="BP46">
        <v>32.748696428571428</v>
      </c>
      <c r="BQ46">
        <v>999.9000000000002</v>
      </c>
      <c r="BR46">
        <v>0</v>
      </c>
      <c r="BS46">
        <v>0</v>
      </c>
      <c r="BT46">
        <v>8991.0053571428562</v>
      </c>
      <c r="BU46">
        <v>0</v>
      </c>
      <c r="BV46">
        <v>1001.606035714286</v>
      </c>
      <c r="BW46">
        <v>-13.30132857142857</v>
      </c>
      <c r="BX46">
        <v>175.91146428571429</v>
      </c>
      <c r="BY46">
        <v>189.3376785714286</v>
      </c>
      <c r="BZ46">
        <v>1.7319042857142859</v>
      </c>
      <c r="CA46">
        <v>183.28075000000001</v>
      </c>
      <c r="CB46">
        <v>31.989907142857149</v>
      </c>
      <c r="CC46">
        <v>3.4072282142857149</v>
      </c>
      <c r="CD46">
        <v>3.2322389285714279</v>
      </c>
      <c r="CE46">
        <v>26.164432142857141</v>
      </c>
      <c r="CF46">
        <v>25.275275000000001</v>
      </c>
      <c r="CG46">
        <v>1199.9721428571429</v>
      </c>
      <c r="CH46">
        <v>0.49998689285714282</v>
      </c>
      <c r="CI46">
        <v>0.50001310714285718</v>
      </c>
      <c r="CJ46">
        <v>0</v>
      </c>
      <c r="CK46">
        <v>801.77421428571427</v>
      </c>
      <c r="CL46">
        <v>4.9990899999999998</v>
      </c>
      <c r="CM46">
        <v>8068.2210714285711</v>
      </c>
      <c r="CN46">
        <v>9557.5878571428584</v>
      </c>
      <c r="CO46">
        <v>41.140499999999989</v>
      </c>
      <c r="CP46">
        <v>43.434785714285702</v>
      </c>
      <c r="CQ46">
        <v>42.035428571428547</v>
      </c>
      <c r="CR46">
        <v>42.283214285714273</v>
      </c>
      <c r="CS46">
        <v>42.58</v>
      </c>
      <c r="CT46">
        <v>597.47142857142865</v>
      </c>
      <c r="CU46">
        <v>597.50214285714287</v>
      </c>
      <c r="CV46">
        <v>0</v>
      </c>
      <c r="CW46">
        <v>1670258124.2</v>
      </c>
      <c r="CX46">
        <v>0</v>
      </c>
      <c r="CY46">
        <v>1670257498.5</v>
      </c>
      <c r="CZ46" t="s">
        <v>356</v>
      </c>
      <c r="DA46">
        <v>1670257488.5</v>
      </c>
      <c r="DB46">
        <v>1670257498.5</v>
      </c>
      <c r="DC46">
        <v>2</v>
      </c>
      <c r="DD46">
        <v>-0.17199999999999999</v>
      </c>
      <c r="DE46">
        <v>2E-3</v>
      </c>
      <c r="DF46">
        <v>-3.9780000000000002</v>
      </c>
      <c r="DG46">
        <v>0.14099999999999999</v>
      </c>
      <c r="DH46">
        <v>415</v>
      </c>
      <c r="DI46">
        <v>32</v>
      </c>
      <c r="DJ46">
        <v>0.47</v>
      </c>
      <c r="DK46">
        <v>0.38</v>
      </c>
      <c r="DL46">
        <v>-13.17482195121951</v>
      </c>
      <c r="DM46">
        <v>-2.179128919860633</v>
      </c>
      <c r="DN46">
        <v>0.21703145384291281</v>
      </c>
      <c r="DO46">
        <v>0</v>
      </c>
      <c r="DP46">
        <v>1.720133658536585</v>
      </c>
      <c r="DQ46">
        <v>0.1187977003484353</v>
      </c>
      <c r="DR46">
        <v>2.395036552051617E-2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371</v>
      </c>
      <c r="EA46">
        <v>3.29793</v>
      </c>
      <c r="EB46">
        <v>2.6253199999999999</v>
      </c>
      <c r="EC46">
        <v>5.2165499999999997E-2</v>
      </c>
      <c r="ED46">
        <v>5.4192299999999999E-2</v>
      </c>
      <c r="EE46">
        <v>0.138962</v>
      </c>
      <c r="EF46">
        <v>0.132661</v>
      </c>
      <c r="EG46">
        <v>28752.2</v>
      </c>
      <c r="EH46">
        <v>29207.7</v>
      </c>
      <c r="EI46">
        <v>28217.1</v>
      </c>
      <c r="EJ46">
        <v>29715.1</v>
      </c>
      <c r="EK46">
        <v>33425.199999999997</v>
      </c>
      <c r="EL46">
        <v>35756.800000000003</v>
      </c>
      <c r="EM46">
        <v>39821.5</v>
      </c>
      <c r="EN46">
        <v>42446.400000000001</v>
      </c>
      <c r="EO46">
        <v>1.94272</v>
      </c>
      <c r="EP46">
        <v>2.2071000000000001</v>
      </c>
      <c r="EQ46">
        <v>0.13116</v>
      </c>
      <c r="ER46">
        <v>0</v>
      </c>
      <c r="ES46">
        <v>30.648099999999999</v>
      </c>
      <c r="ET46">
        <v>999.9</v>
      </c>
      <c r="EU46">
        <v>77</v>
      </c>
      <c r="EV46">
        <v>33</v>
      </c>
      <c r="EW46">
        <v>38.500999999999998</v>
      </c>
      <c r="EX46">
        <v>57.436599999999999</v>
      </c>
      <c r="EY46">
        <v>-2.46394</v>
      </c>
      <c r="EZ46">
        <v>2</v>
      </c>
      <c r="FA46">
        <v>0.36561500000000002</v>
      </c>
      <c r="FB46">
        <v>-1.7832199999999999E-2</v>
      </c>
      <c r="FC46">
        <v>20.273299999999999</v>
      </c>
      <c r="FD46">
        <v>5.2207299999999996</v>
      </c>
      <c r="FE46">
        <v>12.004099999999999</v>
      </c>
      <c r="FF46">
        <v>4.9870000000000001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1.8657300000000001</v>
      </c>
      <c r="FM46">
        <v>1.8621799999999999</v>
      </c>
      <c r="FN46">
        <v>1.8641700000000001</v>
      </c>
      <c r="FO46">
        <v>1.8602099999999999</v>
      </c>
      <c r="FP46">
        <v>1.8609599999999999</v>
      </c>
      <c r="FQ46">
        <v>1.86008</v>
      </c>
      <c r="FR46">
        <v>1.86174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-3.5</v>
      </c>
      <c r="GH46">
        <v>0.14080000000000001</v>
      </c>
      <c r="GI46">
        <v>-3.031255365756008</v>
      </c>
      <c r="GJ46">
        <v>-2.737337881603403E-3</v>
      </c>
      <c r="GK46">
        <v>1.2769921614711079E-6</v>
      </c>
      <c r="GL46">
        <v>-3.2469241445839119E-10</v>
      </c>
      <c r="GM46">
        <v>0.14085000000000039</v>
      </c>
      <c r="GN46">
        <v>0</v>
      </c>
      <c r="GO46">
        <v>0</v>
      </c>
      <c r="GP46">
        <v>0</v>
      </c>
      <c r="GQ46">
        <v>4</v>
      </c>
      <c r="GR46">
        <v>2074</v>
      </c>
      <c r="GS46">
        <v>4</v>
      </c>
      <c r="GT46">
        <v>30</v>
      </c>
      <c r="GU46">
        <v>10.3</v>
      </c>
      <c r="GV46">
        <v>10.1</v>
      </c>
      <c r="GW46">
        <v>0.75195299999999998</v>
      </c>
      <c r="GX46">
        <v>2.5891099999999998</v>
      </c>
      <c r="GY46">
        <v>2.04834</v>
      </c>
      <c r="GZ46">
        <v>2.6257299999999999</v>
      </c>
      <c r="HA46">
        <v>2.1972700000000001</v>
      </c>
      <c r="HB46">
        <v>2.2985799999999998</v>
      </c>
      <c r="HC46">
        <v>38.330100000000002</v>
      </c>
      <c r="HD46">
        <v>14.456</v>
      </c>
      <c r="HE46">
        <v>18</v>
      </c>
      <c r="HF46">
        <v>486.964</v>
      </c>
      <c r="HG46">
        <v>751.03399999999999</v>
      </c>
      <c r="HH46">
        <v>31.0016</v>
      </c>
      <c r="HI46">
        <v>32.020499999999998</v>
      </c>
      <c r="HJ46">
        <v>30.0014</v>
      </c>
      <c r="HK46">
        <v>31.6813</v>
      </c>
      <c r="HL46">
        <v>31.6233</v>
      </c>
      <c r="HM46">
        <v>15.1051</v>
      </c>
      <c r="HN46">
        <v>25.613299999999999</v>
      </c>
      <c r="HO46">
        <v>100</v>
      </c>
      <c r="HP46">
        <v>31</v>
      </c>
      <c r="HQ46">
        <v>210.90299999999999</v>
      </c>
      <c r="HR46">
        <v>31.982800000000001</v>
      </c>
      <c r="HS46">
        <v>99.417199999999994</v>
      </c>
      <c r="HT46">
        <v>98.454999999999998</v>
      </c>
    </row>
    <row r="47" spans="1:228" x14ac:dyDescent="0.2">
      <c r="A47">
        <v>32</v>
      </c>
      <c r="B47">
        <v>1670258109</v>
      </c>
      <c r="C47">
        <v>123.5</v>
      </c>
      <c r="D47" t="s">
        <v>422</v>
      </c>
      <c r="E47" t="s">
        <v>423</v>
      </c>
      <c r="F47">
        <v>4</v>
      </c>
      <c r="G47">
        <v>1670258101.2222221</v>
      </c>
      <c r="H47">
        <f t="shared" si="0"/>
        <v>4.3646739936410899E-3</v>
      </c>
      <c r="I47">
        <f t="shared" si="1"/>
        <v>4.3646739936410901</v>
      </c>
      <c r="J47">
        <f t="shared" si="2"/>
        <v>8.8280027638373628</v>
      </c>
      <c r="K47">
        <f t="shared" si="3"/>
        <v>176.10170370370369</v>
      </c>
      <c r="L47">
        <f t="shared" si="4"/>
        <v>120.06149862495502</v>
      </c>
      <c r="M47">
        <f t="shared" si="5"/>
        <v>12.142944265038317</v>
      </c>
      <c r="N47">
        <f t="shared" si="6"/>
        <v>17.810815270032755</v>
      </c>
      <c r="O47">
        <f t="shared" si="7"/>
        <v>0.28028833487417149</v>
      </c>
      <c r="P47">
        <f t="shared" si="8"/>
        <v>3.6745884423977087</v>
      </c>
      <c r="Q47">
        <f t="shared" si="9"/>
        <v>0.26892944724409562</v>
      </c>
      <c r="R47">
        <f t="shared" si="10"/>
        <v>0.16906309789663604</v>
      </c>
      <c r="S47">
        <f t="shared" si="11"/>
        <v>226.11136906837896</v>
      </c>
      <c r="T47">
        <f t="shared" si="12"/>
        <v>32.589862906698301</v>
      </c>
      <c r="U47">
        <f t="shared" si="13"/>
        <v>32.760577777777783</v>
      </c>
      <c r="V47">
        <f t="shared" si="14"/>
        <v>4.9845390213762606</v>
      </c>
      <c r="W47">
        <f t="shared" si="15"/>
        <v>69.722367721199191</v>
      </c>
      <c r="X47">
        <f t="shared" si="16"/>
        <v>3.4111968123254437</v>
      </c>
      <c r="Y47">
        <f t="shared" si="17"/>
        <v>4.892542987016582</v>
      </c>
      <c r="Z47">
        <f t="shared" si="18"/>
        <v>1.5733422090508169</v>
      </c>
      <c r="AA47">
        <f t="shared" si="19"/>
        <v>-192.48212311957207</v>
      </c>
      <c r="AB47">
        <f t="shared" si="20"/>
        <v>-65.485981441975866</v>
      </c>
      <c r="AC47">
        <f t="shared" si="21"/>
        <v>-4.0652847119737912</v>
      </c>
      <c r="AD47">
        <f t="shared" si="22"/>
        <v>-35.922020205142758</v>
      </c>
      <c r="AE47">
        <f t="shared" si="23"/>
        <v>31.607675403397245</v>
      </c>
      <c r="AF47">
        <f t="shared" si="24"/>
        <v>4.2931381603509697</v>
      </c>
      <c r="AG47">
        <f t="shared" si="25"/>
        <v>8.8280027638373628</v>
      </c>
      <c r="AH47">
        <v>204.98536144941281</v>
      </c>
      <c r="AI47">
        <v>194.68558787878791</v>
      </c>
      <c r="AJ47">
        <v>1.708565511623779</v>
      </c>
      <c r="AK47">
        <v>62.289459161052527</v>
      </c>
      <c r="AL47">
        <f t="shared" si="26"/>
        <v>4.3646739936410901</v>
      </c>
      <c r="AM47">
        <v>32.003097495760343</v>
      </c>
      <c r="AN47">
        <v>33.754111176470587</v>
      </c>
      <c r="AO47">
        <v>1.29572256832563E-4</v>
      </c>
      <c r="AP47">
        <v>99.845617084149552</v>
      </c>
      <c r="AQ47">
        <v>170</v>
      </c>
      <c r="AR47">
        <v>26</v>
      </c>
      <c r="AS47">
        <f t="shared" si="27"/>
        <v>1</v>
      </c>
      <c r="AT47">
        <f t="shared" si="28"/>
        <v>0</v>
      </c>
      <c r="AU47">
        <f t="shared" si="29"/>
        <v>47320.093636970851</v>
      </c>
      <c r="AV47">
        <f t="shared" si="30"/>
        <v>1199.9737037037039</v>
      </c>
      <c r="AW47">
        <f t="shared" si="31"/>
        <v>1025.9030748195403</v>
      </c>
      <c r="AX47">
        <f t="shared" si="32"/>
        <v>0.8549379637679585</v>
      </c>
      <c r="AY47">
        <f t="shared" si="33"/>
        <v>0.18843027007215996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1670258101.2222221</v>
      </c>
      <c r="BF47">
        <v>176.10170370370369</v>
      </c>
      <c r="BG47">
        <v>189.5449629629629</v>
      </c>
      <c r="BH47">
        <v>33.72768518518518</v>
      </c>
      <c r="BI47">
        <v>32.004544444444441</v>
      </c>
      <c r="BJ47">
        <v>179.58514814814811</v>
      </c>
      <c r="BK47">
        <v>33.586840740740733</v>
      </c>
      <c r="BL47">
        <v>650.00607407407415</v>
      </c>
      <c r="BM47">
        <v>101.03937037037041</v>
      </c>
      <c r="BN47">
        <v>9.9999070370370355E-2</v>
      </c>
      <c r="BO47">
        <v>32.430014814814818</v>
      </c>
      <c r="BP47">
        <v>32.760577777777783</v>
      </c>
      <c r="BQ47">
        <v>999.90000000000009</v>
      </c>
      <c r="BR47">
        <v>0</v>
      </c>
      <c r="BS47">
        <v>0</v>
      </c>
      <c r="BT47">
        <v>8990.5333333333328</v>
      </c>
      <c r="BU47">
        <v>0</v>
      </c>
      <c r="BV47">
        <v>1001.365888888889</v>
      </c>
      <c r="BW47">
        <v>-13.443270370370371</v>
      </c>
      <c r="BX47">
        <v>182.24862962962959</v>
      </c>
      <c r="BY47">
        <v>195.81188888888889</v>
      </c>
      <c r="BZ47">
        <v>1.723154814814815</v>
      </c>
      <c r="CA47">
        <v>189.5449629629629</v>
      </c>
      <c r="CB47">
        <v>32.004544444444441</v>
      </c>
      <c r="CC47">
        <v>3.4078237037037029</v>
      </c>
      <c r="CD47">
        <v>3.233718518518518</v>
      </c>
      <c r="CE47">
        <v>26.16738888888888</v>
      </c>
      <c r="CF47">
        <v>25.28296666666667</v>
      </c>
      <c r="CG47">
        <v>1199.9737037037039</v>
      </c>
      <c r="CH47">
        <v>0.4999851851851852</v>
      </c>
      <c r="CI47">
        <v>0.50001481481481469</v>
      </c>
      <c r="CJ47">
        <v>0</v>
      </c>
      <c r="CK47">
        <v>801.16503703703711</v>
      </c>
      <c r="CL47">
        <v>4.9990899999999998</v>
      </c>
      <c r="CM47">
        <v>8063.2892592592607</v>
      </c>
      <c r="CN47">
        <v>9557.5933333333323</v>
      </c>
      <c r="CO47">
        <v>41.154851851851838</v>
      </c>
      <c r="CP47">
        <v>43.439333333333323</v>
      </c>
      <c r="CQ47">
        <v>42.048259259259247</v>
      </c>
      <c r="CR47">
        <v>42.298222222222208</v>
      </c>
      <c r="CS47">
        <v>42.594666666666669</v>
      </c>
      <c r="CT47">
        <v>597.46962962962948</v>
      </c>
      <c r="CU47">
        <v>597.50592592592591</v>
      </c>
      <c r="CV47">
        <v>0</v>
      </c>
      <c r="CW47">
        <v>1670258127.8</v>
      </c>
      <c r="CX47">
        <v>0</v>
      </c>
      <c r="CY47">
        <v>1670257498.5</v>
      </c>
      <c r="CZ47" t="s">
        <v>356</v>
      </c>
      <c r="DA47">
        <v>1670257488.5</v>
      </c>
      <c r="DB47">
        <v>1670257498.5</v>
      </c>
      <c r="DC47">
        <v>2</v>
      </c>
      <c r="DD47">
        <v>-0.17199999999999999</v>
      </c>
      <c r="DE47">
        <v>2E-3</v>
      </c>
      <c r="DF47">
        <v>-3.9780000000000002</v>
      </c>
      <c r="DG47">
        <v>0.14099999999999999</v>
      </c>
      <c r="DH47">
        <v>415</v>
      </c>
      <c r="DI47">
        <v>32</v>
      </c>
      <c r="DJ47">
        <v>0.47</v>
      </c>
      <c r="DK47">
        <v>0.38</v>
      </c>
      <c r="DL47">
        <v>-13.320851219512191</v>
      </c>
      <c r="DM47">
        <v>-2.2648411149825658</v>
      </c>
      <c r="DN47">
        <v>0.2253515477193099</v>
      </c>
      <c r="DO47">
        <v>0</v>
      </c>
      <c r="DP47">
        <v>1.727714634146341</v>
      </c>
      <c r="DQ47">
        <v>-4.4800557491287189E-2</v>
      </c>
      <c r="DR47">
        <v>1.4678831796670041E-2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3.2976200000000002</v>
      </c>
      <c r="EB47">
        <v>2.6251500000000001</v>
      </c>
      <c r="EC47">
        <v>5.3605699999999999E-2</v>
      </c>
      <c r="ED47">
        <v>5.56175E-2</v>
      </c>
      <c r="EE47">
        <v>0.139012</v>
      </c>
      <c r="EF47">
        <v>0.13272800000000001</v>
      </c>
      <c r="EG47">
        <v>28707.7</v>
      </c>
      <c r="EH47">
        <v>29162.9</v>
      </c>
      <c r="EI47">
        <v>28216.3</v>
      </c>
      <c r="EJ47">
        <v>29714.3</v>
      </c>
      <c r="EK47">
        <v>33422.5</v>
      </c>
      <c r="EL47">
        <v>35753.300000000003</v>
      </c>
      <c r="EM47">
        <v>39820.5</v>
      </c>
      <c r="EN47">
        <v>42445.4</v>
      </c>
      <c r="EO47">
        <v>1.9435500000000001</v>
      </c>
      <c r="EP47">
        <v>2.20675</v>
      </c>
      <c r="EQ47">
        <v>0.13190499999999999</v>
      </c>
      <c r="ER47">
        <v>0</v>
      </c>
      <c r="ES47">
        <v>30.653700000000001</v>
      </c>
      <c r="ET47">
        <v>999.9</v>
      </c>
      <c r="EU47">
        <v>77</v>
      </c>
      <c r="EV47">
        <v>33</v>
      </c>
      <c r="EW47">
        <v>38.5015</v>
      </c>
      <c r="EX47">
        <v>57.316600000000001</v>
      </c>
      <c r="EY47">
        <v>-2.5240399999999998</v>
      </c>
      <c r="EZ47">
        <v>2</v>
      </c>
      <c r="FA47">
        <v>0.36654199999999998</v>
      </c>
      <c r="FB47">
        <v>-1.20071E-2</v>
      </c>
      <c r="FC47">
        <v>20.273199999999999</v>
      </c>
      <c r="FD47">
        <v>5.2195400000000003</v>
      </c>
      <c r="FE47">
        <v>12.004300000000001</v>
      </c>
      <c r="FF47">
        <v>4.98665</v>
      </c>
      <c r="FG47">
        <v>3.2844500000000001</v>
      </c>
      <c r="FH47">
        <v>9999</v>
      </c>
      <c r="FI47">
        <v>9999</v>
      </c>
      <c r="FJ47">
        <v>9999</v>
      </c>
      <c r="FK47">
        <v>999.9</v>
      </c>
      <c r="FL47">
        <v>1.8657699999999999</v>
      </c>
      <c r="FM47">
        <v>1.8621799999999999</v>
      </c>
      <c r="FN47">
        <v>1.8641700000000001</v>
      </c>
      <c r="FO47">
        <v>1.8602000000000001</v>
      </c>
      <c r="FP47">
        <v>1.8609599999999999</v>
      </c>
      <c r="FQ47">
        <v>1.86009</v>
      </c>
      <c r="FR47">
        <v>1.86175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-3.5129999999999999</v>
      </c>
      <c r="GH47">
        <v>0.14080000000000001</v>
      </c>
      <c r="GI47">
        <v>-3.031255365756008</v>
      </c>
      <c r="GJ47">
        <v>-2.737337881603403E-3</v>
      </c>
      <c r="GK47">
        <v>1.2769921614711079E-6</v>
      </c>
      <c r="GL47">
        <v>-3.2469241445839119E-10</v>
      </c>
      <c r="GM47">
        <v>0.14085000000000039</v>
      </c>
      <c r="GN47">
        <v>0</v>
      </c>
      <c r="GO47">
        <v>0</v>
      </c>
      <c r="GP47">
        <v>0</v>
      </c>
      <c r="GQ47">
        <v>4</v>
      </c>
      <c r="GR47">
        <v>2074</v>
      </c>
      <c r="GS47">
        <v>4</v>
      </c>
      <c r="GT47">
        <v>30</v>
      </c>
      <c r="GU47">
        <v>10.3</v>
      </c>
      <c r="GV47">
        <v>10.199999999999999</v>
      </c>
      <c r="GW47">
        <v>0.77026399999999995</v>
      </c>
      <c r="GX47">
        <v>2.5830099999999998</v>
      </c>
      <c r="GY47">
        <v>2.04834</v>
      </c>
      <c r="GZ47">
        <v>2.6257299999999999</v>
      </c>
      <c r="HA47">
        <v>2.1972700000000001</v>
      </c>
      <c r="HB47">
        <v>2.34619</v>
      </c>
      <c r="HC47">
        <v>38.354500000000002</v>
      </c>
      <c r="HD47">
        <v>14.4648</v>
      </c>
      <c r="HE47">
        <v>18</v>
      </c>
      <c r="HF47">
        <v>487.58100000000002</v>
      </c>
      <c r="HG47">
        <v>750.86599999999999</v>
      </c>
      <c r="HH47">
        <v>31.001799999999999</v>
      </c>
      <c r="HI47">
        <v>32.033200000000001</v>
      </c>
      <c r="HJ47">
        <v>30.0014</v>
      </c>
      <c r="HK47">
        <v>31.694500000000001</v>
      </c>
      <c r="HL47">
        <v>31.636600000000001</v>
      </c>
      <c r="HM47">
        <v>15.458399999999999</v>
      </c>
      <c r="HN47">
        <v>25.613299999999999</v>
      </c>
      <c r="HO47">
        <v>100</v>
      </c>
      <c r="HP47">
        <v>31</v>
      </c>
      <c r="HQ47">
        <v>217.59700000000001</v>
      </c>
      <c r="HR47">
        <v>31.987500000000001</v>
      </c>
      <c r="HS47">
        <v>99.414699999999996</v>
      </c>
      <c r="HT47">
        <v>98.452699999999993</v>
      </c>
    </row>
    <row r="48" spans="1:228" x14ac:dyDescent="0.2">
      <c r="A48">
        <v>33</v>
      </c>
      <c r="B48">
        <v>1670258113</v>
      </c>
      <c r="C48">
        <v>127.5</v>
      </c>
      <c r="D48" t="s">
        <v>424</v>
      </c>
      <c r="E48" t="s">
        <v>425</v>
      </c>
      <c r="F48">
        <v>4</v>
      </c>
      <c r="G48">
        <v>1670258105.240741</v>
      </c>
      <c r="H48">
        <f t="shared" si="0"/>
        <v>4.4322344842111444E-3</v>
      </c>
      <c r="I48">
        <f t="shared" si="1"/>
        <v>4.4322344842111443</v>
      </c>
      <c r="J48">
        <f t="shared" si="2"/>
        <v>9.4497214594825074</v>
      </c>
      <c r="K48">
        <f t="shared" si="3"/>
        <v>182.71529629629629</v>
      </c>
      <c r="L48">
        <f t="shared" si="4"/>
        <v>123.60898776008385</v>
      </c>
      <c r="M48">
        <f t="shared" si="5"/>
        <v>12.501773631990785</v>
      </c>
      <c r="N48">
        <f t="shared" si="6"/>
        <v>18.479766842132996</v>
      </c>
      <c r="O48">
        <f t="shared" si="7"/>
        <v>0.28423925844030523</v>
      </c>
      <c r="P48">
        <f t="shared" si="8"/>
        <v>3.6745022238921865</v>
      </c>
      <c r="Q48">
        <f t="shared" si="9"/>
        <v>0.27256479498941888</v>
      </c>
      <c r="R48">
        <f t="shared" si="10"/>
        <v>0.17136194490728621</v>
      </c>
      <c r="S48">
        <f t="shared" si="11"/>
        <v>226.11625264641549</v>
      </c>
      <c r="T48">
        <f t="shared" si="12"/>
        <v>32.59127057879946</v>
      </c>
      <c r="U48">
        <f t="shared" si="13"/>
        <v>32.776611111111109</v>
      </c>
      <c r="V48">
        <f t="shared" si="14"/>
        <v>4.9890391340044244</v>
      </c>
      <c r="W48">
        <f t="shared" si="15"/>
        <v>69.691869605149265</v>
      </c>
      <c r="X48">
        <f t="shared" si="16"/>
        <v>3.4126963326046931</v>
      </c>
      <c r="Y48">
        <f t="shared" si="17"/>
        <v>4.8968356738596404</v>
      </c>
      <c r="Z48">
        <f t="shared" si="18"/>
        <v>1.5763428013997314</v>
      </c>
      <c r="AA48">
        <f t="shared" si="19"/>
        <v>-195.46154075371146</v>
      </c>
      <c r="AB48">
        <f t="shared" si="20"/>
        <v>-65.581293688679665</v>
      </c>
      <c r="AC48">
        <f t="shared" si="21"/>
        <v>-4.0719281781756083</v>
      </c>
      <c r="AD48">
        <f t="shared" si="22"/>
        <v>-38.998509974151233</v>
      </c>
      <c r="AE48">
        <f t="shared" si="23"/>
        <v>31.954993798941327</v>
      </c>
      <c r="AF48">
        <f t="shared" si="24"/>
        <v>4.2836794377768133</v>
      </c>
      <c r="AG48">
        <f t="shared" si="25"/>
        <v>9.4497214594825074</v>
      </c>
      <c r="AH48">
        <v>211.94326305682009</v>
      </c>
      <c r="AI48">
        <v>201.4556303030302</v>
      </c>
      <c r="AJ48">
        <v>1.687903263909496</v>
      </c>
      <c r="AK48">
        <v>62.289459161052527</v>
      </c>
      <c r="AL48">
        <f t="shared" si="26"/>
        <v>4.4322344842111443</v>
      </c>
      <c r="AM48">
        <v>32.033492857800603</v>
      </c>
      <c r="AN48">
        <v>33.776595882352943</v>
      </c>
      <c r="AO48">
        <v>5.858042761348126E-3</v>
      </c>
      <c r="AP48">
        <v>99.845617084149552</v>
      </c>
      <c r="AQ48">
        <v>170</v>
      </c>
      <c r="AR48">
        <v>26</v>
      </c>
      <c r="AS48">
        <f t="shared" si="27"/>
        <v>1</v>
      </c>
      <c r="AT48">
        <f t="shared" si="28"/>
        <v>0</v>
      </c>
      <c r="AU48">
        <f t="shared" si="29"/>
        <v>47316.144018392777</v>
      </c>
      <c r="AV48">
        <f t="shared" si="30"/>
        <v>1200.0014814814811</v>
      </c>
      <c r="AW48">
        <f t="shared" si="31"/>
        <v>1025.9266414402841</v>
      </c>
      <c r="AX48">
        <f t="shared" si="32"/>
        <v>0.85493781238812294</v>
      </c>
      <c r="AY48">
        <f t="shared" si="33"/>
        <v>0.18842997790907728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1670258105.240741</v>
      </c>
      <c r="BF48">
        <v>182.71529629629629</v>
      </c>
      <c r="BG48">
        <v>196.31396296296299</v>
      </c>
      <c r="BH48">
        <v>33.742407407407413</v>
      </c>
      <c r="BI48">
        <v>32.023081481481483</v>
      </c>
      <c r="BJ48">
        <v>186.214037037037</v>
      </c>
      <c r="BK48">
        <v>33.601548148148147</v>
      </c>
      <c r="BL48">
        <v>650.00311111111102</v>
      </c>
      <c r="BM48">
        <v>101.0396666666667</v>
      </c>
      <c r="BN48">
        <v>0.1000146666666667</v>
      </c>
      <c r="BO48">
        <v>32.445559259259262</v>
      </c>
      <c r="BP48">
        <v>32.776611111111109</v>
      </c>
      <c r="BQ48">
        <v>999.90000000000009</v>
      </c>
      <c r="BR48">
        <v>0</v>
      </c>
      <c r="BS48">
        <v>0</v>
      </c>
      <c r="BT48">
        <v>8990.2092592592599</v>
      </c>
      <c r="BU48">
        <v>0</v>
      </c>
      <c r="BV48">
        <v>1002.3510740740739</v>
      </c>
      <c r="BW48">
        <v>-13.59859259259259</v>
      </c>
      <c r="BX48">
        <v>189.09596296296289</v>
      </c>
      <c r="BY48">
        <v>202.80855555555561</v>
      </c>
      <c r="BZ48">
        <v>1.7193292592592599</v>
      </c>
      <c r="CA48">
        <v>196.31396296296299</v>
      </c>
      <c r="CB48">
        <v>32.023081481481483</v>
      </c>
      <c r="CC48">
        <v>3.409321851851852</v>
      </c>
      <c r="CD48">
        <v>3.2356018518518521</v>
      </c>
      <c r="CE48">
        <v>26.174825925925919</v>
      </c>
      <c r="CF48">
        <v>25.292755555555551</v>
      </c>
      <c r="CG48">
        <v>1200.0014814814811</v>
      </c>
      <c r="CH48">
        <v>0.4999904444444444</v>
      </c>
      <c r="CI48">
        <v>0.50000955555555548</v>
      </c>
      <c r="CJ48">
        <v>0</v>
      </c>
      <c r="CK48">
        <v>800.51511111111108</v>
      </c>
      <c r="CL48">
        <v>4.9990899999999998</v>
      </c>
      <c r="CM48">
        <v>8058.7470370370356</v>
      </c>
      <c r="CN48">
        <v>9557.8296296296303</v>
      </c>
      <c r="CO48">
        <v>41.170925925925921</v>
      </c>
      <c r="CP48">
        <v>43.450999999999993</v>
      </c>
      <c r="CQ48">
        <v>42.080666666666673</v>
      </c>
      <c r="CR48">
        <v>42.326037037037032</v>
      </c>
      <c r="CS48">
        <v>42.610999999999997</v>
      </c>
      <c r="CT48">
        <v>597.48925925925926</v>
      </c>
      <c r="CU48">
        <v>597.51333333333343</v>
      </c>
      <c r="CV48">
        <v>0</v>
      </c>
      <c r="CW48">
        <v>1670258132</v>
      </c>
      <c r="CX48">
        <v>0</v>
      </c>
      <c r="CY48">
        <v>1670257498.5</v>
      </c>
      <c r="CZ48" t="s">
        <v>356</v>
      </c>
      <c r="DA48">
        <v>1670257488.5</v>
      </c>
      <c r="DB48">
        <v>1670257498.5</v>
      </c>
      <c r="DC48">
        <v>2</v>
      </c>
      <c r="DD48">
        <v>-0.17199999999999999</v>
      </c>
      <c r="DE48">
        <v>2E-3</v>
      </c>
      <c r="DF48">
        <v>-3.9780000000000002</v>
      </c>
      <c r="DG48">
        <v>0.14099999999999999</v>
      </c>
      <c r="DH48">
        <v>415</v>
      </c>
      <c r="DI48">
        <v>32</v>
      </c>
      <c r="DJ48">
        <v>0.47</v>
      </c>
      <c r="DK48">
        <v>0.38</v>
      </c>
      <c r="DL48">
        <v>-13.47422926829268</v>
      </c>
      <c r="DM48">
        <v>-2.214783972125463</v>
      </c>
      <c r="DN48">
        <v>0.2203252620436125</v>
      </c>
      <c r="DO48">
        <v>0</v>
      </c>
      <c r="DP48">
        <v>1.7237063414634151</v>
      </c>
      <c r="DQ48">
        <v>-7.7475052264805361E-2</v>
      </c>
      <c r="DR48">
        <v>1.1800349262317241E-2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3.2977699999999999</v>
      </c>
      <c r="EB48">
        <v>2.6254599999999999</v>
      </c>
      <c r="EC48">
        <v>5.52191E-2</v>
      </c>
      <c r="ED48">
        <v>5.7242500000000002E-2</v>
      </c>
      <c r="EE48">
        <v>0.13907700000000001</v>
      </c>
      <c r="EF48">
        <v>0.13280800000000001</v>
      </c>
      <c r="EG48">
        <v>28657.7</v>
      </c>
      <c r="EH48">
        <v>29112.1</v>
      </c>
      <c r="EI48">
        <v>28215.3</v>
      </c>
      <c r="EJ48">
        <v>29713.8</v>
      </c>
      <c r="EK48">
        <v>33418.9</v>
      </c>
      <c r="EL48">
        <v>35749.5</v>
      </c>
      <c r="EM48">
        <v>39819.1</v>
      </c>
      <c r="EN48">
        <v>42444.7</v>
      </c>
      <c r="EO48">
        <v>1.9436500000000001</v>
      </c>
      <c r="EP48">
        <v>2.2064300000000001</v>
      </c>
      <c r="EQ48">
        <v>0.13190499999999999</v>
      </c>
      <c r="ER48">
        <v>0</v>
      </c>
      <c r="ES48">
        <v>30.661899999999999</v>
      </c>
      <c r="ET48">
        <v>999.9</v>
      </c>
      <c r="EU48">
        <v>77.099999999999994</v>
      </c>
      <c r="EV48">
        <v>33</v>
      </c>
      <c r="EW48">
        <v>38.551499999999997</v>
      </c>
      <c r="EX48">
        <v>57.196599999999997</v>
      </c>
      <c r="EY48">
        <v>-2.4679500000000001</v>
      </c>
      <c r="EZ48">
        <v>2</v>
      </c>
      <c r="FA48">
        <v>0.36774899999999999</v>
      </c>
      <c r="FB48">
        <v>-4.44444E-3</v>
      </c>
      <c r="FC48">
        <v>20.273299999999999</v>
      </c>
      <c r="FD48">
        <v>5.2202799999999998</v>
      </c>
      <c r="FE48">
        <v>12.004</v>
      </c>
      <c r="FF48">
        <v>4.9869500000000002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1.8657699999999999</v>
      </c>
      <c r="FM48">
        <v>1.8621799999999999</v>
      </c>
      <c r="FN48">
        <v>1.8641700000000001</v>
      </c>
      <c r="FO48">
        <v>1.8602000000000001</v>
      </c>
      <c r="FP48">
        <v>1.8609599999999999</v>
      </c>
      <c r="FQ48">
        <v>1.8600699999999999</v>
      </c>
      <c r="FR48">
        <v>1.8617600000000001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-3.528</v>
      </c>
      <c r="GH48">
        <v>0.14080000000000001</v>
      </c>
      <c r="GI48">
        <v>-3.031255365756008</v>
      </c>
      <c r="GJ48">
        <v>-2.737337881603403E-3</v>
      </c>
      <c r="GK48">
        <v>1.2769921614711079E-6</v>
      </c>
      <c r="GL48">
        <v>-3.2469241445839119E-10</v>
      </c>
      <c r="GM48">
        <v>0.14085000000000039</v>
      </c>
      <c r="GN48">
        <v>0</v>
      </c>
      <c r="GO48">
        <v>0</v>
      </c>
      <c r="GP48">
        <v>0</v>
      </c>
      <c r="GQ48">
        <v>4</v>
      </c>
      <c r="GR48">
        <v>2074</v>
      </c>
      <c r="GS48">
        <v>4</v>
      </c>
      <c r="GT48">
        <v>30</v>
      </c>
      <c r="GU48">
        <v>10.4</v>
      </c>
      <c r="GV48">
        <v>10.199999999999999</v>
      </c>
      <c r="GW48">
        <v>0.788574</v>
      </c>
      <c r="GX48">
        <v>2.5854499999999998</v>
      </c>
      <c r="GY48">
        <v>2.04834</v>
      </c>
      <c r="GZ48">
        <v>2.6257299999999999</v>
      </c>
      <c r="HA48">
        <v>2.1972700000000001</v>
      </c>
      <c r="HB48">
        <v>2.35229</v>
      </c>
      <c r="HC48">
        <v>38.354500000000002</v>
      </c>
      <c r="HD48">
        <v>14.4648</v>
      </c>
      <c r="HE48">
        <v>18</v>
      </c>
      <c r="HF48">
        <v>487.75</v>
      </c>
      <c r="HG48">
        <v>750.74800000000005</v>
      </c>
      <c r="HH48">
        <v>31.001999999999999</v>
      </c>
      <c r="HI48">
        <v>32.048099999999998</v>
      </c>
      <c r="HJ48">
        <v>30.0014</v>
      </c>
      <c r="HK48">
        <v>31.708400000000001</v>
      </c>
      <c r="HL48">
        <v>31.651599999999998</v>
      </c>
      <c r="HM48">
        <v>15.838800000000001</v>
      </c>
      <c r="HN48">
        <v>25.613299999999999</v>
      </c>
      <c r="HO48">
        <v>100</v>
      </c>
      <c r="HP48">
        <v>31</v>
      </c>
      <c r="HQ48">
        <v>224.27799999999999</v>
      </c>
      <c r="HR48">
        <v>31.977399999999999</v>
      </c>
      <c r="HS48">
        <v>99.411100000000005</v>
      </c>
      <c r="HT48">
        <v>98.450999999999993</v>
      </c>
    </row>
    <row r="49" spans="1:228" x14ac:dyDescent="0.2">
      <c r="A49">
        <v>34</v>
      </c>
      <c r="B49">
        <v>1670258117</v>
      </c>
      <c r="C49">
        <v>131.5</v>
      </c>
      <c r="D49" t="s">
        <v>426</v>
      </c>
      <c r="E49" t="s">
        <v>427</v>
      </c>
      <c r="F49">
        <v>4</v>
      </c>
      <c r="G49">
        <v>1670258109.259259</v>
      </c>
      <c r="H49">
        <f t="shared" si="0"/>
        <v>4.3898522215927794E-3</v>
      </c>
      <c r="I49">
        <f t="shared" si="1"/>
        <v>4.3898522215927791</v>
      </c>
      <c r="J49">
        <f t="shared" si="2"/>
        <v>9.2942282222817525</v>
      </c>
      <c r="K49">
        <f t="shared" si="3"/>
        <v>189.3427777777778</v>
      </c>
      <c r="L49">
        <f t="shared" si="4"/>
        <v>130.34804622254296</v>
      </c>
      <c r="M49">
        <f t="shared" si="5"/>
        <v>13.183417950115409</v>
      </c>
      <c r="N49">
        <f t="shared" si="6"/>
        <v>19.150152592379769</v>
      </c>
      <c r="O49">
        <f t="shared" si="7"/>
        <v>0.28093194308624403</v>
      </c>
      <c r="P49">
        <f t="shared" si="8"/>
        <v>3.6744925567701556</v>
      </c>
      <c r="Q49">
        <f t="shared" si="9"/>
        <v>0.26952168720298125</v>
      </c>
      <c r="R49">
        <f t="shared" si="10"/>
        <v>0.16943760393083934</v>
      </c>
      <c r="S49">
        <f t="shared" si="11"/>
        <v>226.11688641305457</v>
      </c>
      <c r="T49">
        <f t="shared" si="12"/>
        <v>32.61584938522072</v>
      </c>
      <c r="U49">
        <f t="shared" si="13"/>
        <v>32.79268888888889</v>
      </c>
      <c r="V49">
        <f t="shared" si="14"/>
        <v>4.9935552706108348</v>
      </c>
      <c r="W49">
        <f t="shared" si="15"/>
        <v>69.671160592945185</v>
      </c>
      <c r="X49">
        <f t="shared" si="16"/>
        <v>3.414703831222917</v>
      </c>
      <c r="Y49">
        <f t="shared" si="17"/>
        <v>4.901172597329583</v>
      </c>
      <c r="Z49">
        <f t="shared" si="18"/>
        <v>1.5788514393879178</v>
      </c>
      <c r="AA49">
        <f t="shared" si="19"/>
        <v>-193.59248297224158</v>
      </c>
      <c r="AB49">
        <f t="shared" si="20"/>
        <v>-65.65742604659205</v>
      </c>
      <c r="AC49">
        <f t="shared" si="21"/>
        <v>-4.0773016766057539</v>
      </c>
      <c r="AD49">
        <f t="shared" si="22"/>
        <v>-37.210324282384803</v>
      </c>
      <c r="AE49">
        <f t="shared" si="23"/>
        <v>32.224852889540891</v>
      </c>
      <c r="AF49">
        <f t="shared" si="24"/>
        <v>4.2777546564009681</v>
      </c>
      <c r="AG49">
        <f t="shared" si="25"/>
        <v>9.2942282222817525</v>
      </c>
      <c r="AH49">
        <v>218.84481773595189</v>
      </c>
      <c r="AI49">
        <v>208.3186363636363</v>
      </c>
      <c r="AJ49">
        <v>1.715647161633389</v>
      </c>
      <c r="AK49">
        <v>62.289459161052527</v>
      </c>
      <c r="AL49">
        <f t="shared" si="26"/>
        <v>4.3898522215927791</v>
      </c>
      <c r="AM49">
        <v>32.062537454694521</v>
      </c>
      <c r="AN49">
        <v>33.811417941176472</v>
      </c>
      <c r="AO49">
        <v>2.1109028280668382E-3</v>
      </c>
      <c r="AP49">
        <v>99.845617084149552</v>
      </c>
      <c r="AQ49">
        <v>170</v>
      </c>
      <c r="AR49">
        <v>26</v>
      </c>
      <c r="AS49">
        <f t="shared" si="27"/>
        <v>1</v>
      </c>
      <c r="AT49">
        <f t="shared" si="28"/>
        <v>0</v>
      </c>
      <c r="AU49">
        <f t="shared" si="29"/>
        <v>47313.543012203088</v>
      </c>
      <c r="AV49">
        <f t="shared" si="30"/>
        <v>1200.004444444445</v>
      </c>
      <c r="AW49">
        <f t="shared" si="31"/>
        <v>1025.9292136855211</v>
      </c>
      <c r="AX49">
        <f t="shared" si="32"/>
        <v>0.85493784496813763</v>
      </c>
      <c r="AY49">
        <f t="shared" si="33"/>
        <v>0.18843004078850545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1670258109.259259</v>
      </c>
      <c r="BF49">
        <v>189.3427777777778</v>
      </c>
      <c r="BG49">
        <v>203.06455555555559</v>
      </c>
      <c r="BH49">
        <v>33.762107407407413</v>
      </c>
      <c r="BI49">
        <v>32.045233333333343</v>
      </c>
      <c r="BJ49">
        <v>192.85674074074069</v>
      </c>
      <c r="BK49">
        <v>33.621244444444443</v>
      </c>
      <c r="BL49">
        <v>650.01781481481498</v>
      </c>
      <c r="BM49">
        <v>101.0400740740741</v>
      </c>
      <c r="BN49">
        <v>0.1000529333333334</v>
      </c>
      <c r="BO49">
        <v>32.461251851851863</v>
      </c>
      <c r="BP49">
        <v>32.79268888888889</v>
      </c>
      <c r="BQ49">
        <v>999.90000000000009</v>
      </c>
      <c r="BR49">
        <v>0</v>
      </c>
      <c r="BS49">
        <v>0</v>
      </c>
      <c r="BT49">
        <v>8990.1396296296298</v>
      </c>
      <c r="BU49">
        <v>0</v>
      </c>
      <c r="BV49">
        <v>1005.580703703704</v>
      </c>
      <c r="BW49">
        <v>-13.72169629629629</v>
      </c>
      <c r="BX49">
        <v>195.95892592592591</v>
      </c>
      <c r="BY49">
        <v>209.78733333333341</v>
      </c>
      <c r="BZ49">
        <v>1.7168744444444439</v>
      </c>
      <c r="CA49">
        <v>203.06455555555559</v>
      </c>
      <c r="CB49">
        <v>32.045233333333343</v>
      </c>
      <c r="CC49">
        <v>3.4113255555555551</v>
      </c>
      <c r="CD49">
        <v>3.2378522222222221</v>
      </c>
      <c r="CE49">
        <v>26.184759259259259</v>
      </c>
      <c r="CF49">
        <v>25.304440740740741</v>
      </c>
      <c r="CG49">
        <v>1200.004444444445</v>
      </c>
      <c r="CH49">
        <v>0.49998940740740738</v>
      </c>
      <c r="CI49">
        <v>0.50001059259259262</v>
      </c>
      <c r="CJ49">
        <v>0</v>
      </c>
      <c r="CK49">
        <v>800.00148148148151</v>
      </c>
      <c r="CL49">
        <v>4.9990899999999998</v>
      </c>
      <c r="CM49">
        <v>8054.6270370370366</v>
      </c>
      <c r="CN49">
        <v>9557.8440740740734</v>
      </c>
      <c r="CO49">
        <v>41.194000000000003</v>
      </c>
      <c r="CP49">
        <v>43.467333333333329</v>
      </c>
      <c r="CQ49">
        <v>42.096999999999987</v>
      </c>
      <c r="CR49">
        <v>42.344666666666669</v>
      </c>
      <c r="CS49">
        <v>42.629555555555548</v>
      </c>
      <c r="CT49">
        <v>597.48962962962958</v>
      </c>
      <c r="CU49">
        <v>597.51629629629633</v>
      </c>
      <c r="CV49">
        <v>0</v>
      </c>
      <c r="CW49">
        <v>1670258135.5999999</v>
      </c>
      <c r="CX49">
        <v>0</v>
      </c>
      <c r="CY49">
        <v>1670257498.5</v>
      </c>
      <c r="CZ49" t="s">
        <v>356</v>
      </c>
      <c r="DA49">
        <v>1670257488.5</v>
      </c>
      <c r="DB49">
        <v>1670257498.5</v>
      </c>
      <c r="DC49">
        <v>2</v>
      </c>
      <c r="DD49">
        <v>-0.17199999999999999</v>
      </c>
      <c r="DE49">
        <v>2E-3</v>
      </c>
      <c r="DF49">
        <v>-3.9780000000000002</v>
      </c>
      <c r="DG49">
        <v>0.14099999999999999</v>
      </c>
      <c r="DH49">
        <v>415</v>
      </c>
      <c r="DI49">
        <v>32</v>
      </c>
      <c r="DJ49">
        <v>0.47</v>
      </c>
      <c r="DK49">
        <v>0.38</v>
      </c>
      <c r="DL49">
        <v>-13.6113275</v>
      </c>
      <c r="DM49">
        <v>-2.1075726078799142</v>
      </c>
      <c r="DN49">
        <v>0.20571222616497531</v>
      </c>
      <c r="DO49">
        <v>0</v>
      </c>
      <c r="DP49">
        <v>1.7177579999999999</v>
      </c>
      <c r="DQ49">
        <v>-4.510649155722523E-2</v>
      </c>
      <c r="DR49">
        <v>8.2361280951670519E-3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3.2977099999999999</v>
      </c>
      <c r="EB49">
        <v>2.62514</v>
      </c>
      <c r="EC49">
        <v>5.6836600000000001E-2</v>
      </c>
      <c r="ED49">
        <v>5.8812499999999997E-2</v>
      </c>
      <c r="EE49">
        <v>0.13916700000000001</v>
      </c>
      <c r="EF49">
        <v>0.132885</v>
      </c>
      <c r="EG49">
        <v>28607.9</v>
      </c>
      <c r="EH49">
        <v>29062.7</v>
      </c>
      <c r="EI49">
        <v>28214.6</v>
      </c>
      <c r="EJ49">
        <v>29712.9</v>
      </c>
      <c r="EK49">
        <v>33414.6</v>
      </c>
      <c r="EL49">
        <v>35745.4</v>
      </c>
      <c r="EM49">
        <v>39818</v>
      </c>
      <c r="EN49">
        <v>42443.5</v>
      </c>
      <c r="EO49">
        <v>1.9440999999999999</v>
      </c>
      <c r="EP49">
        <v>2.2060300000000002</v>
      </c>
      <c r="EQ49">
        <v>0.1323</v>
      </c>
      <c r="ER49">
        <v>0</v>
      </c>
      <c r="ES49">
        <v>30.6753</v>
      </c>
      <c r="ET49">
        <v>999.9</v>
      </c>
      <c r="EU49">
        <v>77.099999999999994</v>
      </c>
      <c r="EV49">
        <v>33</v>
      </c>
      <c r="EW49">
        <v>38.5518</v>
      </c>
      <c r="EX49">
        <v>57.196599999999997</v>
      </c>
      <c r="EY49">
        <v>-2.4399000000000002</v>
      </c>
      <c r="EZ49">
        <v>2</v>
      </c>
      <c r="FA49">
        <v>0.36879800000000001</v>
      </c>
      <c r="FB49">
        <v>3.8807199999999998E-3</v>
      </c>
      <c r="FC49">
        <v>20.273199999999999</v>
      </c>
      <c r="FD49">
        <v>5.2199900000000001</v>
      </c>
      <c r="FE49">
        <v>12.005000000000001</v>
      </c>
      <c r="FF49">
        <v>4.9867999999999997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1.8657699999999999</v>
      </c>
      <c r="FM49">
        <v>1.8621799999999999</v>
      </c>
      <c r="FN49">
        <v>1.8641700000000001</v>
      </c>
      <c r="FO49">
        <v>1.8602099999999999</v>
      </c>
      <c r="FP49">
        <v>1.8609599999999999</v>
      </c>
      <c r="FQ49">
        <v>1.86006</v>
      </c>
      <c r="FR49">
        <v>1.86174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-3.5430000000000001</v>
      </c>
      <c r="GH49">
        <v>0.1409</v>
      </c>
      <c r="GI49">
        <v>-3.031255365756008</v>
      </c>
      <c r="GJ49">
        <v>-2.737337881603403E-3</v>
      </c>
      <c r="GK49">
        <v>1.2769921614711079E-6</v>
      </c>
      <c r="GL49">
        <v>-3.2469241445839119E-10</v>
      </c>
      <c r="GM49">
        <v>0.14085000000000039</v>
      </c>
      <c r="GN49">
        <v>0</v>
      </c>
      <c r="GO49">
        <v>0</v>
      </c>
      <c r="GP49">
        <v>0</v>
      </c>
      <c r="GQ49">
        <v>4</v>
      </c>
      <c r="GR49">
        <v>2074</v>
      </c>
      <c r="GS49">
        <v>4</v>
      </c>
      <c r="GT49">
        <v>30</v>
      </c>
      <c r="GU49">
        <v>10.5</v>
      </c>
      <c r="GV49">
        <v>10.3</v>
      </c>
      <c r="GW49">
        <v>0.80810499999999996</v>
      </c>
      <c r="GX49">
        <v>2.5842299999999998</v>
      </c>
      <c r="GY49">
        <v>2.04834</v>
      </c>
      <c r="GZ49">
        <v>2.6257299999999999</v>
      </c>
      <c r="HA49">
        <v>2.1972700000000001</v>
      </c>
      <c r="HB49">
        <v>2.3071299999999999</v>
      </c>
      <c r="HC49">
        <v>38.378999999999998</v>
      </c>
      <c r="HD49">
        <v>14.456</v>
      </c>
      <c r="HE49">
        <v>18</v>
      </c>
      <c r="HF49">
        <v>488.14400000000001</v>
      </c>
      <c r="HG49">
        <v>750.54899999999998</v>
      </c>
      <c r="HH49">
        <v>31.002199999999998</v>
      </c>
      <c r="HI49">
        <v>32.062199999999997</v>
      </c>
      <c r="HJ49">
        <v>30.0014</v>
      </c>
      <c r="HK49">
        <v>31.722999999999999</v>
      </c>
      <c r="HL49">
        <v>31.6662</v>
      </c>
      <c r="HM49">
        <v>16.223700000000001</v>
      </c>
      <c r="HN49">
        <v>25.913799999999998</v>
      </c>
      <c r="HO49">
        <v>100</v>
      </c>
      <c r="HP49">
        <v>31</v>
      </c>
      <c r="HQ49">
        <v>230.95699999999999</v>
      </c>
      <c r="HR49">
        <v>31.9651</v>
      </c>
      <c r="HS49">
        <v>99.408600000000007</v>
      </c>
      <c r="HT49">
        <v>98.4482</v>
      </c>
    </row>
    <row r="50" spans="1:228" x14ac:dyDescent="0.2">
      <c r="A50">
        <v>35</v>
      </c>
      <c r="B50">
        <v>1670258121</v>
      </c>
      <c r="C50">
        <v>135.5</v>
      </c>
      <c r="D50" t="s">
        <v>428</v>
      </c>
      <c r="E50" t="s">
        <v>429</v>
      </c>
      <c r="F50">
        <v>4</v>
      </c>
      <c r="G50">
        <v>1670258113.2777779</v>
      </c>
      <c r="H50">
        <f t="shared" si="0"/>
        <v>4.4823888694889465E-3</v>
      </c>
      <c r="I50">
        <f t="shared" si="1"/>
        <v>4.4823888694889469</v>
      </c>
      <c r="J50">
        <f t="shared" si="2"/>
        <v>10.03390500394768</v>
      </c>
      <c r="K50">
        <f t="shared" si="3"/>
        <v>195.9373333333333</v>
      </c>
      <c r="L50">
        <f t="shared" si="4"/>
        <v>133.64083499969001</v>
      </c>
      <c r="M50">
        <f t="shared" si="5"/>
        <v>13.516477956842667</v>
      </c>
      <c r="N50">
        <f t="shared" si="6"/>
        <v>19.817166264552871</v>
      </c>
      <c r="O50">
        <f t="shared" si="7"/>
        <v>0.28691894484035391</v>
      </c>
      <c r="P50">
        <f t="shared" si="8"/>
        <v>3.6768720206418237</v>
      </c>
      <c r="Q50">
        <f t="shared" si="9"/>
        <v>0.27503559319775717</v>
      </c>
      <c r="R50">
        <f t="shared" si="10"/>
        <v>0.17292390501523902</v>
      </c>
      <c r="S50">
        <f t="shared" si="11"/>
        <v>226.11594063519541</v>
      </c>
      <c r="T50">
        <f t="shared" si="12"/>
        <v>32.611956396996206</v>
      </c>
      <c r="U50">
        <f t="shared" si="13"/>
        <v>32.804755555555552</v>
      </c>
      <c r="V50">
        <f t="shared" si="14"/>
        <v>4.9969470502434454</v>
      </c>
      <c r="W50">
        <f t="shared" si="15"/>
        <v>69.660356180659093</v>
      </c>
      <c r="X50">
        <f t="shared" si="16"/>
        <v>3.4171784590539493</v>
      </c>
      <c r="Y50">
        <f t="shared" si="17"/>
        <v>4.9054851947522975</v>
      </c>
      <c r="Z50">
        <f t="shared" si="18"/>
        <v>1.5797685911894961</v>
      </c>
      <c r="AA50">
        <f t="shared" si="19"/>
        <v>-197.67334914446255</v>
      </c>
      <c r="AB50">
        <f t="shared" si="20"/>
        <v>-65.001007771212784</v>
      </c>
      <c r="AC50">
        <f t="shared" si="21"/>
        <v>-4.0344737322624988</v>
      </c>
      <c r="AD50">
        <f t="shared" si="22"/>
        <v>-40.59289001274243</v>
      </c>
      <c r="AE50">
        <f t="shared" si="23"/>
        <v>32.474515700689281</v>
      </c>
      <c r="AF50">
        <f t="shared" si="24"/>
        <v>4.2936893352055616</v>
      </c>
      <c r="AG50">
        <f t="shared" si="25"/>
        <v>10.03390500394768</v>
      </c>
      <c r="AH50">
        <v>225.61851175652049</v>
      </c>
      <c r="AI50">
        <v>214.9671454545454</v>
      </c>
      <c r="AJ50">
        <v>1.6652201956275019</v>
      </c>
      <c r="AK50">
        <v>62.289459161052527</v>
      </c>
      <c r="AL50">
        <f t="shared" si="26"/>
        <v>4.4823888694889469</v>
      </c>
      <c r="AM50">
        <v>32.09773069369006</v>
      </c>
      <c r="AN50">
        <v>33.835334117647058</v>
      </c>
      <c r="AO50">
        <v>1.0034470442705201E-2</v>
      </c>
      <c r="AP50">
        <v>99.845617084149552</v>
      </c>
      <c r="AQ50">
        <v>170</v>
      </c>
      <c r="AR50">
        <v>26</v>
      </c>
      <c r="AS50">
        <f t="shared" si="27"/>
        <v>1</v>
      </c>
      <c r="AT50">
        <f t="shared" si="28"/>
        <v>0</v>
      </c>
      <c r="AU50">
        <f t="shared" si="29"/>
        <v>47353.725679994481</v>
      </c>
      <c r="AV50">
        <f t="shared" si="30"/>
        <v>1199.9985185185189</v>
      </c>
      <c r="AW50">
        <f t="shared" si="31"/>
        <v>1025.9242359077009</v>
      </c>
      <c r="AX50">
        <f t="shared" si="32"/>
        <v>0.85493791873532921</v>
      </c>
      <c r="AY50">
        <f t="shared" si="33"/>
        <v>0.18843018315918519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1670258113.2777779</v>
      </c>
      <c r="BF50">
        <v>195.9373333333333</v>
      </c>
      <c r="BG50">
        <v>209.77603703703701</v>
      </c>
      <c r="BH50">
        <v>33.786507407407413</v>
      </c>
      <c r="BI50">
        <v>32.063255555555557</v>
      </c>
      <c r="BJ50">
        <v>199.46625925925929</v>
      </c>
      <c r="BK50">
        <v>33.645648148148148</v>
      </c>
      <c r="BL50">
        <v>650.00803703703696</v>
      </c>
      <c r="BM50">
        <v>101.04033333333329</v>
      </c>
      <c r="BN50">
        <v>9.9995196296296288E-2</v>
      </c>
      <c r="BO50">
        <v>32.476844444444453</v>
      </c>
      <c r="BP50">
        <v>32.804755555555552</v>
      </c>
      <c r="BQ50">
        <v>999.90000000000009</v>
      </c>
      <c r="BR50">
        <v>0</v>
      </c>
      <c r="BS50">
        <v>0</v>
      </c>
      <c r="BT50">
        <v>8998.334074074075</v>
      </c>
      <c r="BU50">
        <v>0</v>
      </c>
      <c r="BV50">
        <v>1010.880740740741</v>
      </c>
      <c r="BW50">
        <v>-13.83873333333333</v>
      </c>
      <c r="BX50">
        <v>202.78899999999999</v>
      </c>
      <c r="BY50">
        <v>216.72499999999999</v>
      </c>
      <c r="BZ50">
        <v>1.7232514814814821</v>
      </c>
      <c r="CA50">
        <v>209.77603703703701</v>
      </c>
      <c r="CB50">
        <v>32.063255555555557</v>
      </c>
      <c r="CC50">
        <v>3.4138003703703701</v>
      </c>
      <c r="CD50">
        <v>3.2396825925925929</v>
      </c>
      <c r="CE50">
        <v>26.197025925925931</v>
      </c>
      <c r="CF50">
        <v>25.313955555555559</v>
      </c>
      <c r="CG50">
        <v>1199.9985185185189</v>
      </c>
      <c r="CH50">
        <v>0.49998670370370368</v>
      </c>
      <c r="CI50">
        <v>0.50001329629629632</v>
      </c>
      <c r="CJ50">
        <v>0</v>
      </c>
      <c r="CK50">
        <v>799.5047777777778</v>
      </c>
      <c r="CL50">
        <v>4.9990899999999998</v>
      </c>
      <c r="CM50">
        <v>8051.1340740740716</v>
      </c>
      <c r="CN50">
        <v>9557.787407407408</v>
      </c>
      <c r="CO50">
        <v>41.210333333333338</v>
      </c>
      <c r="CP50">
        <v>43.483666666666672</v>
      </c>
      <c r="CQ50">
        <v>42.11333333333333</v>
      </c>
      <c r="CR50">
        <v>42.360999999999997</v>
      </c>
      <c r="CS50">
        <v>42.64796296296295</v>
      </c>
      <c r="CT50">
        <v>597.48370370370367</v>
      </c>
      <c r="CU50">
        <v>597.51629629629633</v>
      </c>
      <c r="CV50">
        <v>0</v>
      </c>
      <c r="CW50">
        <v>1670258139.8</v>
      </c>
      <c r="CX50">
        <v>0</v>
      </c>
      <c r="CY50">
        <v>1670257498.5</v>
      </c>
      <c r="CZ50" t="s">
        <v>356</v>
      </c>
      <c r="DA50">
        <v>1670257488.5</v>
      </c>
      <c r="DB50">
        <v>1670257498.5</v>
      </c>
      <c r="DC50">
        <v>2</v>
      </c>
      <c r="DD50">
        <v>-0.17199999999999999</v>
      </c>
      <c r="DE50">
        <v>2E-3</v>
      </c>
      <c r="DF50">
        <v>-3.9780000000000002</v>
      </c>
      <c r="DG50">
        <v>0.14099999999999999</v>
      </c>
      <c r="DH50">
        <v>415</v>
      </c>
      <c r="DI50">
        <v>32</v>
      </c>
      <c r="DJ50">
        <v>0.47</v>
      </c>
      <c r="DK50">
        <v>0.38</v>
      </c>
      <c r="DL50">
        <v>-13.73146097560975</v>
      </c>
      <c r="DM50">
        <v>-1.8256055749129061</v>
      </c>
      <c r="DN50">
        <v>0.18615302370145509</v>
      </c>
      <c r="DO50">
        <v>0</v>
      </c>
      <c r="DP50">
        <v>1.722375853658537</v>
      </c>
      <c r="DQ50">
        <v>1.7103135888501798E-2</v>
      </c>
      <c r="DR50">
        <v>1.5869725738114529E-2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3.2977099999999999</v>
      </c>
      <c r="EB50">
        <v>2.6253099999999998</v>
      </c>
      <c r="EC50">
        <v>5.8401700000000001E-2</v>
      </c>
      <c r="ED50">
        <v>6.0370500000000001E-2</v>
      </c>
      <c r="EE50">
        <v>0.13922000000000001</v>
      </c>
      <c r="EF50">
        <v>0.132712</v>
      </c>
      <c r="EG50">
        <v>28559.9</v>
      </c>
      <c r="EH50">
        <v>29014.400000000001</v>
      </c>
      <c r="EI50">
        <v>28214.2</v>
      </c>
      <c r="EJ50">
        <v>29712.799999999999</v>
      </c>
      <c r="EK50">
        <v>33412.1</v>
      </c>
      <c r="EL50">
        <v>35752.800000000003</v>
      </c>
      <c r="EM50">
        <v>39817.5</v>
      </c>
      <c r="EN50">
        <v>42443.8</v>
      </c>
      <c r="EO50">
        <v>1.9445699999999999</v>
      </c>
      <c r="EP50">
        <v>2.20567</v>
      </c>
      <c r="EQ50">
        <v>0.131108</v>
      </c>
      <c r="ER50">
        <v>0</v>
      </c>
      <c r="ES50">
        <v>30.691600000000001</v>
      </c>
      <c r="ET50">
        <v>999.9</v>
      </c>
      <c r="EU50">
        <v>77.099999999999994</v>
      </c>
      <c r="EV50">
        <v>33.1</v>
      </c>
      <c r="EW50">
        <v>38.769799999999996</v>
      </c>
      <c r="EX50">
        <v>56.986600000000003</v>
      </c>
      <c r="EY50">
        <v>-2.4919899999999999</v>
      </c>
      <c r="EZ50">
        <v>2</v>
      </c>
      <c r="FA50">
        <v>0.36999500000000002</v>
      </c>
      <c r="FB50">
        <v>1.21078E-2</v>
      </c>
      <c r="FC50">
        <v>20.273199999999999</v>
      </c>
      <c r="FD50">
        <v>5.2198399999999996</v>
      </c>
      <c r="FE50">
        <v>12.0044</v>
      </c>
      <c r="FF50">
        <v>4.9867999999999997</v>
      </c>
      <c r="FG50">
        <v>3.2844799999999998</v>
      </c>
      <c r="FH50">
        <v>9999</v>
      </c>
      <c r="FI50">
        <v>9999</v>
      </c>
      <c r="FJ50">
        <v>9999</v>
      </c>
      <c r="FK50">
        <v>999.9</v>
      </c>
      <c r="FL50">
        <v>1.8657900000000001</v>
      </c>
      <c r="FM50">
        <v>1.8621799999999999</v>
      </c>
      <c r="FN50">
        <v>1.8641700000000001</v>
      </c>
      <c r="FO50">
        <v>1.8602099999999999</v>
      </c>
      <c r="FP50">
        <v>1.8609599999999999</v>
      </c>
      <c r="FQ50">
        <v>1.8601000000000001</v>
      </c>
      <c r="FR50">
        <v>1.8617699999999999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-3.5579999999999998</v>
      </c>
      <c r="GH50">
        <v>0.1409</v>
      </c>
      <c r="GI50">
        <v>-3.031255365756008</v>
      </c>
      <c r="GJ50">
        <v>-2.737337881603403E-3</v>
      </c>
      <c r="GK50">
        <v>1.2769921614711079E-6</v>
      </c>
      <c r="GL50">
        <v>-3.2469241445839119E-10</v>
      </c>
      <c r="GM50">
        <v>0.14085000000000039</v>
      </c>
      <c r="GN50">
        <v>0</v>
      </c>
      <c r="GO50">
        <v>0</v>
      </c>
      <c r="GP50">
        <v>0</v>
      </c>
      <c r="GQ50">
        <v>4</v>
      </c>
      <c r="GR50">
        <v>2074</v>
      </c>
      <c r="GS50">
        <v>4</v>
      </c>
      <c r="GT50">
        <v>30</v>
      </c>
      <c r="GU50">
        <v>10.5</v>
      </c>
      <c r="GV50">
        <v>10.4</v>
      </c>
      <c r="GW50">
        <v>0.82641600000000004</v>
      </c>
      <c r="GX50">
        <v>2.5842299999999998</v>
      </c>
      <c r="GY50">
        <v>2.04834</v>
      </c>
      <c r="GZ50">
        <v>2.6257299999999999</v>
      </c>
      <c r="HA50">
        <v>2.1972700000000001</v>
      </c>
      <c r="HB50">
        <v>2.3083499999999999</v>
      </c>
      <c r="HC50">
        <v>38.378999999999998</v>
      </c>
      <c r="HD50">
        <v>14.4648</v>
      </c>
      <c r="HE50">
        <v>18</v>
      </c>
      <c r="HF50">
        <v>488.55599999999998</v>
      </c>
      <c r="HG50">
        <v>750.39099999999996</v>
      </c>
      <c r="HH50">
        <v>31.002300000000002</v>
      </c>
      <c r="HI50">
        <v>32.076999999999998</v>
      </c>
      <c r="HJ50">
        <v>30.0014</v>
      </c>
      <c r="HK50">
        <v>31.7379</v>
      </c>
      <c r="HL50">
        <v>31.68</v>
      </c>
      <c r="HM50">
        <v>16.610900000000001</v>
      </c>
      <c r="HN50">
        <v>25.913799999999998</v>
      </c>
      <c r="HO50">
        <v>100</v>
      </c>
      <c r="HP50">
        <v>31</v>
      </c>
      <c r="HQ50">
        <v>237.63499999999999</v>
      </c>
      <c r="HR50">
        <v>31.9651</v>
      </c>
      <c r="HS50">
        <v>99.407200000000003</v>
      </c>
      <c r="HT50">
        <v>98.448400000000007</v>
      </c>
    </row>
    <row r="51" spans="1:228" x14ac:dyDescent="0.2">
      <c r="A51">
        <v>36</v>
      </c>
      <c r="B51">
        <v>1670258125</v>
      </c>
      <c r="C51">
        <v>139.5</v>
      </c>
      <c r="D51" t="s">
        <v>430</v>
      </c>
      <c r="E51" t="s">
        <v>431</v>
      </c>
      <c r="F51">
        <v>4</v>
      </c>
      <c r="G51">
        <v>1670258117</v>
      </c>
      <c r="H51">
        <f t="shared" si="0"/>
        <v>4.5079557567943461E-3</v>
      </c>
      <c r="I51">
        <f t="shared" si="1"/>
        <v>4.5079557567943462</v>
      </c>
      <c r="J51">
        <f t="shared" si="2"/>
        <v>10.308538648415292</v>
      </c>
      <c r="K51">
        <f t="shared" si="3"/>
        <v>202.00425000000001</v>
      </c>
      <c r="L51">
        <f t="shared" si="4"/>
        <v>138.27972303936767</v>
      </c>
      <c r="M51">
        <f t="shared" si="5"/>
        <v>13.985741570177074</v>
      </c>
      <c r="N51">
        <f t="shared" si="6"/>
        <v>20.430900311921551</v>
      </c>
      <c r="O51">
        <f t="shared" si="7"/>
        <v>0.28842133105089007</v>
      </c>
      <c r="P51">
        <f t="shared" si="8"/>
        <v>3.6805888476029853</v>
      </c>
      <c r="Q51">
        <f t="shared" si="9"/>
        <v>0.27642758552962382</v>
      </c>
      <c r="R51">
        <f t="shared" si="10"/>
        <v>0.17380327048738006</v>
      </c>
      <c r="S51">
        <f t="shared" si="11"/>
        <v>226.11746620316811</v>
      </c>
      <c r="T51">
        <f t="shared" si="12"/>
        <v>32.620160205380344</v>
      </c>
      <c r="U51">
        <f t="shared" si="13"/>
        <v>32.815542857142859</v>
      </c>
      <c r="V51">
        <f t="shared" si="14"/>
        <v>4.9999809143235421</v>
      </c>
      <c r="W51">
        <f t="shared" si="15"/>
        <v>69.648503445889119</v>
      </c>
      <c r="X51">
        <f t="shared" si="16"/>
        <v>3.4192335670661076</v>
      </c>
      <c r="Y51">
        <f t="shared" si="17"/>
        <v>4.9092706919719493</v>
      </c>
      <c r="Z51">
        <f t="shared" si="18"/>
        <v>1.5807473472574345</v>
      </c>
      <c r="AA51">
        <f t="shared" si="19"/>
        <v>-198.80084887463067</v>
      </c>
      <c r="AB51">
        <f t="shared" si="20"/>
        <v>-64.493321460947783</v>
      </c>
      <c r="AC51">
        <f t="shared" si="21"/>
        <v>-3.9994004773123382</v>
      </c>
      <c r="AD51">
        <f t="shared" si="22"/>
        <v>-41.176104609722699</v>
      </c>
      <c r="AE51">
        <f t="shared" si="23"/>
        <v>32.692899900808698</v>
      </c>
      <c r="AF51">
        <f t="shared" si="24"/>
        <v>4.3359765905484124</v>
      </c>
      <c r="AG51">
        <f t="shared" si="25"/>
        <v>10.308538648415292</v>
      </c>
      <c r="AH51">
        <v>232.41730508337781</v>
      </c>
      <c r="AI51">
        <v>221.6463030303031</v>
      </c>
      <c r="AJ51">
        <v>1.6657033666473371</v>
      </c>
      <c r="AK51">
        <v>62.289459161052527</v>
      </c>
      <c r="AL51">
        <f t="shared" si="26"/>
        <v>4.5079557567943462</v>
      </c>
      <c r="AM51">
        <v>32.057515492481592</v>
      </c>
      <c r="AN51">
        <v>33.829727352941177</v>
      </c>
      <c r="AO51">
        <v>6.0547260223371598E-3</v>
      </c>
      <c r="AP51">
        <v>99.845617084149552</v>
      </c>
      <c r="AQ51">
        <v>170</v>
      </c>
      <c r="AR51">
        <v>26</v>
      </c>
      <c r="AS51">
        <f t="shared" si="27"/>
        <v>1</v>
      </c>
      <c r="AT51">
        <f t="shared" si="28"/>
        <v>0</v>
      </c>
      <c r="AU51">
        <f t="shared" si="29"/>
        <v>47418.152925155147</v>
      </c>
      <c r="AV51">
        <f t="shared" si="30"/>
        <v>1200.0082142857141</v>
      </c>
      <c r="AW51">
        <f t="shared" si="31"/>
        <v>1025.9323690171855</v>
      </c>
      <c r="AX51">
        <f t="shared" si="32"/>
        <v>0.85493778859493519</v>
      </c>
      <c r="AY51">
        <f t="shared" si="33"/>
        <v>0.18842993198822472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1670258117</v>
      </c>
      <c r="BF51">
        <v>202.00425000000001</v>
      </c>
      <c r="BG51">
        <v>215.94825</v>
      </c>
      <c r="BH51">
        <v>33.806621428571432</v>
      </c>
      <c r="BI51">
        <v>32.066407142857138</v>
      </c>
      <c r="BJ51">
        <v>205.5469642857143</v>
      </c>
      <c r="BK51">
        <v>33.665764285714289</v>
      </c>
      <c r="BL51">
        <v>649.99800000000016</v>
      </c>
      <c r="BM51">
        <v>101.041</v>
      </c>
      <c r="BN51">
        <v>9.9942885714285695E-2</v>
      </c>
      <c r="BO51">
        <v>32.490521428571427</v>
      </c>
      <c r="BP51">
        <v>32.815542857142859</v>
      </c>
      <c r="BQ51">
        <v>999.9000000000002</v>
      </c>
      <c r="BR51">
        <v>0</v>
      </c>
      <c r="BS51">
        <v>0</v>
      </c>
      <c r="BT51">
        <v>9011.1164285714294</v>
      </c>
      <c r="BU51">
        <v>0</v>
      </c>
      <c r="BV51">
        <v>1016.747142857143</v>
      </c>
      <c r="BW51">
        <v>-13.94397857142857</v>
      </c>
      <c r="BX51">
        <v>209.07239285714289</v>
      </c>
      <c r="BY51">
        <v>223.10217857142851</v>
      </c>
      <c r="BZ51">
        <v>1.7402175</v>
      </c>
      <c r="CA51">
        <v>215.94825</v>
      </c>
      <c r="CB51">
        <v>32.066407142857138</v>
      </c>
      <c r="CC51">
        <v>3.4158546428571421</v>
      </c>
      <c r="CD51">
        <v>3.240021071428572</v>
      </c>
      <c r="CE51">
        <v>26.20720714285714</v>
      </c>
      <c r="CF51">
        <v>25.315714285714289</v>
      </c>
      <c r="CG51">
        <v>1200.0082142857141</v>
      </c>
      <c r="CH51">
        <v>0.49999075000000009</v>
      </c>
      <c r="CI51">
        <v>0.50000924999999996</v>
      </c>
      <c r="CJ51">
        <v>0</v>
      </c>
      <c r="CK51">
        <v>799.17096428571438</v>
      </c>
      <c r="CL51">
        <v>4.9990899999999998</v>
      </c>
      <c r="CM51">
        <v>8048.6314285714279</v>
      </c>
      <c r="CN51">
        <v>9557.8778571428575</v>
      </c>
      <c r="CO51">
        <v>41.225250000000003</v>
      </c>
      <c r="CP51">
        <v>43.497714285714281</v>
      </c>
      <c r="CQ51">
        <v>42.125</v>
      </c>
      <c r="CR51">
        <v>42.390499999999989</v>
      </c>
      <c r="CS51">
        <v>42.662642857142842</v>
      </c>
      <c r="CT51">
        <v>597.4935714285715</v>
      </c>
      <c r="CU51">
        <v>597.51571428571424</v>
      </c>
      <c r="CV51">
        <v>0</v>
      </c>
      <c r="CW51">
        <v>1670258144</v>
      </c>
      <c r="CX51">
        <v>0</v>
      </c>
      <c r="CY51">
        <v>1670257498.5</v>
      </c>
      <c r="CZ51" t="s">
        <v>356</v>
      </c>
      <c r="DA51">
        <v>1670257488.5</v>
      </c>
      <c r="DB51">
        <v>1670257498.5</v>
      </c>
      <c r="DC51">
        <v>2</v>
      </c>
      <c r="DD51">
        <v>-0.17199999999999999</v>
      </c>
      <c r="DE51">
        <v>2E-3</v>
      </c>
      <c r="DF51">
        <v>-3.9780000000000002</v>
      </c>
      <c r="DG51">
        <v>0.14099999999999999</v>
      </c>
      <c r="DH51">
        <v>415</v>
      </c>
      <c r="DI51">
        <v>32</v>
      </c>
      <c r="DJ51">
        <v>0.47</v>
      </c>
      <c r="DK51">
        <v>0.38</v>
      </c>
      <c r="DL51">
        <v>-13.85570731707317</v>
      </c>
      <c r="DM51">
        <v>-1.577071777003503</v>
      </c>
      <c r="DN51">
        <v>0.16015029433544231</v>
      </c>
      <c r="DO51">
        <v>0</v>
      </c>
      <c r="DP51">
        <v>1.7337100000000001</v>
      </c>
      <c r="DQ51">
        <v>0.22858703832752669</v>
      </c>
      <c r="DR51">
        <v>3.1011432117063208E-2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371</v>
      </c>
      <c r="EA51">
        <v>3.2977699999999999</v>
      </c>
      <c r="EB51">
        <v>2.6254499999999998</v>
      </c>
      <c r="EC51">
        <v>5.9950999999999997E-2</v>
      </c>
      <c r="ED51">
        <v>6.1927900000000001E-2</v>
      </c>
      <c r="EE51">
        <v>0.139207</v>
      </c>
      <c r="EF51">
        <v>0.13275899999999999</v>
      </c>
      <c r="EG51">
        <v>28512.5</v>
      </c>
      <c r="EH51">
        <v>28965.7</v>
      </c>
      <c r="EI51">
        <v>28213.8</v>
      </c>
      <c r="EJ51">
        <v>29712.3</v>
      </c>
      <c r="EK51">
        <v>33412.199999999997</v>
      </c>
      <c r="EL51">
        <v>35750.400000000001</v>
      </c>
      <c r="EM51">
        <v>39817</v>
      </c>
      <c r="EN51">
        <v>42443.1</v>
      </c>
      <c r="EO51">
        <v>1.94398</v>
      </c>
      <c r="EP51">
        <v>2.2054</v>
      </c>
      <c r="EQ51">
        <v>0.13139100000000001</v>
      </c>
      <c r="ER51">
        <v>0</v>
      </c>
      <c r="ES51">
        <v>30.709</v>
      </c>
      <c r="ET51">
        <v>999.9</v>
      </c>
      <c r="EU51">
        <v>77.099999999999994</v>
      </c>
      <c r="EV51">
        <v>33.1</v>
      </c>
      <c r="EW51">
        <v>38.7682</v>
      </c>
      <c r="EX51">
        <v>56.986600000000003</v>
      </c>
      <c r="EY51">
        <v>-2.5640999999999998</v>
      </c>
      <c r="EZ51">
        <v>2</v>
      </c>
      <c r="FA51">
        <v>0.37114799999999998</v>
      </c>
      <c r="FB51">
        <v>2.0073500000000001E-2</v>
      </c>
      <c r="FC51">
        <v>20.273099999999999</v>
      </c>
      <c r="FD51">
        <v>5.2199900000000001</v>
      </c>
      <c r="FE51">
        <v>12.0046</v>
      </c>
      <c r="FF51">
        <v>4.98665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1.8657900000000001</v>
      </c>
      <c r="FM51">
        <v>1.8621799999999999</v>
      </c>
      <c r="FN51">
        <v>1.8641700000000001</v>
      </c>
      <c r="FO51">
        <v>1.8602000000000001</v>
      </c>
      <c r="FP51">
        <v>1.8609599999999999</v>
      </c>
      <c r="FQ51">
        <v>1.86008</v>
      </c>
      <c r="FR51">
        <v>1.86175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-3.5710000000000002</v>
      </c>
      <c r="GH51">
        <v>0.14080000000000001</v>
      </c>
      <c r="GI51">
        <v>-3.031255365756008</v>
      </c>
      <c r="GJ51">
        <v>-2.737337881603403E-3</v>
      </c>
      <c r="GK51">
        <v>1.2769921614711079E-6</v>
      </c>
      <c r="GL51">
        <v>-3.2469241445839119E-10</v>
      </c>
      <c r="GM51">
        <v>0.14085000000000039</v>
      </c>
      <c r="GN51">
        <v>0</v>
      </c>
      <c r="GO51">
        <v>0</v>
      </c>
      <c r="GP51">
        <v>0</v>
      </c>
      <c r="GQ51">
        <v>4</v>
      </c>
      <c r="GR51">
        <v>2074</v>
      </c>
      <c r="GS51">
        <v>4</v>
      </c>
      <c r="GT51">
        <v>30</v>
      </c>
      <c r="GU51">
        <v>10.6</v>
      </c>
      <c r="GV51">
        <v>10.4</v>
      </c>
      <c r="GW51">
        <v>0.845947</v>
      </c>
      <c r="GX51">
        <v>2.5720200000000002</v>
      </c>
      <c r="GY51">
        <v>2.04834</v>
      </c>
      <c r="GZ51">
        <v>2.6257299999999999</v>
      </c>
      <c r="HA51">
        <v>2.1972700000000001</v>
      </c>
      <c r="HB51">
        <v>2.33521</v>
      </c>
      <c r="HC51">
        <v>38.403399999999998</v>
      </c>
      <c r="HD51">
        <v>14.491</v>
      </c>
      <c r="HE51">
        <v>18</v>
      </c>
      <c r="HF51">
        <v>488.291</v>
      </c>
      <c r="HG51">
        <v>750.31299999999999</v>
      </c>
      <c r="HH51">
        <v>31.002300000000002</v>
      </c>
      <c r="HI51">
        <v>32.091500000000003</v>
      </c>
      <c r="HJ51">
        <v>30.0015</v>
      </c>
      <c r="HK51">
        <v>31.752199999999998</v>
      </c>
      <c r="HL51">
        <v>31.694700000000001</v>
      </c>
      <c r="HM51">
        <v>16.999400000000001</v>
      </c>
      <c r="HN51">
        <v>25.913799999999998</v>
      </c>
      <c r="HO51">
        <v>100</v>
      </c>
      <c r="HP51">
        <v>31</v>
      </c>
      <c r="HQ51">
        <v>244.31399999999999</v>
      </c>
      <c r="HR51">
        <v>31.9651</v>
      </c>
      <c r="HS51">
        <v>99.405900000000003</v>
      </c>
      <c r="HT51">
        <v>98.446700000000007</v>
      </c>
    </row>
    <row r="52" spans="1:228" x14ac:dyDescent="0.2">
      <c r="A52">
        <v>37</v>
      </c>
      <c r="B52">
        <v>1670258129</v>
      </c>
      <c r="C52">
        <v>143.5</v>
      </c>
      <c r="D52" t="s">
        <v>432</v>
      </c>
      <c r="E52" t="s">
        <v>433</v>
      </c>
      <c r="F52">
        <v>4</v>
      </c>
      <c r="G52">
        <v>1670258121</v>
      </c>
      <c r="H52">
        <f t="shared" si="0"/>
        <v>4.4519154879328858E-3</v>
      </c>
      <c r="I52">
        <f t="shared" si="1"/>
        <v>4.4519154879328857</v>
      </c>
      <c r="J52">
        <f t="shared" si="2"/>
        <v>10.560568281831406</v>
      </c>
      <c r="K52">
        <f t="shared" si="3"/>
        <v>208.50164285714291</v>
      </c>
      <c r="L52">
        <f t="shared" si="4"/>
        <v>142.355636956588</v>
      </c>
      <c r="M52">
        <f t="shared" si="5"/>
        <v>14.398030564216873</v>
      </c>
      <c r="N52">
        <f t="shared" si="6"/>
        <v>21.088121908808233</v>
      </c>
      <c r="O52">
        <f t="shared" si="7"/>
        <v>0.28440436399163749</v>
      </c>
      <c r="P52">
        <f t="shared" si="8"/>
        <v>3.6772746557655593</v>
      </c>
      <c r="Q52">
        <f t="shared" si="9"/>
        <v>0.27272505648968492</v>
      </c>
      <c r="R52">
        <f t="shared" si="10"/>
        <v>0.17146253362464386</v>
      </c>
      <c r="S52">
        <f t="shared" si="11"/>
        <v>226.11479781026253</v>
      </c>
      <c r="T52">
        <f t="shared" si="12"/>
        <v>32.645680727212877</v>
      </c>
      <c r="U52">
        <f t="shared" si="13"/>
        <v>32.827071428571422</v>
      </c>
      <c r="V52">
        <f t="shared" si="14"/>
        <v>5.0032250278276029</v>
      </c>
      <c r="W52">
        <f t="shared" si="15"/>
        <v>69.630118944621884</v>
      </c>
      <c r="X52">
        <f t="shared" si="16"/>
        <v>3.4209703226274408</v>
      </c>
      <c r="Y52">
        <f t="shared" si="17"/>
        <v>4.9130611500867909</v>
      </c>
      <c r="Z52">
        <f t="shared" si="18"/>
        <v>1.5822547052001621</v>
      </c>
      <c r="AA52">
        <f t="shared" si="19"/>
        <v>-196.32947301784026</v>
      </c>
      <c r="AB52">
        <f t="shared" si="20"/>
        <v>-64.007596438233819</v>
      </c>
      <c r="AC52">
        <f t="shared" si="21"/>
        <v>-3.9733483617588568</v>
      </c>
      <c r="AD52">
        <f t="shared" si="22"/>
        <v>-38.195620007570412</v>
      </c>
      <c r="AE52">
        <f t="shared" si="23"/>
        <v>32.951537989957771</v>
      </c>
      <c r="AF52">
        <f t="shared" si="24"/>
        <v>4.3690322894295832</v>
      </c>
      <c r="AG52">
        <f t="shared" si="25"/>
        <v>10.560568281831406</v>
      </c>
      <c r="AH52">
        <v>239.3120942818482</v>
      </c>
      <c r="AI52">
        <v>228.36793939393939</v>
      </c>
      <c r="AJ52">
        <v>1.682826789100746</v>
      </c>
      <c r="AK52">
        <v>62.289459161052527</v>
      </c>
      <c r="AL52">
        <f t="shared" si="26"/>
        <v>4.4519154879328857</v>
      </c>
      <c r="AM52">
        <v>32.05083953555107</v>
      </c>
      <c r="AN52">
        <v>33.842157352941157</v>
      </c>
      <c r="AO52">
        <v>-7.5936868240912851E-4</v>
      </c>
      <c r="AP52">
        <v>99.845617084149552</v>
      </c>
      <c r="AQ52">
        <v>170</v>
      </c>
      <c r="AR52">
        <v>26</v>
      </c>
      <c r="AS52">
        <f t="shared" si="27"/>
        <v>1</v>
      </c>
      <c r="AT52">
        <f t="shared" si="28"/>
        <v>0</v>
      </c>
      <c r="AU52">
        <f t="shared" si="29"/>
        <v>47356.698471674223</v>
      </c>
      <c r="AV52">
        <f t="shared" si="30"/>
        <v>1199.9921428571431</v>
      </c>
      <c r="AW52">
        <f t="shared" si="31"/>
        <v>1025.918815445732</v>
      </c>
      <c r="AX52">
        <f t="shared" si="32"/>
        <v>0.85493794401274315</v>
      </c>
      <c r="AY52">
        <f t="shared" si="33"/>
        <v>0.18843023194459457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1670258121</v>
      </c>
      <c r="BF52">
        <v>208.50164285714291</v>
      </c>
      <c r="BG52">
        <v>222.5676428571428</v>
      </c>
      <c r="BH52">
        <v>33.823682142857152</v>
      </c>
      <c r="BI52">
        <v>32.070232142857137</v>
      </c>
      <c r="BJ52">
        <v>212.05892857142859</v>
      </c>
      <c r="BK52">
        <v>33.682835714285709</v>
      </c>
      <c r="BL52">
        <v>649.99800000000016</v>
      </c>
      <c r="BM52">
        <v>101.04125000000001</v>
      </c>
      <c r="BN52">
        <v>0.10002457142857139</v>
      </c>
      <c r="BO52">
        <v>32.504207142857148</v>
      </c>
      <c r="BP52">
        <v>32.827071428571422</v>
      </c>
      <c r="BQ52">
        <v>999.9000000000002</v>
      </c>
      <c r="BR52">
        <v>0</v>
      </c>
      <c r="BS52">
        <v>0</v>
      </c>
      <c r="BT52">
        <v>8999.6432142857138</v>
      </c>
      <c r="BU52">
        <v>0</v>
      </c>
      <c r="BV52">
        <v>1022.775</v>
      </c>
      <c r="BW52">
        <v>-14.06596785714286</v>
      </c>
      <c r="BX52">
        <v>215.80092857142861</v>
      </c>
      <c r="BY52">
        <v>229.94178571428569</v>
      </c>
      <c r="BZ52">
        <v>1.7534553571428571</v>
      </c>
      <c r="CA52">
        <v>222.5676428571428</v>
      </c>
      <c r="CB52">
        <v>32.070232142857137</v>
      </c>
      <c r="CC52">
        <v>3.4175867857142861</v>
      </c>
      <c r="CD52">
        <v>3.2404157142857142</v>
      </c>
      <c r="CE52">
        <v>26.21578928571428</v>
      </c>
      <c r="CF52">
        <v>25.317767857142861</v>
      </c>
      <c r="CG52">
        <v>1199.9921428571431</v>
      </c>
      <c r="CH52">
        <v>0.49998503571428582</v>
      </c>
      <c r="CI52">
        <v>0.50001496428571424</v>
      </c>
      <c r="CJ52">
        <v>0</v>
      </c>
      <c r="CK52">
        <v>798.79510714285732</v>
      </c>
      <c r="CL52">
        <v>4.9990899999999998</v>
      </c>
      <c r="CM52">
        <v>8046.2742857142857</v>
      </c>
      <c r="CN52">
        <v>9557.7314285714274</v>
      </c>
      <c r="CO52">
        <v>41.24764285714285</v>
      </c>
      <c r="CP52">
        <v>43.51771428571427</v>
      </c>
      <c r="CQ52">
        <v>42.127214285714281</v>
      </c>
      <c r="CR52">
        <v>42.405999999999977</v>
      </c>
      <c r="CS52">
        <v>42.684892857142849</v>
      </c>
      <c r="CT52">
        <v>597.47928571428577</v>
      </c>
      <c r="CU52">
        <v>597.51392857142855</v>
      </c>
      <c r="CV52">
        <v>0</v>
      </c>
      <c r="CW52">
        <v>1670258147.5999999</v>
      </c>
      <c r="CX52">
        <v>0</v>
      </c>
      <c r="CY52">
        <v>1670257498.5</v>
      </c>
      <c r="CZ52" t="s">
        <v>356</v>
      </c>
      <c r="DA52">
        <v>1670257488.5</v>
      </c>
      <c r="DB52">
        <v>1670257498.5</v>
      </c>
      <c r="DC52">
        <v>2</v>
      </c>
      <c r="DD52">
        <v>-0.17199999999999999</v>
      </c>
      <c r="DE52">
        <v>2E-3</v>
      </c>
      <c r="DF52">
        <v>-3.9780000000000002</v>
      </c>
      <c r="DG52">
        <v>0.14099999999999999</v>
      </c>
      <c r="DH52">
        <v>415</v>
      </c>
      <c r="DI52">
        <v>32</v>
      </c>
      <c r="DJ52">
        <v>0.47</v>
      </c>
      <c r="DK52">
        <v>0.38</v>
      </c>
      <c r="DL52">
        <v>-13.9748775</v>
      </c>
      <c r="DM52">
        <v>-1.733082551594701</v>
      </c>
      <c r="DN52">
        <v>0.17392605251586091</v>
      </c>
      <c r="DO52">
        <v>0</v>
      </c>
      <c r="DP52">
        <v>1.74221125</v>
      </c>
      <c r="DQ52">
        <v>0.28314697936209848</v>
      </c>
      <c r="DR52">
        <v>3.3048704451725489E-2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371</v>
      </c>
      <c r="EA52">
        <v>3.2976700000000001</v>
      </c>
      <c r="EB52">
        <v>2.6253099999999998</v>
      </c>
      <c r="EC52">
        <v>6.1491299999999999E-2</v>
      </c>
      <c r="ED52">
        <v>6.3473000000000002E-2</v>
      </c>
      <c r="EE52">
        <v>0.139237</v>
      </c>
      <c r="EF52">
        <v>0.13283200000000001</v>
      </c>
      <c r="EG52">
        <v>28464.9</v>
      </c>
      <c r="EH52">
        <v>28917</v>
      </c>
      <c r="EI52">
        <v>28213</v>
      </c>
      <c r="EJ52">
        <v>29711.4</v>
      </c>
      <c r="EK52">
        <v>33410.6</v>
      </c>
      <c r="EL52">
        <v>35746.5</v>
      </c>
      <c r="EM52">
        <v>39816.400000000001</v>
      </c>
      <c r="EN52">
        <v>42441.9</v>
      </c>
      <c r="EO52">
        <v>1.94425</v>
      </c>
      <c r="EP52">
        <v>2.20513</v>
      </c>
      <c r="EQ52">
        <v>0.130966</v>
      </c>
      <c r="ER52">
        <v>0</v>
      </c>
      <c r="ES52">
        <v>30.726500000000001</v>
      </c>
      <c r="ET52">
        <v>999.9</v>
      </c>
      <c r="EU52">
        <v>77.099999999999994</v>
      </c>
      <c r="EV52">
        <v>33.1</v>
      </c>
      <c r="EW52">
        <v>38.765500000000003</v>
      </c>
      <c r="EX52">
        <v>56.986600000000003</v>
      </c>
      <c r="EY52">
        <v>-2.61619</v>
      </c>
      <c r="EZ52">
        <v>2</v>
      </c>
      <c r="FA52">
        <v>0.37235800000000002</v>
      </c>
      <c r="FB52">
        <v>2.84423E-2</v>
      </c>
      <c r="FC52">
        <v>20.2728</v>
      </c>
      <c r="FD52">
        <v>5.2180400000000002</v>
      </c>
      <c r="FE52">
        <v>12.004099999999999</v>
      </c>
      <c r="FF52">
        <v>4.9862500000000001</v>
      </c>
      <c r="FG52">
        <v>3.2841800000000001</v>
      </c>
      <c r="FH52">
        <v>9999</v>
      </c>
      <c r="FI52">
        <v>9999</v>
      </c>
      <c r="FJ52">
        <v>9999</v>
      </c>
      <c r="FK52">
        <v>999.9</v>
      </c>
      <c r="FL52">
        <v>1.86582</v>
      </c>
      <c r="FM52">
        <v>1.8621799999999999</v>
      </c>
      <c r="FN52">
        <v>1.8641700000000001</v>
      </c>
      <c r="FO52">
        <v>1.86022</v>
      </c>
      <c r="FP52">
        <v>1.8609599999999999</v>
      </c>
      <c r="FQ52">
        <v>1.86009</v>
      </c>
      <c r="FR52">
        <v>1.86178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-3.5859999999999999</v>
      </c>
      <c r="GH52">
        <v>0.14080000000000001</v>
      </c>
      <c r="GI52">
        <v>-3.031255365756008</v>
      </c>
      <c r="GJ52">
        <v>-2.737337881603403E-3</v>
      </c>
      <c r="GK52">
        <v>1.2769921614711079E-6</v>
      </c>
      <c r="GL52">
        <v>-3.2469241445839119E-10</v>
      </c>
      <c r="GM52">
        <v>0.14085000000000039</v>
      </c>
      <c r="GN52">
        <v>0</v>
      </c>
      <c r="GO52">
        <v>0</v>
      </c>
      <c r="GP52">
        <v>0</v>
      </c>
      <c r="GQ52">
        <v>4</v>
      </c>
      <c r="GR52">
        <v>2074</v>
      </c>
      <c r="GS52">
        <v>4</v>
      </c>
      <c r="GT52">
        <v>30</v>
      </c>
      <c r="GU52">
        <v>10.7</v>
      </c>
      <c r="GV52">
        <v>10.5</v>
      </c>
      <c r="GW52">
        <v>0.865479</v>
      </c>
      <c r="GX52">
        <v>2.5720200000000002</v>
      </c>
      <c r="GY52">
        <v>2.04834</v>
      </c>
      <c r="GZ52">
        <v>2.6257299999999999</v>
      </c>
      <c r="HA52">
        <v>2.1972700000000001</v>
      </c>
      <c r="HB52">
        <v>2.34863</v>
      </c>
      <c r="HC52">
        <v>38.403399999999998</v>
      </c>
      <c r="HD52">
        <v>14.491</v>
      </c>
      <c r="HE52">
        <v>18</v>
      </c>
      <c r="HF52">
        <v>488.57400000000001</v>
      </c>
      <c r="HG52">
        <v>750.23900000000003</v>
      </c>
      <c r="HH52">
        <v>31.002300000000002</v>
      </c>
      <c r="HI52">
        <v>32.106400000000001</v>
      </c>
      <c r="HJ52">
        <v>30.0015</v>
      </c>
      <c r="HK52">
        <v>31.766400000000001</v>
      </c>
      <c r="HL52">
        <v>31.709399999999999</v>
      </c>
      <c r="HM52">
        <v>17.389199999999999</v>
      </c>
      <c r="HN52">
        <v>25.913799999999998</v>
      </c>
      <c r="HO52">
        <v>100</v>
      </c>
      <c r="HP52">
        <v>31</v>
      </c>
      <c r="HQ52">
        <v>250.99299999999999</v>
      </c>
      <c r="HR52">
        <v>32.111800000000002</v>
      </c>
      <c r="HS52">
        <v>99.403700000000001</v>
      </c>
      <c r="HT52">
        <v>98.443899999999999</v>
      </c>
    </row>
    <row r="53" spans="1:228" x14ac:dyDescent="0.2">
      <c r="A53">
        <v>38</v>
      </c>
      <c r="B53">
        <v>1670258133</v>
      </c>
      <c r="C53">
        <v>147.5</v>
      </c>
      <c r="D53" t="s">
        <v>434</v>
      </c>
      <c r="E53" t="s">
        <v>435</v>
      </c>
      <c r="F53">
        <v>4</v>
      </c>
      <c r="G53">
        <v>1670258125</v>
      </c>
      <c r="H53">
        <f t="shared" si="0"/>
        <v>4.4382447019302423E-3</v>
      </c>
      <c r="I53">
        <f t="shared" si="1"/>
        <v>4.438244701930242</v>
      </c>
      <c r="J53">
        <f t="shared" si="2"/>
        <v>10.689576743776716</v>
      </c>
      <c r="K53">
        <f t="shared" si="3"/>
        <v>214.98242857142861</v>
      </c>
      <c r="L53">
        <f t="shared" si="4"/>
        <v>147.66389853083788</v>
      </c>
      <c r="M53">
        <f t="shared" si="5"/>
        <v>14.934925725139845</v>
      </c>
      <c r="N53">
        <f t="shared" si="6"/>
        <v>21.743612588245064</v>
      </c>
      <c r="O53">
        <f t="shared" si="7"/>
        <v>0.28316624811812152</v>
      </c>
      <c r="P53">
        <f t="shared" si="8"/>
        <v>3.6791961979151155</v>
      </c>
      <c r="Q53">
        <f t="shared" si="9"/>
        <v>0.2715919638972254</v>
      </c>
      <c r="R53">
        <f t="shared" si="10"/>
        <v>0.17074545904098143</v>
      </c>
      <c r="S53">
        <f t="shared" si="11"/>
        <v>226.11596290335706</v>
      </c>
      <c r="T53">
        <f t="shared" si="12"/>
        <v>32.65973503704943</v>
      </c>
      <c r="U53">
        <f t="shared" si="13"/>
        <v>32.837796428571423</v>
      </c>
      <c r="V53">
        <f t="shared" si="14"/>
        <v>5.0062446625410519</v>
      </c>
      <c r="W53">
        <f t="shared" si="15"/>
        <v>69.613022070928025</v>
      </c>
      <c r="X53">
        <f t="shared" si="16"/>
        <v>3.4223020872228864</v>
      </c>
      <c r="Y53">
        <f t="shared" si="17"/>
        <v>4.9161808888801524</v>
      </c>
      <c r="Z53">
        <f t="shared" si="18"/>
        <v>1.5839425753181655</v>
      </c>
      <c r="AA53">
        <f t="shared" si="19"/>
        <v>-195.72659135512367</v>
      </c>
      <c r="AB53">
        <f t="shared" si="20"/>
        <v>-63.93549126004185</v>
      </c>
      <c r="AC53">
        <f t="shared" si="21"/>
        <v>-3.9672274384290316</v>
      </c>
      <c r="AD53">
        <f t="shared" si="22"/>
        <v>-37.5133471502375</v>
      </c>
      <c r="AE53">
        <f t="shared" si="23"/>
        <v>33.273112249608793</v>
      </c>
      <c r="AF53">
        <f t="shared" si="24"/>
        <v>4.3927928797481872</v>
      </c>
      <c r="AG53">
        <f t="shared" si="25"/>
        <v>10.689576743776716</v>
      </c>
      <c r="AH53">
        <v>246.19387151265269</v>
      </c>
      <c r="AI53">
        <v>235.13770303030299</v>
      </c>
      <c r="AJ53">
        <v>1.6977643359107799</v>
      </c>
      <c r="AK53">
        <v>62.289459161052527</v>
      </c>
      <c r="AL53">
        <f t="shared" si="26"/>
        <v>4.438244701930242</v>
      </c>
      <c r="AM53">
        <v>32.077934975037891</v>
      </c>
      <c r="AN53">
        <v>33.854857941176469</v>
      </c>
      <c r="AO53">
        <v>6.9398845066657804E-4</v>
      </c>
      <c r="AP53">
        <v>99.845617084149552</v>
      </c>
      <c r="AQ53">
        <v>169</v>
      </c>
      <c r="AR53">
        <v>26</v>
      </c>
      <c r="AS53">
        <f t="shared" si="27"/>
        <v>1</v>
      </c>
      <c r="AT53">
        <f t="shared" si="28"/>
        <v>0</v>
      </c>
      <c r="AU53">
        <f t="shared" si="29"/>
        <v>47389.352279770705</v>
      </c>
      <c r="AV53">
        <f t="shared" si="30"/>
        <v>1199.9974999999999</v>
      </c>
      <c r="AW53">
        <f t="shared" si="31"/>
        <v>1025.9234761157288</v>
      </c>
      <c r="AX53">
        <f t="shared" si="32"/>
        <v>0.85493801121729751</v>
      </c>
      <c r="AY53">
        <f t="shared" si="33"/>
        <v>0.18843036164938431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1670258125</v>
      </c>
      <c r="BF53">
        <v>214.98242857142861</v>
      </c>
      <c r="BG53">
        <v>229.19582142857149</v>
      </c>
      <c r="BH53">
        <v>33.836824999999997</v>
      </c>
      <c r="BI53">
        <v>32.073871428571429</v>
      </c>
      <c r="BJ53">
        <v>218.55421428571429</v>
      </c>
      <c r="BK53">
        <v>33.695985714285712</v>
      </c>
      <c r="BL53">
        <v>650.00110714285722</v>
      </c>
      <c r="BM53">
        <v>101.04135714285719</v>
      </c>
      <c r="BN53">
        <v>9.9990700000000002E-2</v>
      </c>
      <c r="BO53">
        <v>32.51546428571428</v>
      </c>
      <c r="BP53">
        <v>32.837796428571423</v>
      </c>
      <c r="BQ53">
        <v>999.9000000000002</v>
      </c>
      <c r="BR53">
        <v>0</v>
      </c>
      <c r="BS53">
        <v>0</v>
      </c>
      <c r="BT53">
        <v>9006.2721428571422</v>
      </c>
      <c r="BU53">
        <v>0</v>
      </c>
      <c r="BV53">
        <v>1027.670357142857</v>
      </c>
      <c r="BW53">
        <v>-14.213389285714291</v>
      </c>
      <c r="BX53">
        <v>222.51157142857139</v>
      </c>
      <c r="BY53">
        <v>236.79075</v>
      </c>
      <c r="BZ53">
        <v>1.7629585714285709</v>
      </c>
      <c r="CA53">
        <v>229.19582142857149</v>
      </c>
      <c r="CB53">
        <v>32.073871428571429</v>
      </c>
      <c r="CC53">
        <v>3.4189192857142849</v>
      </c>
      <c r="CD53">
        <v>3.240787500000001</v>
      </c>
      <c r="CE53">
        <v>26.22239285714285</v>
      </c>
      <c r="CF53">
        <v>25.319696428571429</v>
      </c>
      <c r="CG53">
        <v>1199.9974999999999</v>
      </c>
      <c r="CH53">
        <v>0.49998239285714291</v>
      </c>
      <c r="CI53">
        <v>0.50001760714285715</v>
      </c>
      <c r="CJ53">
        <v>0</v>
      </c>
      <c r="CK53">
        <v>798.47778571428591</v>
      </c>
      <c r="CL53">
        <v>4.9990899999999998</v>
      </c>
      <c r="CM53">
        <v>8044.6542857142858</v>
      </c>
      <c r="CN53">
        <v>9557.7721428571422</v>
      </c>
      <c r="CO53">
        <v>41.272142857142853</v>
      </c>
      <c r="CP53">
        <v>43.533214285714273</v>
      </c>
      <c r="CQ53">
        <v>42.14271428571427</v>
      </c>
      <c r="CR53">
        <v>42.428249999999998</v>
      </c>
      <c r="CS53">
        <v>42.709499999999998</v>
      </c>
      <c r="CT53">
        <v>597.4789285714287</v>
      </c>
      <c r="CU53">
        <v>597.51892857142843</v>
      </c>
      <c r="CV53">
        <v>0</v>
      </c>
      <c r="CW53">
        <v>1670258151.8</v>
      </c>
      <c r="CX53">
        <v>0</v>
      </c>
      <c r="CY53">
        <v>1670257498.5</v>
      </c>
      <c r="CZ53" t="s">
        <v>356</v>
      </c>
      <c r="DA53">
        <v>1670257488.5</v>
      </c>
      <c r="DB53">
        <v>1670257498.5</v>
      </c>
      <c r="DC53">
        <v>2</v>
      </c>
      <c r="DD53">
        <v>-0.17199999999999999</v>
      </c>
      <c r="DE53">
        <v>2E-3</v>
      </c>
      <c r="DF53">
        <v>-3.9780000000000002</v>
      </c>
      <c r="DG53">
        <v>0.14099999999999999</v>
      </c>
      <c r="DH53">
        <v>415</v>
      </c>
      <c r="DI53">
        <v>32</v>
      </c>
      <c r="DJ53">
        <v>0.47</v>
      </c>
      <c r="DK53">
        <v>0.38</v>
      </c>
      <c r="DL53">
        <v>-14.115682926829271</v>
      </c>
      <c r="DM53">
        <v>-2.084101045296161</v>
      </c>
      <c r="DN53">
        <v>0.21226231459284459</v>
      </c>
      <c r="DO53">
        <v>0</v>
      </c>
      <c r="DP53">
        <v>1.7499590243902441</v>
      </c>
      <c r="DQ53">
        <v>0.16881073170731861</v>
      </c>
      <c r="DR53">
        <v>2.9399632385695561E-2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371</v>
      </c>
      <c r="EA53">
        <v>3.2976800000000002</v>
      </c>
      <c r="EB53">
        <v>2.6253199999999999</v>
      </c>
      <c r="EC53">
        <v>6.3037499999999996E-2</v>
      </c>
      <c r="ED53">
        <v>6.5041100000000004E-2</v>
      </c>
      <c r="EE53">
        <v>0.139266</v>
      </c>
      <c r="EF53">
        <v>0.13291700000000001</v>
      </c>
      <c r="EG53">
        <v>28417.200000000001</v>
      </c>
      <c r="EH53">
        <v>28867.9</v>
      </c>
      <c r="EI53">
        <v>28212.2</v>
      </c>
      <c r="EJ53">
        <v>29710.7</v>
      </c>
      <c r="EK53">
        <v>33408.300000000003</v>
      </c>
      <c r="EL53">
        <v>35742.300000000003</v>
      </c>
      <c r="EM53">
        <v>39814.800000000003</v>
      </c>
      <c r="EN53">
        <v>42441</v>
      </c>
      <c r="EO53">
        <v>1.94475</v>
      </c>
      <c r="EP53">
        <v>2.2048199999999998</v>
      </c>
      <c r="EQ53">
        <v>0.13042200000000001</v>
      </c>
      <c r="ER53">
        <v>0</v>
      </c>
      <c r="ES53">
        <v>30.744399999999999</v>
      </c>
      <c r="ET53">
        <v>999.9</v>
      </c>
      <c r="EU53">
        <v>77.2</v>
      </c>
      <c r="EV53">
        <v>33.1</v>
      </c>
      <c r="EW53">
        <v>38.813800000000001</v>
      </c>
      <c r="EX53">
        <v>57.346600000000002</v>
      </c>
      <c r="EY53">
        <v>-2.5921500000000002</v>
      </c>
      <c r="EZ53">
        <v>2</v>
      </c>
      <c r="FA53">
        <v>0.37353900000000001</v>
      </c>
      <c r="FB53">
        <v>3.66258E-2</v>
      </c>
      <c r="FC53">
        <v>20.273</v>
      </c>
      <c r="FD53">
        <v>5.2199900000000001</v>
      </c>
      <c r="FE53">
        <v>12.004</v>
      </c>
      <c r="FF53">
        <v>4.9867499999999998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1.86582</v>
      </c>
      <c r="FM53">
        <v>1.8621799999999999</v>
      </c>
      <c r="FN53">
        <v>1.8641700000000001</v>
      </c>
      <c r="FO53">
        <v>1.86022</v>
      </c>
      <c r="FP53">
        <v>1.8609599999999999</v>
      </c>
      <c r="FQ53">
        <v>1.8601000000000001</v>
      </c>
      <c r="FR53">
        <v>1.8617699999999999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-3.6</v>
      </c>
      <c r="GH53">
        <v>0.14080000000000001</v>
      </c>
      <c r="GI53">
        <v>-3.031255365756008</v>
      </c>
      <c r="GJ53">
        <v>-2.737337881603403E-3</v>
      </c>
      <c r="GK53">
        <v>1.2769921614711079E-6</v>
      </c>
      <c r="GL53">
        <v>-3.2469241445839119E-10</v>
      </c>
      <c r="GM53">
        <v>0.14085000000000039</v>
      </c>
      <c r="GN53">
        <v>0</v>
      </c>
      <c r="GO53">
        <v>0</v>
      </c>
      <c r="GP53">
        <v>0</v>
      </c>
      <c r="GQ53">
        <v>4</v>
      </c>
      <c r="GR53">
        <v>2074</v>
      </c>
      <c r="GS53">
        <v>4</v>
      </c>
      <c r="GT53">
        <v>30</v>
      </c>
      <c r="GU53">
        <v>10.7</v>
      </c>
      <c r="GV53">
        <v>10.6</v>
      </c>
      <c r="GW53">
        <v>0.88500999999999996</v>
      </c>
      <c r="GX53">
        <v>2.5720200000000002</v>
      </c>
      <c r="GY53">
        <v>2.04834</v>
      </c>
      <c r="GZ53">
        <v>2.6257299999999999</v>
      </c>
      <c r="HA53">
        <v>2.1972700000000001</v>
      </c>
      <c r="HB53">
        <v>2.36206</v>
      </c>
      <c r="HC53">
        <v>38.427900000000001</v>
      </c>
      <c r="HD53">
        <v>14.4648</v>
      </c>
      <c r="HE53">
        <v>18</v>
      </c>
      <c r="HF53">
        <v>489.00299999999999</v>
      </c>
      <c r="HG53">
        <v>750.13199999999995</v>
      </c>
      <c r="HH53">
        <v>31.002300000000002</v>
      </c>
      <c r="HI53">
        <v>32.120899999999999</v>
      </c>
      <c r="HJ53">
        <v>30.0015</v>
      </c>
      <c r="HK53">
        <v>31.781400000000001</v>
      </c>
      <c r="HL53">
        <v>31.723600000000001</v>
      </c>
      <c r="HM53">
        <v>17.773900000000001</v>
      </c>
      <c r="HN53">
        <v>25.913799999999998</v>
      </c>
      <c r="HO53">
        <v>100</v>
      </c>
      <c r="HP53">
        <v>31</v>
      </c>
      <c r="HQ53">
        <v>257.67200000000003</v>
      </c>
      <c r="HR53">
        <v>32.148099999999999</v>
      </c>
      <c r="HS53">
        <v>99.400400000000005</v>
      </c>
      <c r="HT53">
        <v>98.441900000000004</v>
      </c>
    </row>
    <row r="54" spans="1:228" x14ac:dyDescent="0.2">
      <c r="A54">
        <v>39</v>
      </c>
      <c r="B54">
        <v>1670258137</v>
      </c>
      <c r="C54">
        <v>151.5</v>
      </c>
      <c r="D54" t="s">
        <v>436</v>
      </c>
      <c r="E54" t="s">
        <v>437</v>
      </c>
      <c r="F54">
        <v>4</v>
      </c>
      <c r="G54">
        <v>1670258129</v>
      </c>
      <c r="H54">
        <f t="shared" si="0"/>
        <v>4.4226138057932825E-3</v>
      </c>
      <c r="I54">
        <f t="shared" si="1"/>
        <v>4.4226138057932829</v>
      </c>
      <c r="J54">
        <f t="shared" si="2"/>
        <v>11.200257839128867</v>
      </c>
      <c r="K54">
        <f t="shared" si="3"/>
        <v>221.47896428571431</v>
      </c>
      <c r="L54">
        <f t="shared" si="4"/>
        <v>150.70221555571464</v>
      </c>
      <c r="M54">
        <f t="shared" si="5"/>
        <v>15.242233228564535</v>
      </c>
      <c r="N54">
        <f t="shared" si="6"/>
        <v>22.40069275966103</v>
      </c>
      <c r="O54">
        <f t="shared" si="7"/>
        <v>0.2816746661090212</v>
      </c>
      <c r="P54">
        <f t="shared" si="8"/>
        <v>3.6782205932894247</v>
      </c>
      <c r="Q54">
        <f t="shared" si="9"/>
        <v>0.27021643850882987</v>
      </c>
      <c r="R54">
        <f t="shared" si="10"/>
        <v>0.16987591076141387</v>
      </c>
      <c r="S54">
        <f t="shared" si="11"/>
        <v>226.11577198533115</v>
      </c>
      <c r="T54">
        <f t="shared" si="12"/>
        <v>32.67188915683824</v>
      </c>
      <c r="U54">
        <f t="shared" si="13"/>
        <v>32.850239285714288</v>
      </c>
      <c r="V54">
        <f t="shared" si="14"/>
        <v>5.0097499487583139</v>
      </c>
      <c r="W54">
        <f t="shared" si="15"/>
        <v>69.600382641707512</v>
      </c>
      <c r="X54">
        <f t="shared" si="16"/>
        <v>3.4233879080010756</v>
      </c>
      <c r="Y54">
        <f t="shared" si="17"/>
        <v>4.9186337460587977</v>
      </c>
      <c r="Z54">
        <f t="shared" si="18"/>
        <v>1.5863620407572383</v>
      </c>
      <c r="AA54">
        <f t="shared" si="19"/>
        <v>-195.03726883548376</v>
      </c>
      <c r="AB54">
        <f t="shared" si="20"/>
        <v>-64.631710229843122</v>
      </c>
      <c r="AC54">
        <f t="shared" si="21"/>
        <v>-4.0119109918561389</v>
      </c>
      <c r="AD54">
        <f t="shared" si="22"/>
        <v>-37.565118071851856</v>
      </c>
      <c r="AE54">
        <f t="shared" si="23"/>
        <v>33.698685716208274</v>
      </c>
      <c r="AF54">
        <f t="shared" si="24"/>
        <v>4.3817658806812343</v>
      </c>
      <c r="AG54">
        <f t="shared" si="25"/>
        <v>11.200257839128867</v>
      </c>
      <c r="AH54">
        <v>253.23655806941699</v>
      </c>
      <c r="AI54">
        <v>241.93431515151511</v>
      </c>
      <c r="AJ54">
        <v>1.7048969087390351</v>
      </c>
      <c r="AK54">
        <v>62.289459161052527</v>
      </c>
      <c r="AL54">
        <f t="shared" si="26"/>
        <v>4.4226138057932829</v>
      </c>
      <c r="AM54">
        <v>32.109213741805227</v>
      </c>
      <c r="AN54">
        <v>33.882391764705872</v>
      </c>
      <c r="AO54">
        <v>2.6799985412617489E-4</v>
      </c>
      <c r="AP54">
        <v>99.845617084149552</v>
      </c>
      <c r="AQ54">
        <v>169</v>
      </c>
      <c r="AR54">
        <v>26</v>
      </c>
      <c r="AS54">
        <f t="shared" si="27"/>
        <v>1</v>
      </c>
      <c r="AT54">
        <f t="shared" si="28"/>
        <v>0</v>
      </c>
      <c r="AU54">
        <f t="shared" si="29"/>
        <v>47370.515749919105</v>
      </c>
      <c r="AV54">
        <f t="shared" si="30"/>
        <v>1199.998571428571</v>
      </c>
      <c r="AW54">
        <f t="shared" si="31"/>
        <v>1025.9241885934355</v>
      </c>
      <c r="AX54">
        <f t="shared" si="32"/>
        <v>0.85493784161100794</v>
      </c>
      <c r="AY54">
        <f t="shared" si="33"/>
        <v>0.18843003430924543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1670258129</v>
      </c>
      <c r="BF54">
        <v>221.47896428571431</v>
      </c>
      <c r="BG54">
        <v>235.8797857142857</v>
      </c>
      <c r="BH54">
        <v>33.847542857142862</v>
      </c>
      <c r="BI54">
        <v>32.089057142857143</v>
      </c>
      <c r="BJ54">
        <v>225.06521428571429</v>
      </c>
      <c r="BK54">
        <v>33.706703571428577</v>
      </c>
      <c r="BL54">
        <v>650.00957142857146</v>
      </c>
      <c r="BM54">
        <v>101.04135714285719</v>
      </c>
      <c r="BN54">
        <v>0.1000439464285714</v>
      </c>
      <c r="BO54">
        <v>32.524310714285711</v>
      </c>
      <c r="BP54">
        <v>32.850239285714288</v>
      </c>
      <c r="BQ54">
        <v>999.9000000000002</v>
      </c>
      <c r="BR54">
        <v>0</v>
      </c>
      <c r="BS54">
        <v>0</v>
      </c>
      <c r="BT54">
        <v>9002.9014285714275</v>
      </c>
      <c r="BU54">
        <v>0</v>
      </c>
      <c r="BV54">
        <v>1031.309642857143</v>
      </c>
      <c r="BW54">
        <v>-14.40080714285714</v>
      </c>
      <c r="BX54">
        <v>229.23824999999999</v>
      </c>
      <c r="BY54">
        <v>243.70017857142861</v>
      </c>
      <c r="BZ54">
        <v>1.7584885714285721</v>
      </c>
      <c r="CA54">
        <v>235.8797857142857</v>
      </c>
      <c r="CB54">
        <v>32.089057142857143</v>
      </c>
      <c r="CC54">
        <v>3.4200028571428578</v>
      </c>
      <c r="CD54">
        <v>3.2423221428571432</v>
      </c>
      <c r="CE54">
        <v>26.227753571428568</v>
      </c>
      <c r="CF54">
        <v>25.327649999999998</v>
      </c>
      <c r="CG54">
        <v>1199.998571428571</v>
      </c>
      <c r="CH54">
        <v>0.49998825000000008</v>
      </c>
      <c r="CI54">
        <v>0.50001174999999987</v>
      </c>
      <c r="CJ54">
        <v>0</v>
      </c>
      <c r="CK54">
        <v>798.26028571428571</v>
      </c>
      <c r="CL54">
        <v>4.9990899999999998</v>
      </c>
      <c r="CM54">
        <v>8043.3439285714276</v>
      </c>
      <c r="CN54">
        <v>9557.8032142857137</v>
      </c>
      <c r="CO54">
        <v>41.287642857142842</v>
      </c>
      <c r="CP54">
        <v>43.548714285714269</v>
      </c>
      <c r="CQ54">
        <v>42.158214285714273</v>
      </c>
      <c r="CR54">
        <v>42.459499999999998</v>
      </c>
      <c r="CS54">
        <v>42.725250000000003</v>
      </c>
      <c r="CT54">
        <v>597.48607142857145</v>
      </c>
      <c r="CU54">
        <v>597.51250000000005</v>
      </c>
      <c r="CV54">
        <v>0</v>
      </c>
      <c r="CW54">
        <v>1670258156</v>
      </c>
      <c r="CX54">
        <v>0</v>
      </c>
      <c r="CY54">
        <v>1670257498.5</v>
      </c>
      <c r="CZ54" t="s">
        <v>356</v>
      </c>
      <c r="DA54">
        <v>1670257488.5</v>
      </c>
      <c r="DB54">
        <v>1670257498.5</v>
      </c>
      <c r="DC54">
        <v>2</v>
      </c>
      <c r="DD54">
        <v>-0.17199999999999999</v>
      </c>
      <c r="DE54">
        <v>2E-3</v>
      </c>
      <c r="DF54">
        <v>-3.9780000000000002</v>
      </c>
      <c r="DG54">
        <v>0.14099999999999999</v>
      </c>
      <c r="DH54">
        <v>415</v>
      </c>
      <c r="DI54">
        <v>32</v>
      </c>
      <c r="DJ54">
        <v>0.47</v>
      </c>
      <c r="DK54">
        <v>0.38</v>
      </c>
      <c r="DL54">
        <v>-14.269492682926829</v>
      </c>
      <c r="DM54">
        <v>-2.7521414634146502</v>
      </c>
      <c r="DN54">
        <v>0.27305842793880519</v>
      </c>
      <c r="DO54">
        <v>0</v>
      </c>
      <c r="DP54">
        <v>1.7556321951219509</v>
      </c>
      <c r="DQ54">
        <v>-3.3222229965154081E-2</v>
      </c>
      <c r="DR54">
        <v>2.303689231160665E-2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3.2977099999999999</v>
      </c>
      <c r="EB54">
        <v>2.6251600000000002</v>
      </c>
      <c r="EC54">
        <v>6.4578899999999995E-2</v>
      </c>
      <c r="ED54">
        <v>6.6567200000000007E-2</v>
      </c>
      <c r="EE54">
        <v>0.13933899999999999</v>
      </c>
      <c r="EF54">
        <v>0.13300000000000001</v>
      </c>
      <c r="EG54">
        <v>28370</v>
      </c>
      <c r="EH54">
        <v>28819.5</v>
      </c>
      <c r="EI54">
        <v>28211.9</v>
      </c>
      <c r="EJ54">
        <v>29709.5</v>
      </c>
      <c r="EK54">
        <v>33405</v>
      </c>
      <c r="EL54">
        <v>35737.699999999997</v>
      </c>
      <c r="EM54">
        <v>39814.199999999997</v>
      </c>
      <c r="EN54">
        <v>42439.5</v>
      </c>
      <c r="EO54">
        <v>1.94597</v>
      </c>
      <c r="EP54">
        <v>2.2044000000000001</v>
      </c>
      <c r="EQ54">
        <v>0.13037000000000001</v>
      </c>
      <c r="ER54">
        <v>0</v>
      </c>
      <c r="ES54">
        <v>30.761199999999999</v>
      </c>
      <c r="ET54">
        <v>999.9</v>
      </c>
      <c r="EU54">
        <v>77.2</v>
      </c>
      <c r="EV54">
        <v>33.1</v>
      </c>
      <c r="EW54">
        <v>38.818899999999999</v>
      </c>
      <c r="EX54">
        <v>57.226599999999998</v>
      </c>
      <c r="EY54">
        <v>-2.5560900000000002</v>
      </c>
      <c r="EZ54">
        <v>2</v>
      </c>
      <c r="FA54">
        <v>0.37481700000000001</v>
      </c>
      <c r="FB54">
        <v>4.5100800000000003E-2</v>
      </c>
      <c r="FC54">
        <v>20.273299999999999</v>
      </c>
      <c r="FD54">
        <v>5.2207299999999996</v>
      </c>
      <c r="FE54">
        <v>12.0047</v>
      </c>
      <c r="FF54">
        <v>4.9871999999999996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1.86581</v>
      </c>
      <c r="FM54">
        <v>1.8621799999999999</v>
      </c>
      <c r="FN54">
        <v>1.8641700000000001</v>
      </c>
      <c r="FO54">
        <v>1.8602300000000001</v>
      </c>
      <c r="FP54">
        <v>1.8609599999999999</v>
      </c>
      <c r="FQ54">
        <v>1.8601000000000001</v>
      </c>
      <c r="FR54">
        <v>1.8617600000000001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-3.6150000000000002</v>
      </c>
      <c r="GH54">
        <v>0.14080000000000001</v>
      </c>
      <c r="GI54">
        <v>-3.031255365756008</v>
      </c>
      <c r="GJ54">
        <v>-2.737337881603403E-3</v>
      </c>
      <c r="GK54">
        <v>1.2769921614711079E-6</v>
      </c>
      <c r="GL54">
        <v>-3.2469241445839119E-10</v>
      </c>
      <c r="GM54">
        <v>0.14085000000000039</v>
      </c>
      <c r="GN54">
        <v>0</v>
      </c>
      <c r="GO54">
        <v>0</v>
      </c>
      <c r="GP54">
        <v>0</v>
      </c>
      <c r="GQ54">
        <v>4</v>
      </c>
      <c r="GR54">
        <v>2074</v>
      </c>
      <c r="GS54">
        <v>4</v>
      </c>
      <c r="GT54">
        <v>30</v>
      </c>
      <c r="GU54">
        <v>10.8</v>
      </c>
      <c r="GV54">
        <v>10.6</v>
      </c>
      <c r="GW54">
        <v>0.90454100000000004</v>
      </c>
      <c r="GX54">
        <v>2.5769000000000002</v>
      </c>
      <c r="GY54">
        <v>2.04834</v>
      </c>
      <c r="GZ54">
        <v>2.6257299999999999</v>
      </c>
      <c r="HA54">
        <v>2.1972700000000001</v>
      </c>
      <c r="HB54">
        <v>2.35229</v>
      </c>
      <c r="HC54">
        <v>38.427900000000001</v>
      </c>
      <c r="HD54">
        <v>14.4823</v>
      </c>
      <c r="HE54">
        <v>18</v>
      </c>
      <c r="HF54">
        <v>489.87900000000002</v>
      </c>
      <c r="HG54">
        <v>749.91899999999998</v>
      </c>
      <c r="HH54">
        <v>31.002400000000002</v>
      </c>
      <c r="HI54">
        <v>32.135800000000003</v>
      </c>
      <c r="HJ54">
        <v>30.0016</v>
      </c>
      <c r="HK54">
        <v>31.795400000000001</v>
      </c>
      <c r="HL54">
        <v>31.738900000000001</v>
      </c>
      <c r="HM54">
        <v>18.1587</v>
      </c>
      <c r="HN54">
        <v>25.913799999999998</v>
      </c>
      <c r="HO54">
        <v>100</v>
      </c>
      <c r="HP54">
        <v>31</v>
      </c>
      <c r="HQ54">
        <v>264.35599999999999</v>
      </c>
      <c r="HR54">
        <v>32.171500000000002</v>
      </c>
      <c r="HS54">
        <v>99.399000000000001</v>
      </c>
      <c r="HT54">
        <v>98.438199999999995</v>
      </c>
    </row>
    <row r="55" spans="1:228" x14ac:dyDescent="0.2">
      <c r="A55">
        <v>40</v>
      </c>
      <c r="B55">
        <v>1670258141</v>
      </c>
      <c r="C55">
        <v>155.5</v>
      </c>
      <c r="D55" t="s">
        <v>438</v>
      </c>
      <c r="E55" t="s">
        <v>439</v>
      </c>
      <c r="F55">
        <v>4</v>
      </c>
      <c r="G55">
        <v>1670258133</v>
      </c>
      <c r="H55">
        <f t="shared" si="0"/>
        <v>4.5255920536010231E-3</v>
      </c>
      <c r="I55">
        <f t="shared" si="1"/>
        <v>4.5255920536010228</v>
      </c>
      <c r="J55">
        <f t="shared" si="2"/>
        <v>11.470839342033463</v>
      </c>
      <c r="K55">
        <f t="shared" si="3"/>
        <v>228.0144642857143</v>
      </c>
      <c r="L55">
        <f t="shared" si="4"/>
        <v>156.93959333095546</v>
      </c>
      <c r="M55">
        <f t="shared" si="5"/>
        <v>15.87295949403765</v>
      </c>
      <c r="N55">
        <f t="shared" si="6"/>
        <v>23.061512259876345</v>
      </c>
      <c r="O55">
        <f t="shared" si="7"/>
        <v>0.28816816351302404</v>
      </c>
      <c r="P55">
        <f t="shared" si="8"/>
        <v>3.674941454104419</v>
      </c>
      <c r="Q55">
        <f t="shared" si="9"/>
        <v>0.27617741800040269</v>
      </c>
      <c r="R55">
        <f t="shared" si="10"/>
        <v>0.17364663049427381</v>
      </c>
      <c r="S55">
        <f t="shared" si="11"/>
        <v>226.11685552069346</v>
      </c>
      <c r="T55">
        <f t="shared" si="12"/>
        <v>32.657852627597052</v>
      </c>
      <c r="U55">
        <f t="shared" si="13"/>
        <v>32.862571428571428</v>
      </c>
      <c r="V55">
        <f t="shared" si="14"/>
        <v>5.0132261526032824</v>
      </c>
      <c r="W55">
        <f t="shared" si="15"/>
        <v>69.604429290785831</v>
      </c>
      <c r="X55">
        <f t="shared" si="16"/>
        <v>3.4250191124465799</v>
      </c>
      <c r="Y55">
        <f t="shared" si="17"/>
        <v>4.9206913228724378</v>
      </c>
      <c r="Z55">
        <f t="shared" si="18"/>
        <v>1.5882070401567026</v>
      </c>
      <c r="AA55">
        <f t="shared" si="19"/>
        <v>-199.57860956380512</v>
      </c>
      <c r="AB55">
        <f t="shared" si="20"/>
        <v>-65.547726171980955</v>
      </c>
      <c r="AC55">
        <f t="shared" si="21"/>
        <v>-4.0727964977483566</v>
      </c>
      <c r="AD55">
        <f t="shared" si="22"/>
        <v>-43.082276712840965</v>
      </c>
      <c r="AE55">
        <f t="shared" si="23"/>
        <v>34.111189164569922</v>
      </c>
      <c r="AF55">
        <f t="shared" si="24"/>
        <v>4.3485162419271504</v>
      </c>
      <c r="AG55">
        <f t="shared" si="25"/>
        <v>11.470839342033463</v>
      </c>
      <c r="AH55">
        <v>260.19394478781118</v>
      </c>
      <c r="AI55">
        <v>248.77640606060621</v>
      </c>
      <c r="AJ55">
        <v>1.704693390113285</v>
      </c>
      <c r="AK55">
        <v>62.289459161052527</v>
      </c>
      <c r="AL55">
        <f t="shared" si="26"/>
        <v>4.5255920536010228</v>
      </c>
      <c r="AM55">
        <v>32.13898785918137</v>
      </c>
      <c r="AN55">
        <v>33.908609117647067</v>
      </c>
      <c r="AO55">
        <v>7.609638541654664E-3</v>
      </c>
      <c r="AP55">
        <v>99.845617084149552</v>
      </c>
      <c r="AQ55">
        <v>169</v>
      </c>
      <c r="AR55">
        <v>26</v>
      </c>
      <c r="AS55">
        <f t="shared" si="27"/>
        <v>1</v>
      </c>
      <c r="AT55">
        <f t="shared" si="28"/>
        <v>0</v>
      </c>
      <c r="AU55">
        <f t="shared" si="29"/>
        <v>47310.666359940296</v>
      </c>
      <c r="AV55">
        <f t="shared" si="30"/>
        <v>1200.006785714286</v>
      </c>
      <c r="AW55">
        <f t="shared" si="31"/>
        <v>1025.930970736111</v>
      </c>
      <c r="AX55">
        <f t="shared" si="32"/>
        <v>0.85493764114462145</v>
      </c>
      <c r="AY55">
        <f t="shared" si="33"/>
        <v>0.18842964740911927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1670258133</v>
      </c>
      <c r="BF55">
        <v>228.0144642857143</v>
      </c>
      <c r="BG55">
        <v>242.5953928571428</v>
      </c>
      <c r="BH55">
        <v>33.863950000000003</v>
      </c>
      <c r="BI55">
        <v>32.118835714285723</v>
      </c>
      <c r="BJ55">
        <v>231.61514285714281</v>
      </c>
      <c r="BK55">
        <v>33.723096428571417</v>
      </c>
      <c r="BL55">
        <v>650.0088571428571</v>
      </c>
      <c r="BM55">
        <v>101.04049999999999</v>
      </c>
      <c r="BN55">
        <v>0.10006725357142859</v>
      </c>
      <c r="BO55">
        <v>32.531728571428573</v>
      </c>
      <c r="BP55">
        <v>32.862571428571428</v>
      </c>
      <c r="BQ55">
        <v>999.9000000000002</v>
      </c>
      <c r="BR55">
        <v>0</v>
      </c>
      <c r="BS55">
        <v>0</v>
      </c>
      <c r="BT55">
        <v>8991.6517857142862</v>
      </c>
      <c r="BU55">
        <v>0</v>
      </c>
      <c r="BV55">
        <v>1033.666071428572</v>
      </c>
      <c r="BW55">
        <v>-14.58088928571428</v>
      </c>
      <c r="BX55">
        <v>236.00682142857141</v>
      </c>
      <c r="BY55">
        <v>250.64614285714291</v>
      </c>
      <c r="BZ55">
        <v>1.745104285714286</v>
      </c>
      <c r="CA55">
        <v>242.5953928571428</v>
      </c>
      <c r="CB55">
        <v>32.118835714285723</v>
      </c>
      <c r="CC55">
        <v>3.4216328571428569</v>
      </c>
      <c r="CD55">
        <v>3.2453060714285722</v>
      </c>
      <c r="CE55">
        <v>26.235817857142859</v>
      </c>
      <c r="CF55">
        <v>25.34311785714285</v>
      </c>
      <c r="CG55">
        <v>1200.006785714286</v>
      </c>
      <c r="CH55">
        <v>0.49999517857142861</v>
      </c>
      <c r="CI55">
        <v>0.50000482142857139</v>
      </c>
      <c r="CJ55">
        <v>0</v>
      </c>
      <c r="CK55">
        <v>798.10353571428573</v>
      </c>
      <c r="CL55">
        <v>4.9990899999999998</v>
      </c>
      <c r="CM55">
        <v>8042.6549999999988</v>
      </c>
      <c r="CN55">
        <v>9557.892142857143</v>
      </c>
      <c r="CO55">
        <v>41.303142857142838</v>
      </c>
      <c r="CP55">
        <v>43.561999999999983</v>
      </c>
      <c r="CQ55">
        <v>42.173714285714269</v>
      </c>
      <c r="CR55">
        <v>42.479678571428558</v>
      </c>
      <c r="CS55">
        <v>42.74764285714285</v>
      </c>
      <c r="CT55">
        <v>597.49821428571431</v>
      </c>
      <c r="CU55">
        <v>597.50857142857149</v>
      </c>
      <c r="CV55">
        <v>0</v>
      </c>
      <c r="CW55">
        <v>1670258159.5999999</v>
      </c>
      <c r="CX55">
        <v>0</v>
      </c>
      <c r="CY55">
        <v>1670257498.5</v>
      </c>
      <c r="CZ55" t="s">
        <v>356</v>
      </c>
      <c r="DA55">
        <v>1670257488.5</v>
      </c>
      <c r="DB55">
        <v>1670257498.5</v>
      </c>
      <c r="DC55">
        <v>2</v>
      </c>
      <c r="DD55">
        <v>-0.17199999999999999</v>
      </c>
      <c r="DE55">
        <v>2E-3</v>
      </c>
      <c r="DF55">
        <v>-3.9780000000000002</v>
      </c>
      <c r="DG55">
        <v>0.14099999999999999</v>
      </c>
      <c r="DH55">
        <v>415</v>
      </c>
      <c r="DI55">
        <v>32</v>
      </c>
      <c r="DJ55">
        <v>0.47</v>
      </c>
      <c r="DK55">
        <v>0.38</v>
      </c>
      <c r="DL55">
        <v>-14.44211219512195</v>
      </c>
      <c r="DM55">
        <v>-2.794078745644585</v>
      </c>
      <c r="DN55">
        <v>0.27686314942551599</v>
      </c>
      <c r="DO55">
        <v>0</v>
      </c>
      <c r="DP55">
        <v>1.7560421951219509</v>
      </c>
      <c r="DQ55">
        <v>-0.2029494773519171</v>
      </c>
      <c r="DR55">
        <v>2.0724071018303421E-2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371</v>
      </c>
      <c r="EA55">
        <v>3.29752</v>
      </c>
      <c r="EB55">
        <v>2.6252399999999998</v>
      </c>
      <c r="EC55">
        <v>6.6099099999999994E-2</v>
      </c>
      <c r="ED55">
        <v>6.8087099999999998E-2</v>
      </c>
      <c r="EE55">
        <v>0.13941300000000001</v>
      </c>
      <c r="EF55">
        <v>0.13308400000000001</v>
      </c>
      <c r="EG55">
        <v>28322.5</v>
      </c>
      <c r="EH55">
        <v>28771.8</v>
      </c>
      <c r="EI55">
        <v>28210.5</v>
      </c>
      <c r="EJ55">
        <v>29708.799999999999</v>
      </c>
      <c r="EK55">
        <v>33401.199999999997</v>
      </c>
      <c r="EL55">
        <v>35733.300000000003</v>
      </c>
      <c r="EM55">
        <v>39813</v>
      </c>
      <c r="EN55">
        <v>42438.400000000001</v>
      </c>
      <c r="EO55">
        <v>1.9455499999999999</v>
      </c>
      <c r="EP55">
        <v>2.2042299999999999</v>
      </c>
      <c r="EQ55">
        <v>0.12964800000000001</v>
      </c>
      <c r="ER55">
        <v>0</v>
      </c>
      <c r="ES55">
        <v>30.777100000000001</v>
      </c>
      <c r="ET55">
        <v>999.9</v>
      </c>
      <c r="EU55">
        <v>77.2</v>
      </c>
      <c r="EV55">
        <v>33.1</v>
      </c>
      <c r="EW55">
        <v>38.820799999999998</v>
      </c>
      <c r="EX55">
        <v>57.436599999999999</v>
      </c>
      <c r="EY55">
        <v>-2.45994</v>
      </c>
      <c r="EZ55">
        <v>2</v>
      </c>
      <c r="FA55">
        <v>0.37605899999999998</v>
      </c>
      <c r="FB55">
        <v>5.3009300000000002E-2</v>
      </c>
      <c r="FC55">
        <v>20.273199999999999</v>
      </c>
      <c r="FD55">
        <v>5.2204300000000003</v>
      </c>
      <c r="FE55">
        <v>12.006399999999999</v>
      </c>
      <c r="FF55">
        <v>4.9867499999999998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1.86582</v>
      </c>
      <c r="FM55">
        <v>1.8621799999999999</v>
      </c>
      <c r="FN55">
        <v>1.8641700000000001</v>
      </c>
      <c r="FO55">
        <v>1.8602399999999999</v>
      </c>
      <c r="FP55">
        <v>1.8609599999999999</v>
      </c>
      <c r="FQ55">
        <v>1.8600699999999999</v>
      </c>
      <c r="FR55">
        <v>1.86178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-3.63</v>
      </c>
      <c r="GH55">
        <v>0.1409</v>
      </c>
      <c r="GI55">
        <v>-3.031255365756008</v>
      </c>
      <c r="GJ55">
        <v>-2.737337881603403E-3</v>
      </c>
      <c r="GK55">
        <v>1.2769921614711079E-6</v>
      </c>
      <c r="GL55">
        <v>-3.2469241445839119E-10</v>
      </c>
      <c r="GM55">
        <v>0.14085000000000039</v>
      </c>
      <c r="GN55">
        <v>0</v>
      </c>
      <c r="GO55">
        <v>0</v>
      </c>
      <c r="GP55">
        <v>0</v>
      </c>
      <c r="GQ55">
        <v>4</v>
      </c>
      <c r="GR55">
        <v>2074</v>
      </c>
      <c r="GS55">
        <v>4</v>
      </c>
      <c r="GT55">
        <v>30</v>
      </c>
      <c r="GU55">
        <v>10.9</v>
      </c>
      <c r="GV55">
        <v>10.7</v>
      </c>
      <c r="GW55">
        <v>0.924072</v>
      </c>
      <c r="GX55">
        <v>2.5744600000000002</v>
      </c>
      <c r="GY55">
        <v>2.04834</v>
      </c>
      <c r="GZ55">
        <v>2.6257299999999999</v>
      </c>
      <c r="HA55">
        <v>2.1972700000000001</v>
      </c>
      <c r="HB55">
        <v>2.34741</v>
      </c>
      <c r="HC55">
        <v>38.452399999999997</v>
      </c>
      <c r="HD55">
        <v>14.456</v>
      </c>
      <c r="HE55">
        <v>18</v>
      </c>
      <c r="HF55">
        <v>489.71899999999999</v>
      </c>
      <c r="HG55">
        <v>749.928</v>
      </c>
      <c r="HH55">
        <v>31.002300000000002</v>
      </c>
      <c r="HI55">
        <v>32.15</v>
      </c>
      <c r="HJ55">
        <v>30.0016</v>
      </c>
      <c r="HK55">
        <v>31.8093</v>
      </c>
      <c r="HL55">
        <v>31.752800000000001</v>
      </c>
      <c r="HM55">
        <v>18.541599999999999</v>
      </c>
      <c r="HN55">
        <v>25.913799999999998</v>
      </c>
      <c r="HO55">
        <v>100</v>
      </c>
      <c r="HP55">
        <v>31</v>
      </c>
      <c r="HQ55">
        <v>271.03399999999999</v>
      </c>
      <c r="HR55">
        <v>32.178899999999999</v>
      </c>
      <c r="HS55">
        <v>99.395200000000003</v>
      </c>
      <c r="HT55">
        <v>98.435599999999994</v>
      </c>
    </row>
    <row r="56" spans="1:228" x14ac:dyDescent="0.2">
      <c r="A56">
        <v>41</v>
      </c>
      <c r="B56">
        <v>1670258145</v>
      </c>
      <c r="C56">
        <v>159.5</v>
      </c>
      <c r="D56" t="s">
        <v>440</v>
      </c>
      <c r="E56" t="s">
        <v>441</v>
      </c>
      <c r="F56">
        <v>4</v>
      </c>
      <c r="G56">
        <v>1670258137</v>
      </c>
      <c r="H56">
        <f t="shared" si="0"/>
        <v>4.5101063580730346E-3</v>
      </c>
      <c r="I56">
        <f t="shared" si="1"/>
        <v>4.5101063580730347</v>
      </c>
      <c r="J56">
        <f t="shared" si="2"/>
        <v>11.67476060647531</v>
      </c>
      <c r="K56">
        <f t="shared" si="3"/>
        <v>234.57478571428581</v>
      </c>
      <c r="L56">
        <f t="shared" si="4"/>
        <v>161.91362895058481</v>
      </c>
      <c r="M56">
        <f t="shared" si="5"/>
        <v>16.375893042411111</v>
      </c>
      <c r="N56">
        <f t="shared" si="6"/>
        <v>23.724819375619187</v>
      </c>
      <c r="O56">
        <f t="shared" si="7"/>
        <v>0.28701558218857776</v>
      </c>
      <c r="P56">
        <f t="shared" si="8"/>
        <v>3.6763034569732502</v>
      </c>
      <c r="Q56">
        <f t="shared" si="9"/>
        <v>0.27512264556744093</v>
      </c>
      <c r="R56">
        <f t="shared" si="10"/>
        <v>0.17297912153107148</v>
      </c>
      <c r="S56">
        <f t="shared" si="11"/>
        <v>226.11739080574196</v>
      </c>
      <c r="T56">
        <f t="shared" si="12"/>
        <v>32.667062337807309</v>
      </c>
      <c r="U56">
        <f t="shared" si="13"/>
        <v>32.872746428571418</v>
      </c>
      <c r="V56">
        <f t="shared" si="14"/>
        <v>5.0160958777100753</v>
      </c>
      <c r="W56">
        <f t="shared" si="15"/>
        <v>69.627443138743601</v>
      </c>
      <c r="X56">
        <f t="shared" si="16"/>
        <v>3.4273121167267746</v>
      </c>
      <c r="Y56">
        <f t="shared" si="17"/>
        <v>4.9223581424601761</v>
      </c>
      <c r="Z56">
        <f t="shared" si="18"/>
        <v>1.5887837609833007</v>
      </c>
      <c r="AA56">
        <f t="shared" si="19"/>
        <v>-198.89569039102082</v>
      </c>
      <c r="AB56">
        <f t="shared" si="20"/>
        <v>-66.398075648644536</v>
      </c>
      <c r="AC56">
        <f t="shared" si="21"/>
        <v>-4.1244318472869814</v>
      </c>
      <c r="AD56">
        <f t="shared" si="22"/>
        <v>-43.30080708121038</v>
      </c>
      <c r="AE56">
        <f t="shared" si="23"/>
        <v>34.469286596472593</v>
      </c>
      <c r="AF56">
        <f t="shared" si="24"/>
        <v>4.3278335340618357</v>
      </c>
      <c r="AG56">
        <f t="shared" si="25"/>
        <v>11.67476060647531</v>
      </c>
      <c r="AH56">
        <v>267.10631815043428</v>
      </c>
      <c r="AI56">
        <v>255.58990909090889</v>
      </c>
      <c r="AJ56">
        <v>1.7077244583448279</v>
      </c>
      <c r="AK56">
        <v>62.289459161052527</v>
      </c>
      <c r="AL56">
        <f t="shared" si="26"/>
        <v>4.5101063580730347</v>
      </c>
      <c r="AM56">
        <v>32.172245854681151</v>
      </c>
      <c r="AN56">
        <v>33.940525000000008</v>
      </c>
      <c r="AO56">
        <v>6.797835278549054E-3</v>
      </c>
      <c r="AP56">
        <v>99.845617084149552</v>
      </c>
      <c r="AQ56">
        <v>169</v>
      </c>
      <c r="AR56">
        <v>26</v>
      </c>
      <c r="AS56">
        <f t="shared" si="27"/>
        <v>1</v>
      </c>
      <c r="AT56">
        <f t="shared" si="28"/>
        <v>0</v>
      </c>
      <c r="AU56">
        <f t="shared" si="29"/>
        <v>47334.107336713438</v>
      </c>
      <c r="AV56">
        <f t="shared" si="30"/>
        <v>1200.014285714286</v>
      </c>
      <c r="AW56">
        <f t="shared" si="31"/>
        <v>1025.9369278786228</v>
      </c>
      <c r="AX56">
        <f t="shared" si="32"/>
        <v>0.85493726207430365</v>
      </c>
      <c r="AY56">
        <f t="shared" si="33"/>
        <v>0.18842891580340632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1670258137</v>
      </c>
      <c r="BF56">
        <v>234.57478571428581</v>
      </c>
      <c r="BG56">
        <v>249.3140714285714</v>
      </c>
      <c r="BH56">
        <v>33.886917857142848</v>
      </c>
      <c r="BI56">
        <v>32.150171428571433</v>
      </c>
      <c r="BJ56">
        <v>238.1899285714286</v>
      </c>
      <c r="BK56">
        <v>33.74606428571429</v>
      </c>
      <c r="BL56">
        <v>650.01871428571428</v>
      </c>
      <c r="BM56">
        <v>101.0396785714286</v>
      </c>
      <c r="BN56">
        <v>0.1000040392857143</v>
      </c>
      <c r="BO56">
        <v>32.537735714285724</v>
      </c>
      <c r="BP56">
        <v>32.872746428571418</v>
      </c>
      <c r="BQ56">
        <v>999.9000000000002</v>
      </c>
      <c r="BR56">
        <v>0</v>
      </c>
      <c r="BS56">
        <v>0</v>
      </c>
      <c r="BT56">
        <v>8996.4285714285706</v>
      </c>
      <c r="BU56">
        <v>0</v>
      </c>
      <c r="BV56">
        <v>1034.8839285714289</v>
      </c>
      <c r="BW56">
        <v>-14.73925</v>
      </c>
      <c r="BX56">
        <v>242.80292857142859</v>
      </c>
      <c r="BY56">
        <v>257.59614285714292</v>
      </c>
      <c r="BZ56">
        <v>1.73674</v>
      </c>
      <c r="CA56">
        <v>249.3140714285714</v>
      </c>
      <c r="CB56">
        <v>32.150171428571433</v>
      </c>
      <c r="CC56">
        <v>3.423926785714285</v>
      </c>
      <c r="CD56">
        <v>3.248446785714286</v>
      </c>
      <c r="CE56">
        <v>26.247164285714291</v>
      </c>
      <c r="CF56">
        <v>25.359378571428572</v>
      </c>
      <c r="CG56">
        <v>1200.014285714286</v>
      </c>
      <c r="CH56">
        <v>0.5000082142857144</v>
      </c>
      <c r="CI56">
        <v>0.49999178571428571</v>
      </c>
      <c r="CJ56">
        <v>0</v>
      </c>
      <c r="CK56">
        <v>798.06292857142864</v>
      </c>
      <c r="CL56">
        <v>4.9990899999999998</v>
      </c>
      <c r="CM56">
        <v>8042.5299999999988</v>
      </c>
      <c r="CN56">
        <v>9557.9960714285717</v>
      </c>
      <c r="CO56">
        <v>41.320999999999991</v>
      </c>
      <c r="CP56">
        <v>43.568749999999987</v>
      </c>
      <c r="CQ56">
        <v>42.186999999999991</v>
      </c>
      <c r="CR56">
        <v>42.510928571428558</v>
      </c>
      <c r="CS56">
        <v>42.772142857142853</v>
      </c>
      <c r="CT56">
        <v>597.51714285714286</v>
      </c>
      <c r="CU56">
        <v>597.49714285714276</v>
      </c>
      <c r="CV56">
        <v>0</v>
      </c>
      <c r="CW56">
        <v>1670258163.8</v>
      </c>
      <c r="CX56">
        <v>0</v>
      </c>
      <c r="CY56">
        <v>1670257498.5</v>
      </c>
      <c r="CZ56" t="s">
        <v>356</v>
      </c>
      <c r="DA56">
        <v>1670257488.5</v>
      </c>
      <c r="DB56">
        <v>1670257498.5</v>
      </c>
      <c r="DC56">
        <v>2</v>
      </c>
      <c r="DD56">
        <v>-0.17199999999999999</v>
      </c>
      <c r="DE56">
        <v>2E-3</v>
      </c>
      <c r="DF56">
        <v>-3.9780000000000002</v>
      </c>
      <c r="DG56">
        <v>0.14099999999999999</v>
      </c>
      <c r="DH56">
        <v>415</v>
      </c>
      <c r="DI56">
        <v>32</v>
      </c>
      <c r="DJ56">
        <v>0.47</v>
      </c>
      <c r="DK56">
        <v>0.38</v>
      </c>
      <c r="DL56">
        <v>-14.612058536585369</v>
      </c>
      <c r="DM56">
        <v>-2.5082508710801821</v>
      </c>
      <c r="DN56">
        <v>0.250218293940009</v>
      </c>
      <c r="DO56">
        <v>0</v>
      </c>
      <c r="DP56">
        <v>1.74474</v>
      </c>
      <c r="DQ56">
        <v>-0.14072006968641901</v>
      </c>
      <c r="DR56">
        <v>1.4804922549858801E-2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371</v>
      </c>
      <c r="EA56">
        <v>3.29765</v>
      </c>
      <c r="EB56">
        <v>2.6251600000000002</v>
      </c>
      <c r="EC56">
        <v>6.7610400000000001E-2</v>
      </c>
      <c r="ED56">
        <v>6.95775E-2</v>
      </c>
      <c r="EE56">
        <v>0.13949400000000001</v>
      </c>
      <c r="EF56">
        <v>0.13316700000000001</v>
      </c>
      <c r="EG56">
        <v>28275.8</v>
      </c>
      <c r="EH56">
        <v>28724.9</v>
      </c>
      <c r="EI56">
        <v>28209.7</v>
      </c>
      <c r="EJ56">
        <v>29707.9</v>
      </c>
      <c r="EK56">
        <v>33397</v>
      </c>
      <c r="EL56">
        <v>35729.300000000003</v>
      </c>
      <c r="EM56">
        <v>39811.699999999997</v>
      </c>
      <c r="EN56">
        <v>42437.5</v>
      </c>
      <c r="EO56">
        <v>1.9458200000000001</v>
      </c>
      <c r="EP56">
        <v>2.2038500000000001</v>
      </c>
      <c r="EQ56">
        <v>0.12973000000000001</v>
      </c>
      <c r="ER56">
        <v>0</v>
      </c>
      <c r="ES56">
        <v>30.788900000000002</v>
      </c>
      <c r="ET56">
        <v>999.9</v>
      </c>
      <c r="EU56">
        <v>77.2</v>
      </c>
      <c r="EV56">
        <v>33.1</v>
      </c>
      <c r="EW56">
        <v>38.821300000000001</v>
      </c>
      <c r="EX56">
        <v>57.346600000000002</v>
      </c>
      <c r="EY56">
        <v>-2.4479099999999998</v>
      </c>
      <c r="EZ56">
        <v>2</v>
      </c>
      <c r="FA56">
        <v>0.37717000000000001</v>
      </c>
      <c r="FB56">
        <v>5.7878499999999999E-2</v>
      </c>
      <c r="FC56">
        <v>20.273</v>
      </c>
      <c r="FD56">
        <v>5.22133</v>
      </c>
      <c r="FE56">
        <v>12.005599999999999</v>
      </c>
      <c r="FF56">
        <v>4.9872500000000004</v>
      </c>
      <c r="FG56">
        <v>3.2846299999999999</v>
      </c>
      <c r="FH56">
        <v>9999</v>
      </c>
      <c r="FI56">
        <v>9999</v>
      </c>
      <c r="FJ56">
        <v>9999</v>
      </c>
      <c r="FK56">
        <v>999.9</v>
      </c>
      <c r="FL56">
        <v>1.86578</v>
      </c>
      <c r="FM56">
        <v>1.8621799999999999</v>
      </c>
      <c r="FN56">
        <v>1.8641700000000001</v>
      </c>
      <c r="FO56">
        <v>1.8602099999999999</v>
      </c>
      <c r="FP56">
        <v>1.86097</v>
      </c>
      <c r="FQ56">
        <v>1.86006</v>
      </c>
      <c r="FR56">
        <v>1.86175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-3.6440000000000001</v>
      </c>
      <c r="GH56">
        <v>0.1409</v>
      </c>
      <c r="GI56">
        <v>-3.031255365756008</v>
      </c>
      <c r="GJ56">
        <v>-2.737337881603403E-3</v>
      </c>
      <c r="GK56">
        <v>1.2769921614711079E-6</v>
      </c>
      <c r="GL56">
        <v>-3.2469241445839119E-10</v>
      </c>
      <c r="GM56">
        <v>0.14085000000000039</v>
      </c>
      <c r="GN56">
        <v>0</v>
      </c>
      <c r="GO56">
        <v>0</v>
      </c>
      <c r="GP56">
        <v>0</v>
      </c>
      <c r="GQ56">
        <v>4</v>
      </c>
      <c r="GR56">
        <v>2074</v>
      </c>
      <c r="GS56">
        <v>4</v>
      </c>
      <c r="GT56">
        <v>30</v>
      </c>
      <c r="GU56">
        <v>10.9</v>
      </c>
      <c r="GV56">
        <v>10.8</v>
      </c>
      <c r="GW56">
        <v>0.94238299999999997</v>
      </c>
      <c r="GX56">
        <v>2.5793499999999998</v>
      </c>
      <c r="GY56">
        <v>2.04834</v>
      </c>
      <c r="GZ56">
        <v>2.6257299999999999</v>
      </c>
      <c r="HA56">
        <v>2.1972700000000001</v>
      </c>
      <c r="HB56">
        <v>2.3327599999999999</v>
      </c>
      <c r="HC56">
        <v>38.452399999999997</v>
      </c>
      <c r="HD56">
        <v>14.4648</v>
      </c>
      <c r="HE56">
        <v>18</v>
      </c>
      <c r="HF56">
        <v>490.00599999999997</v>
      </c>
      <c r="HG56">
        <v>749.73699999999997</v>
      </c>
      <c r="HH56">
        <v>31.001799999999999</v>
      </c>
      <c r="HI56">
        <v>32.164200000000001</v>
      </c>
      <c r="HJ56">
        <v>30.0014</v>
      </c>
      <c r="HK56">
        <v>31.823899999999998</v>
      </c>
      <c r="HL56">
        <v>31.765999999999998</v>
      </c>
      <c r="HM56">
        <v>18.9252</v>
      </c>
      <c r="HN56">
        <v>25.913799999999998</v>
      </c>
      <c r="HO56">
        <v>100</v>
      </c>
      <c r="HP56">
        <v>31</v>
      </c>
      <c r="HQ56">
        <v>277.714</v>
      </c>
      <c r="HR56">
        <v>32.176200000000001</v>
      </c>
      <c r="HS56">
        <v>99.392200000000003</v>
      </c>
      <c r="HT56">
        <v>98.433300000000003</v>
      </c>
    </row>
    <row r="57" spans="1:228" x14ac:dyDescent="0.2">
      <c r="A57">
        <v>42</v>
      </c>
      <c r="B57">
        <v>1670258149</v>
      </c>
      <c r="C57">
        <v>163.5</v>
      </c>
      <c r="D57" t="s">
        <v>442</v>
      </c>
      <c r="E57" t="s">
        <v>443</v>
      </c>
      <c r="F57">
        <v>4</v>
      </c>
      <c r="G57">
        <v>1670258141</v>
      </c>
      <c r="H57">
        <f t="shared" si="0"/>
        <v>4.5238523693716436E-3</v>
      </c>
      <c r="I57">
        <f t="shared" si="1"/>
        <v>4.5238523693716433</v>
      </c>
      <c r="J57">
        <f t="shared" si="2"/>
        <v>11.991293862899703</v>
      </c>
      <c r="K57">
        <f t="shared" si="3"/>
        <v>241.15232142857141</v>
      </c>
      <c r="L57">
        <f t="shared" si="4"/>
        <v>166.71678233108261</v>
      </c>
      <c r="M57">
        <f t="shared" si="5"/>
        <v>16.861543400712925</v>
      </c>
      <c r="N57">
        <f t="shared" si="6"/>
        <v>24.389868117028971</v>
      </c>
      <c r="O57">
        <f t="shared" si="7"/>
        <v>0.28789836804917524</v>
      </c>
      <c r="P57">
        <f t="shared" si="8"/>
        <v>3.6753570751471809</v>
      </c>
      <c r="Q57">
        <f t="shared" si="9"/>
        <v>0.2759308561686255</v>
      </c>
      <c r="R57">
        <f t="shared" si="10"/>
        <v>0.1734905641202466</v>
      </c>
      <c r="S57">
        <f t="shared" si="11"/>
        <v>226.11604509104811</v>
      </c>
      <c r="T57">
        <f t="shared" si="12"/>
        <v>32.669641950432123</v>
      </c>
      <c r="U57">
        <f t="shared" si="13"/>
        <v>32.882796428571432</v>
      </c>
      <c r="V57">
        <f t="shared" si="14"/>
        <v>5.0189317512627118</v>
      </c>
      <c r="W57">
        <f t="shared" si="15"/>
        <v>69.661361314181008</v>
      </c>
      <c r="X57">
        <f t="shared" si="16"/>
        <v>3.4300326627627467</v>
      </c>
      <c r="Y57">
        <f t="shared" si="17"/>
        <v>4.9238668295511649</v>
      </c>
      <c r="Z57">
        <f t="shared" si="18"/>
        <v>1.5888990884999652</v>
      </c>
      <c r="AA57">
        <f t="shared" si="19"/>
        <v>-199.50188948928948</v>
      </c>
      <c r="AB57">
        <f t="shared" si="20"/>
        <v>-67.295284522025213</v>
      </c>
      <c r="AC57">
        <f t="shared" si="21"/>
        <v>-4.1815576501790535</v>
      </c>
      <c r="AD57">
        <f t="shared" si="22"/>
        <v>-44.862686570445646</v>
      </c>
      <c r="AE57">
        <f t="shared" si="23"/>
        <v>34.784853159815441</v>
      </c>
      <c r="AF57">
        <f t="shared" si="24"/>
        <v>4.3167888350441812</v>
      </c>
      <c r="AG57">
        <f t="shared" si="25"/>
        <v>11.991293862899703</v>
      </c>
      <c r="AH57">
        <v>274.02533481377662</v>
      </c>
      <c r="AI57">
        <v>262.39986060606049</v>
      </c>
      <c r="AJ57">
        <v>1.7006532371608829</v>
      </c>
      <c r="AK57">
        <v>62.289459161052527</v>
      </c>
      <c r="AL57">
        <f t="shared" si="26"/>
        <v>4.5238523693716433</v>
      </c>
      <c r="AM57">
        <v>32.204215301428079</v>
      </c>
      <c r="AN57">
        <v>33.969097058823507</v>
      </c>
      <c r="AO57">
        <v>8.2528242350994492E-3</v>
      </c>
      <c r="AP57">
        <v>99.845617084149552</v>
      </c>
      <c r="AQ57">
        <v>168</v>
      </c>
      <c r="AR57">
        <v>26</v>
      </c>
      <c r="AS57">
        <f t="shared" si="27"/>
        <v>1</v>
      </c>
      <c r="AT57">
        <f t="shared" si="28"/>
        <v>0</v>
      </c>
      <c r="AU57">
        <f t="shared" si="29"/>
        <v>47316.321205274973</v>
      </c>
      <c r="AV57">
        <f t="shared" si="30"/>
        <v>1200.01</v>
      </c>
      <c r="AW57">
        <f t="shared" si="31"/>
        <v>1025.9329850212685</v>
      </c>
      <c r="AX57">
        <f t="shared" si="32"/>
        <v>0.85493702970914276</v>
      </c>
      <c r="AY57">
        <f t="shared" si="33"/>
        <v>0.1884284673386456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1670258141</v>
      </c>
      <c r="BF57">
        <v>241.15232142857141</v>
      </c>
      <c r="BG57">
        <v>256.03360714285708</v>
      </c>
      <c r="BH57">
        <v>33.914096428571433</v>
      </c>
      <c r="BI57">
        <v>32.181807142857153</v>
      </c>
      <c r="BJ57">
        <v>244.78174999999999</v>
      </c>
      <c r="BK57">
        <v>33.773239285714283</v>
      </c>
      <c r="BL57">
        <v>650.00978571428573</v>
      </c>
      <c r="BM57">
        <v>101.0388214285714</v>
      </c>
      <c r="BN57">
        <v>0.1000271321428572</v>
      </c>
      <c r="BO57">
        <v>32.543171428571434</v>
      </c>
      <c r="BP57">
        <v>32.882796428571432</v>
      </c>
      <c r="BQ57">
        <v>999.9000000000002</v>
      </c>
      <c r="BR57">
        <v>0</v>
      </c>
      <c r="BS57">
        <v>0</v>
      </c>
      <c r="BT57">
        <v>8993.2364285714284</v>
      </c>
      <c r="BU57">
        <v>0</v>
      </c>
      <c r="BV57">
        <v>1035.4296428571431</v>
      </c>
      <c r="BW57">
        <v>-14.88127857142857</v>
      </c>
      <c r="BX57">
        <v>249.61817857142859</v>
      </c>
      <c r="BY57">
        <v>264.54746428571428</v>
      </c>
      <c r="BZ57">
        <v>1.732276785714286</v>
      </c>
      <c r="CA57">
        <v>256.03360714285708</v>
      </c>
      <c r="CB57">
        <v>32.181807142857153</v>
      </c>
      <c r="CC57">
        <v>3.4266446428571422</v>
      </c>
      <c r="CD57">
        <v>3.2516178571428571</v>
      </c>
      <c r="CE57">
        <v>26.260592857142861</v>
      </c>
      <c r="CF57">
        <v>25.37578928571428</v>
      </c>
      <c r="CG57">
        <v>1200.01</v>
      </c>
      <c r="CH57">
        <v>0.50001614285714291</v>
      </c>
      <c r="CI57">
        <v>0.49998385714285709</v>
      </c>
      <c r="CJ57">
        <v>0</v>
      </c>
      <c r="CK57">
        <v>798.05950000000007</v>
      </c>
      <c r="CL57">
        <v>4.9990899999999998</v>
      </c>
      <c r="CM57">
        <v>8042.85</v>
      </c>
      <c r="CN57">
        <v>9557.9871428571405</v>
      </c>
      <c r="CO57">
        <v>41.327749999999988</v>
      </c>
      <c r="CP57">
        <v>43.584499999999998</v>
      </c>
      <c r="CQ57">
        <v>42.193750000000001</v>
      </c>
      <c r="CR57">
        <v>42.535428571428547</v>
      </c>
      <c r="CS57">
        <v>42.787642857142842</v>
      </c>
      <c r="CT57">
        <v>597.52428571428572</v>
      </c>
      <c r="CU57">
        <v>597.48571428571427</v>
      </c>
      <c r="CV57">
        <v>0</v>
      </c>
      <c r="CW57">
        <v>1670258168</v>
      </c>
      <c r="CX57">
        <v>0</v>
      </c>
      <c r="CY57">
        <v>1670257498.5</v>
      </c>
      <c r="CZ57" t="s">
        <v>356</v>
      </c>
      <c r="DA57">
        <v>1670257488.5</v>
      </c>
      <c r="DB57">
        <v>1670257498.5</v>
      </c>
      <c r="DC57">
        <v>2</v>
      </c>
      <c r="DD57">
        <v>-0.17199999999999999</v>
      </c>
      <c r="DE57">
        <v>2E-3</v>
      </c>
      <c r="DF57">
        <v>-3.9780000000000002</v>
      </c>
      <c r="DG57">
        <v>0.14099999999999999</v>
      </c>
      <c r="DH57">
        <v>415</v>
      </c>
      <c r="DI57">
        <v>32</v>
      </c>
      <c r="DJ57">
        <v>0.47</v>
      </c>
      <c r="DK57">
        <v>0.38</v>
      </c>
      <c r="DL57">
        <v>-14.762804878048779</v>
      </c>
      <c r="DM57">
        <v>-2.1562515679442691</v>
      </c>
      <c r="DN57">
        <v>0.21685387341532331</v>
      </c>
      <c r="DO57">
        <v>0</v>
      </c>
      <c r="DP57">
        <v>1.7369521951219511</v>
      </c>
      <c r="DQ57">
        <v>-7.8541045296163195E-2</v>
      </c>
      <c r="DR57">
        <v>8.7429362462407376E-3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3.2976999999999999</v>
      </c>
      <c r="EB57">
        <v>2.6253700000000002</v>
      </c>
      <c r="EC57">
        <v>6.9108600000000006E-2</v>
      </c>
      <c r="ED57">
        <v>7.1063600000000005E-2</v>
      </c>
      <c r="EE57">
        <v>0.139567</v>
      </c>
      <c r="EF57">
        <v>0.13325400000000001</v>
      </c>
      <c r="EG57">
        <v>28229.8</v>
      </c>
      <c r="EH57">
        <v>28678.2</v>
      </c>
      <c r="EI57">
        <v>28209.200000000001</v>
      </c>
      <c r="EJ57">
        <v>29707.200000000001</v>
      </c>
      <c r="EK57">
        <v>33393.5</v>
      </c>
      <c r="EL57">
        <v>35724.9</v>
      </c>
      <c r="EM57">
        <v>39810.800000000003</v>
      </c>
      <c r="EN57">
        <v>42436.5</v>
      </c>
      <c r="EO57">
        <v>1.9463999999999999</v>
      </c>
      <c r="EP57">
        <v>2.20363</v>
      </c>
      <c r="EQ57">
        <v>0.12978200000000001</v>
      </c>
      <c r="ER57">
        <v>0</v>
      </c>
      <c r="ES57">
        <v>30.794599999999999</v>
      </c>
      <c r="ET57">
        <v>999.9</v>
      </c>
      <c r="EU57">
        <v>77.2</v>
      </c>
      <c r="EV57">
        <v>33.200000000000003</v>
      </c>
      <c r="EW57">
        <v>39.040999999999997</v>
      </c>
      <c r="EX57">
        <v>57.226599999999998</v>
      </c>
      <c r="EY57">
        <v>-2.4559299999999999</v>
      </c>
      <c r="EZ57">
        <v>2</v>
      </c>
      <c r="FA57">
        <v>0.37825500000000001</v>
      </c>
      <c r="FB57">
        <v>6.17756E-2</v>
      </c>
      <c r="FC57">
        <v>20.2729</v>
      </c>
      <c r="FD57">
        <v>5.2202799999999998</v>
      </c>
      <c r="FE57">
        <v>12.0061</v>
      </c>
      <c r="FF57">
        <v>4.9869500000000002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1.86581</v>
      </c>
      <c r="FM57">
        <v>1.8621799999999999</v>
      </c>
      <c r="FN57">
        <v>1.8641700000000001</v>
      </c>
      <c r="FO57">
        <v>1.8602099999999999</v>
      </c>
      <c r="FP57">
        <v>1.8609599999999999</v>
      </c>
      <c r="FQ57">
        <v>1.86008</v>
      </c>
      <c r="FR57">
        <v>1.8617600000000001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-3.6579999999999999</v>
      </c>
      <c r="GH57">
        <v>0.1409</v>
      </c>
      <c r="GI57">
        <v>-3.031255365756008</v>
      </c>
      <c r="GJ57">
        <v>-2.737337881603403E-3</v>
      </c>
      <c r="GK57">
        <v>1.2769921614711079E-6</v>
      </c>
      <c r="GL57">
        <v>-3.2469241445839119E-10</v>
      </c>
      <c r="GM57">
        <v>0.14085000000000039</v>
      </c>
      <c r="GN57">
        <v>0</v>
      </c>
      <c r="GO57">
        <v>0</v>
      </c>
      <c r="GP57">
        <v>0</v>
      </c>
      <c r="GQ57">
        <v>4</v>
      </c>
      <c r="GR57">
        <v>2074</v>
      </c>
      <c r="GS57">
        <v>4</v>
      </c>
      <c r="GT57">
        <v>30</v>
      </c>
      <c r="GU57">
        <v>11</v>
      </c>
      <c r="GV57">
        <v>10.8</v>
      </c>
      <c r="GW57">
        <v>0.96191400000000005</v>
      </c>
      <c r="GX57">
        <v>2.5793499999999998</v>
      </c>
      <c r="GY57">
        <v>2.04834</v>
      </c>
      <c r="GZ57">
        <v>2.6257299999999999</v>
      </c>
      <c r="HA57">
        <v>2.1972700000000001</v>
      </c>
      <c r="HB57">
        <v>2.3120099999999999</v>
      </c>
      <c r="HC57">
        <v>38.476900000000001</v>
      </c>
      <c r="HD57">
        <v>14.4648</v>
      </c>
      <c r="HE57">
        <v>18</v>
      </c>
      <c r="HF57">
        <v>490.46899999999999</v>
      </c>
      <c r="HG57">
        <v>749.68899999999996</v>
      </c>
      <c r="HH57">
        <v>31.0014</v>
      </c>
      <c r="HI57">
        <v>32.178400000000003</v>
      </c>
      <c r="HJ57">
        <v>30.0014</v>
      </c>
      <c r="HK57">
        <v>31.837199999999999</v>
      </c>
      <c r="HL57">
        <v>31.779199999999999</v>
      </c>
      <c r="HM57">
        <v>19.308499999999999</v>
      </c>
      <c r="HN57">
        <v>25.913799999999998</v>
      </c>
      <c r="HO57">
        <v>100</v>
      </c>
      <c r="HP57">
        <v>31</v>
      </c>
      <c r="HQ57">
        <v>284.41199999999998</v>
      </c>
      <c r="HR57">
        <v>32.168199999999999</v>
      </c>
      <c r="HS57">
        <v>99.390100000000004</v>
      </c>
      <c r="HT57">
        <v>98.430899999999994</v>
      </c>
    </row>
    <row r="58" spans="1:228" x14ac:dyDescent="0.2">
      <c r="A58">
        <v>43</v>
      </c>
      <c r="B58">
        <v>1670258153</v>
      </c>
      <c r="C58">
        <v>167.5</v>
      </c>
      <c r="D58" t="s">
        <v>444</v>
      </c>
      <c r="E58" t="s">
        <v>445</v>
      </c>
      <c r="F58">
        <v>4</v>
      </c>
      <c r="G58">
        <v>1670258145</v>
      </c>
      <c r="H58">
        <f t="shared" si="0"/>
        <v>4.4980941246664848E-3</v>
      </c>
      <c r="I58">
        <f t="shared" si="1"/>
        <v>4.4980941246664852</v>
      </c>
      <c r="J58">
        <f t="shared" si="2"/>
        <v>12.072185024783083</v>
      </c>
      <c r="K58">
        <f t="shared" si="3"/>
        <v>247.7401785714286</v>
      </c>
      <c r="L58">
        <f t="shared" si="4"/>
        <v>172.29847482029606</v>
      </c>
      <c r="M58">
        <f t="shared" si="5"/>
        <v>17.425886878776851</v>
      </c>
      <c r="N58">
        <f t="shared" si="6"/>
        <v>25.055894032819118</v>
      </c>
      <c r="O58">
        <f t="shared" si="7"/>
        <v>0.28626272258231678</v>
      </c>
      <c r="P58">
        <f t="shared" si="8"/>
        <v>3.6766755912581863</v>
      </c>
      <c r="Q58">
        <f t="shared" si="9"/>
        <v>0.27443185752298555</v>
      </c>
      <c r="R58">
        <f t="shared" si="10"/>
        <v>0.17254212295099108</v>
      </c>
      <c r="S58">
        <f t="shared" si="11"/>
        <v>226.11035119861924</v>
      </c>
      <c r="T58">
        <f t="shared" si="12"/>
        <v>32.680460797887129</v>
      </c>
      <c r="U58">
        <f t="shared" si="13"/>
        <v>32.891460714285707</v>
      </c>
      <c r="V58">
        <f t="shared" si="14"/>
        <v>5.0213777285353718</v>
      </c>
      <c r="W58">
        <f t="shared" si="15"/>
        <v>69.699177329007554</v>
      </c>
      <c r="X58">
        <f t="shared" si="16"/>
        <v>3.4329575547056232</v>
      </c>
      <c r="Y58">
        <f t="shared" si="17"/>
        <v>4.9253917854736109</v>
      </c>
      <c r="Z58">
        <f t="shared" si="18"/>
        <v>1.5884201738297485</v>
      </c>
      <c r="AA58">
        <f t="shared" si="19"/>
        <v>-198.36595089779198</v>
      </c>
      <c r="AB58">
        <f t="shared" si="20"/>
        <v>-67.948057220718638</v>
      </c>
      <c r="AC58">
        <f t="shared" si="21"/>
        <v>-4.2208983692869859</v>
      </c>
      <c r="AD58">
        <f t="shared" si="22"/>
        <v>-44.424555289178372</v>
      </c>
      <c r="AE58">
        <f t="shared" si="23"/>
        <v>35.010360648445463</v>
      </c>
      <c r="AF58">
        <f t="shared" si="24"/>
        <v>4.3122081295856578</v>
      </c>
      <c r="AG58">
        <f t="shared" si="25"/>
        <v>12.072185024783083</v>
      </c>
      <c r="AH58">
        <v>280.92347612475709</v>
      </c>
      <c r="AI58">
        <v>269.24099999999999</v>
      </c>
      <c r="AJ58">
        <v>1.7064723640698769</v>
      </c>
      <c r="AK58">
        <v>62.289459161052527</v>
      </c>
      <c r="AL58">
        <f t="shared" si="26"/>
        <v>4.4980941246664852</v>
      </c>
      <c r="AM58">
        <v>32.234216976896057</v>
      </c>
      <c r="AN58">
        <v>33.999302352941157</v>
      </c>
      <c r="AO58">
        <v>6.5210470991088993E-3</v>
      </c>
      <c r="AP58">
        <v>99.845617084149552</v>
      </c>
      <c r="AQ58">
        <v>168</v>
      </c>
      <c r="AR58">
        <v>26</v>
      </c>
      <c r="AS58">
        <f t="shared" si="27"/>
        <v>1</v>
      </c>
      <c r="AT58">
        <f t="shared" si="28"/>
        <v>0</v>
      </c>
      <c r="AU58">
        <f t="shared" si="29"/>
        <v>47339.06159722335</v>
      </c>
      <c r="AV58">
        <f t="shared" si="30"/>
        <v>1199.9767857142861</v>
      </c>
      <c r="AW58">
        <f t="shared" si="31"/>
        <v>1025.904881450062</v>
      </c>
      <c r="AX58">
        <f t="shared" si="32"/>
        <v>0.85493727350683058</v>
      </c>
      <c r="AY58">
        <f t="shared" si="33"/>
        <v>0.18842893786818307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1670258145</v>
      </c>
      <c r="BF58">
        <v>247.7401785714286</v>
      </c>
      <c r="BG58">
        <v>262.72664285714279</v>
      </c>
      <c r="BH58">
        <v>33.943371428571432</v>
      </c>
      <c r="BI58">
        <v>32.212953571428578</v>
      </c>
      <c r="BJ58">
        <v>251.38389285714291</v>
      </c>
      <c r="BK58">
        <v>33.802514285714288</v>
      </c>
      <c r="BL58">
        <v>650.0025714285714</v>
      </c>
      <c r="BM58">
        <v>101.03782142857141</v>
      </c>
      <c r="BN58">
        <v>9.9968078571428573E-2</v>
      </c>
      <c r="BO58">
        <v>32.548664285714281</v>
      </c>
      <c r="BP58">
        <v>32.891460714285707</v>
      </c>
      <c r="BQ58">
        <v>999.9000000000002</v>
      </c>
      <c r="BR58">
        <v>0</v>
      </c>
      <c r="BS58">
        <v>0</v>
      </c>
      <c r="BT58">
        <v>8997.8792857142853</v>
      </c>
      <c r="BU58">
        <v>0</v>
      </c>
      <c r="BV58">
        <v>1035.424642857143</v>
      </c>
      <c r="BW58">
        <v>-14.98639642857143</v>
      </c>
      <c r="BX58">
        <v>256.44510714285713</v>
      </c>
      <c r="BY58">
        <v>271.47171428571431</v>
      </c>
      <c r="BZ58">
        <v>1.7304075000000001</v>
      </c>
      <c r="CA58">
        <v>262.72664285714279</v>
      </c>
      <c r="CB58">
        <v>32.212953571428578</v>
      </c>
      <c r="CC58">
        <v>3.4295692857142859</v>
      </c>
      <c r="CD58">
        <v>3.2547328571428569</v>
      </c>
      <c r="CE58">
        <v>26.275039285714278</v>
      </c>
      <c r="CF58">
        <v>25.391896428571432</v>
      </c>
      <c r="CG58">
        <v>1199.9767857142861</v>
      </c>
      <c r="CH58">
        <v>0.50000721428571437</v>
      </c>
      <c r="CI58">
        <v>0.49999278571428568</v>
      </c>
      <c r="CJ58">
        <v>0</v>
      </c>
      <c r="CK58">
        <v>798.14039285714284</v>
      </c>
      <c r="CL58">
        <v>4.9990899999999998</v>
      </c>
      <c r="CM58">
        <v>8043.6228571428583</v>
      </c>
      <c r="CN58">
        <v>9557.6842857142874</v>
      </c>
      <c r="CO58">
        <v>41.343499999999999</v>
      </c>
      <c r="CP58">
        <v>43.600250000000003</v>
      </c>
      <c r="CQ58">
        <v>42.209499999999998</v>
      </c>
      <c r="CR58">
        <v>42.550928571428557</v>
      </c>
      <c r="CS58">
        <v>42.803142857142838</v>
      </c>
      <c r="CT58">
        <v>597.49785714285724</v>
      </c>
      <c r="CU58">
        <v>597.47892857142858</v>
      </c>
      <c r="CV58">
        <v>0</v>
      </c>
      <c r="CW58">
        <v>1670258171.5999999</v>
      </c>
      <c r="CX58">
        <v>0</v>
      </c>
      <c r="CY58">
        <v>1670257498.5</v>
      </c>
      <c r="CZ58" t="s">
        <v>356</v>
      </c>
      <c r="DA58">
        <v>1670257488.5</v>
      </c>
      <c r="DB58">
        <v>1670257498.5</v>
      </c>
      <c r="DC58">
        <v>2</v>
      </c>
      <c r="DD58">
        <v>-0.17199999999999999</v>
      </c>
      <c r="DE58">
        <v>2E-3</v>
      </c>
      <c r="DF58">
        <v>-3.9780000000000002</v>
      </c>
      <c r="DG58">
        <v>0.14099999999999999</v>
      </c>
      <c r="DH58">
        <v>415</v>
      </c>
      <c r="DI58">
        <v>32</v>
      </c>
      <c r="DJ58">
        <v>0.47</v>
      </c>
      <c r="DK58">
        <v>0.38</v>
      </c>
      <c r="DL58">
        <v>-14.899909756097561</v>
      </c>
      <c r="DM58">
        <v>-1.6658864111498151</v>
      </c>
      <c r="DN58">
        <v>0.1657314692652502</v>
      </c>
      <c r="DO58">
        <v>0</v>
      </c>
      <c r="DP58">
        <v>1.732059268292683</v>
      </c>
      <c r="DQ58">
        <v>-3.7700278745642607E-2</v>
      </c>
      <c r="DR58">
        <v>4.2677562450359518E-3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3.2975500000000002</v>
      </c>
      <c r="EB58">
        <v>2.6252399999999998</v>
      </c>
      <c r="EC58">
        <v>7.0590299999999995E-2</v>
      </c>
      <c r="ED58">
        <v>7.2538400000000003E-2</v>
      </c>
      <c r="EE58">
        <v>0.139653</v>
      </c>
      <c r="EF58">
        <v>0.133273</v>
      </c>
      <c r="EG58">
        <v>28183.599999999999</v>
      </c>
      <c r="EH58">
        <v>28631.9</v>
      </c>
      <c r="EI58">
        <v>28208</v>
      </c>
      <c r="EJ58">
        <v>29706.5</v>
      </c>
      <c r="EK58">
        <v>33388.800000000003</v>
      </c>
      <c r="EL58">
        <v>35723.300000000003</v>
      </c>
      <c r="EM58">
        <v>39809.1</v>
      </c>
      <c r="EN58">
        <v>42435.5</v>
      </c>
      <c r="EO58">
        <v>1.94625</v>
      </c>
      <c r="EP58">
        <v>2.2033999999999998</v>
      </c>
      <c r="EQ58">
        <v>0.129834</v>
      </c>
      <c r="ER58">
        <v>0</v>
      </c>
      <c r="ES58">
        <v>30.7959</v>
      </c>
      <c r="ET58">
        <v>999.9</v>
      </c>
      <c r="EU58">
        <v>77.2</v>
      </c>
      <c r="EV58">
        <v>33.200000000000003</v>
      </c>
      <c r="EW58">
        <v>39.0351</v>
      </c>
      <c r="EX58">
        <v>57.136600000000001</v>
      </c>
      <c r="EY58">
        <v>-2.4919899999999999</v>
      </c>
      <c r="EZ58">
        <v>2</v>
      </c>
      <c r="FA58">
        <v>0.37936999999999999</v>
      </c>
      <c r="FB58">
        <v>6.4861100000000005E-2</v>
      </c>
      <c r="FC58">
        <v>20.273</v>
      </c>
      <c r="FD58">
        <v>5.2201399999999998</v>
      </c>
      <c r="FE58">
        <v>12.0059</v>
      </c>
      <c r="FF58">
        <v>4.98705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1.8657900000000001</v>
      </c>
      <c r="FM58">
        <v>1.8621799999999999</v>
      </c>
      <c r="FN58">
        <v>1.8641700000000001</v>
      </c>
      <c r="FO58">
        <v>1.8602099999999999</v>
      </c>
      <c r="FP58">
        <v>1.8609599999999999</v>
      </c>
      <c r="FQ58">
        <v>1.86008</v>
      </c>
      <c r="FR58">
        <v>1.8617600000000001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-3.6720000000000002</v>
      </c>
      <c r="GH58">
        <v>0.14080000000000001</v>
      </c>
      <c r="GI58">
        <v>-3.031255365756008</v>
      </c>
      <c r="GJ58">
        <v>-2.737337881603403E-3</v>
      </c>
      <c r="GK58">
        <v>1.2769921614711079E-6</v>
      </c>
      <c r="GL58">
        <v>-3.2469241445839119E-10</v>
      </c>
      <c r="GM58">
        <v>0.14085000000000039</v>
      </c>
      <c r="GN58">
        <v>0</v>
      </c>
      <c r="GO58">
        <v>0</v>
      </c>
      <c r="GP58">
        <v>0</v>
      </c>
      <c r="GQ58">
        <v>4</v>
      </c>
      <c r="GR58">
        <v>2074</v>
      </c>
      <c r="GS58">
        <v>4</v>
      </c>
      <c r="GT58">
        <v>30</v>
      </c>
      <c r="GU58">
        <v>11.1</v>
      </c>
      <c r="GV58">
        <v>10.9</v>
      </c>
      <c r="GW58">
        <v>0.98022500000000001</v>
      </c>
      <c r="GX58">
        <v>2.5732400000000002</v>
      </c>
      <c r="GY58">
        <v>2.04834</v>
      </c>
      <c r="GZ58">
        <v>2.6257299999999999</v>
      </c>
      <c r="HA58">
        <v>2.1972700000000001</v>
      </c>
      <c r="HB58">
        <v>2.2985799999999998</v>
      </c>
      <c r="HC58">
        <v>38.476900000000001</v>
      </c>
      <c r="HD58">
        <v>14.456</v>
      </c>
      <c r="HE58">
        <v>18</v>
      </c>
      <c r="HF58">
        <v>490.47300000000001</v>
      </c>
      <c r="HG58">
        <v>749.64099999999996</v>
      </c>
      <c r="HH58">
        <v>31.001100000000001</v>
      </c>
      <c r="HI58">
        <v>32.191899999999997</v>
      </c>
      <c r="HJ58">
        <v>30.0014</v>
      </c>
      <c r="HK58">
        <v>31.849799999999998</v>
      </c>
      <c r="HL58">
        <v>31.792300000000001</v>
      </c>
      <c r="HM58">
        <v>19.691199999999998</v>
      </c>
      <c r="HN58">
        <v>26.187100000000001</v>
      </c>
      <c r="HO58">
        <v>100</v>
      </c>
      <c r="HP58">
        <v>31</v>
      </c>
      <c r="HQ58">
        <v>291.09399999999999</v>
      </c>
      <c r="HR58">
        <v>32.158099999999997</v>
      </c>
      <c r="HS58">
        <v>99.385900000000007</v>
      </c>
      <c r="HT58">
        <v>98.428600000000003</v>
      </c>
    </row>
    <row r="59" spans="1:228" x14ac:dyDescent="0.2">
      <c r="A59">
        <v>44</v>
      </c>
      <c r="B59">
        <v>1670258157</v>
      </c>
      <c r="C59">
        <v>171.5</v>
      </c>
      <c r="D59" t="s">
        <v>446</v>
      </c>
      <c r="E59" t="s">
        <v>447</v>
      </c>
      <c r="F59">
        <v>4</v>
      </c>
      <c r="G59">
        <v>1670258149</v>
      </c>
      <c r="H59">
        <f t="shared" si="0"/>
        <v>4.5156920850610606E-3</v>
      </c>
      <c r="I59">
        <f t="shared" si="1"/>
        <v>4.5156920850610609</v>
      </c>
      <c r="J59">
        <f t="shared" si="2"/>
        <v>12.528871499477447</v>
      </c>
      <c r="K59">
        <f t="shared" si="3"/>
        <v>254.3180714285715</v>
      </c>
      <c r="L59">
        <f t="shared" si="4"/>
        <v>176.44347651214355</v>
      </c>
      <c r="M59">
        <f t="shared" si="5"/>
        <v>17.845027844138734</v>
      </c>
      <c r="N59">
        <f t="shared" si="6"/>
        <v>25.72105897946404</v>
      </c>
      <c r="O59">
        <f t="shared" si="7"/>
        <v>0.28769591843789172</v>
      </c>
      <c r="P59">
        <f t="shared" si="8"/>
        <v>3.6762629476948478</v>
      </c>
      <c r="Q59">
        <f t="shared" si="9"/>
        <v>0.27574766946281709</v>
      </c>
      <c r="R59">
        <f t="shared" si="10"/>
        <v>0.17337444605983474</v>
      </c>
      <c r="S59">
        <f t="shared" si="11"/>
        <v>226.10796223471633</v>
      </c>
      <c r="T59">
        <f t="shared" si="12"/>
        <v>32.683086609305327</v>
      </c>
      <c r="U59">
        <f t="shared" si="13"/>
        <v>32.896614285714293</v>
      </c>
      <c r="V59">
        <f t="shared" si="14"/>
        <v>5.0228331030488489</v>
      </c>
      <c r="W59">
        <f t="shared" si="15"/>
        <v>69.733098620736101</v>
      </c>
      <c r="X59">
        <f t="shared" si="16"/>
        <v>3.4358503984892508</v>
      </c>
      <c r="Y59">
        <f t="shared" si="17"/>
        <v>4.9271443065740277</v>
      </c>
      <c r="Z59">
        <f t="shared" si="18"/>
        <v>1.5869827045595981</v>
      </c>
      <c r="AA59">
        <f t="shared" si="19"/>
        <v>-199.14202095119276</v>
      </c>
      <c r="AB59">
        <f t="shared" si="20"/>
        <v>-67.711091653026102</v>
      </c>
      <c r="AC59">
        <f t="shared" si="21"/>
        <v>-4.206886929281934</v>
      </c>
      <c r="AD59">
        <f t="shared" si="22"/>
        <v>-44.952037298784461</v>
      </c>
      <c r="AE59">
        <f t="shared" si="23"/>
        <v>35.27914496714601</v>
      </c>
      <c r="AF59">
        <f t="shared" si="24"/>
        <v>4.3382098655958927</v>
      </c>
      <c r="AG59">
        <f t="shared" si="25"/>
        <v>12.528871499477447</v>
      </c>
      <c r="AH59">
        <v>287.91768447162173</v>
      </c>
      <c r="AI59">
        <v>276.0475454545454</v>
      </c>
      <c r="AJ59">
        <v>1.704347798730546</v>
      </c>
      <c r="AK59">
        <v>62.289459161052527</v>
      </c>
      <c r="AL59">
        <f t="shared" si="26"/>
        <v>4.5156920850610609</v>
      </c>
      <c r="AM59">
        <v>32.262978228524467</v>
      </c>
      <c r="AN59">
        <v>34.019575882352932</v>
      </c>
      <c r="AO59">
        <v>9.0566119062247871E-3</v>
      </c>
      <c r="AP59">
        <v>99.845617084149552</v>
      </c>
      <c r="AQ59">
        <v>167</v>
      </c>
      <c r="AR59">
        <v>26</v>
      </c>
      <c r="AS59">
        <f t="shared" si="27"/>
        <v>1</v>
      </c>
      <c r="AT59">
        <f t="shared" si="28"/>
        <v>0</v>
      </c>
      <c r="AU59">
        <f t="shared" si="29"/>
        <v>47330.695372087117</v>
      </c>
      <c r="AV59">
        <f t="shared" si="30"/>
        <v>1199.961428571429</v>
      </c>
      <c r="AW59">
        <f t="shared" si="31"/>
        <v>1025.8920135931176</v>
      </c>
      <c r="AX59">
        <f t="shared" si="32"/>
        <v>0.85493749146125175</v>
      </c>
      <c r="AY59">
        <f t="shared" si="33"/>
        <v>0.18842935852021597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1670258149</v>
      </c>
      <c r="BF59">
        <v>254.3180714285715</v>
      </c>
      <c r="BG59">
        <v>269.43046428571432</v>
      </c>
      <c r="BH59">
        <v>33.972117857142862</v>
      </c>
      <c r="BI59">
        <v>32.231346428571428</v>
      </c>
      <c r="BJ59">
        <v>257.97596428571433</v>
      </c>
      <c r="BK59">
        <v>33.831267857142862</v>
      </c>
      <c r="BL59">
        <v>650.01328571428553</v>
      </c>
      <c r="BM59">
        <v>101.0373571428571</v>
      </c>
      <c r="BN59">
        <v>0.1000053535714286</v>
      </c>
      <c r="BO59">
        <v>32.554975000000013</v>
      </c>
      <c r="BP59">
        <v>32.896614285714293</v>
      </c>
      <c r="BQ59">
        <v>999.9000000000002</v>
      </c>
      <c r="BR59">
        <v>0</v>
      </c>
      <c r="BS59">
        <v>0</v>
      </c>
      <c r="BT59">
        <v>8996.4953571428578</v>
      </c>
      <c r="BU59">
        <v>0</v>
      </c>
      <c r="BV59">
        <v>1035.007142857143</v>
      </c>
      <c r="BW59">
        <v>-15.112367857142861</v>
      </c>
      <c r="BX59">
        <v>263.26189285714293</v>
      </c>
      <c r="BY59">
        <v>278.40389285714292</v>
      </c>
      <c r="BZ59">
        <v>1.740769285714286</v>
      </c>
      <c r="CA59">
        <v>269.43046428571432</v>
      </c>
      <c r="CB59">
        <v>32.231346428571428</v>
      </c>
      <c r="CC59">
        <v>3.432457857142857</v>
      </c>
      <c r="CD59">
        <v>3.2565753571428582</v>
      </c>
      <c r="CE59">
        <v>26.289300000000001</v>
      </c>
      <c r="CF59">
        <v>25.40141785714286</v>
      </c>
      <c r="CG59">
        <v>1199.961428571429</v>
      </c>
      <c r="CH59">
        <v>0.49999921428571442</v>
      </c>
      <c r="CI59">
        <v>0.50000078571428563</v>
      </c>
      <c r="CJ59">
        <v>0</v>
      </c>
      <c r="CK59">
        <v>798.25892857142844</v>
      </c>
      <c r="CL59">
        <v>4.9990899999999998</v>
      </c>
      <c r="CM59">
        <v>8045.0882142857135</v>
      </c>
      <c r="CN59">
        <v>9557.533928571429</v>
      </c>
      <c r="CO59">
        <v>41.359250000000003</v>
      </c>
      <c r="CP59">
        <v>43.616</v>
      </c>
      <c r="CQ59">
        <v>42.225250000000003</v>
      </c>
      <c r="CR59">
        <v>42.566499999999998</v>
      </c>
      <c r="CS59">
        <v>42.811999999999983</v>
      </c>
      <c r="CT59">
        <v>597.48142857142864</v>
      </c>
      <c r="CU59">
        <v>597.4799999999999</v>
      </c>
      <c r="CV59">
        <v>0</v>
      </c>
      <c r="CW59">
        <v>1670258175.8</v>
      </c>
      <c r="CX59">
        <v>0</v>
      </c>
      <c r="CY59">
        <v>1670257498.5</v>
      </c>
      <c r="CZ59" t="s">
        <v>356</v>
      </c>
      <c r="DA59">
        <v>1670257488.5</v>
      </c>
      <c r="DB59">
        <v>1670257498.5</v>
      </c>
      <c r="DC59">
        <v>2</v>
      </c>
      <c r="DD59">
        <v>-0.17199999999999999</v>
      </c>
      <c r="DE59">
        <v>2E-3</v>
      </c>
      <c r="DF59">
        <v>-3.9780000000000002</v>
      </c>
      <c r="DG59">
        <v>0.14099999999999999</v>
      </c>
      <c r="DH59">
        <v>415</v>
      </c>
      <c r="DI59">
        <v>32</v>
      </c>
      <c r="DJ59">
        <v>0.47</v>
      </c>
      <c r="DK59">
        <v>0.38</v>
      </c>
      <c r="DL59">
        <v>-15.02380243902439</v>
      </c>
      <c r="DM59">
        <v>-1.7594780487804831</v>
      </c>
      <c r="DN59">
        <v>0.1756062731361919</v>
      </c>
      <c r="DO59">
        <v>0</v>
      </c>
      <c r="DP59">
        <v>1.737380487804878</v>
      </c>
      <c r="DQ59">
        <v>8.7560278745643025E-2</v>
      </c>
      <c r="DR59">
        <v>1.553865187849547E-2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3.2977799999999999</v>
      </c>
      <c r="EB59">
        <v>2.6252499999999999</v>
      </c>
      <c r="EC59">
        <v>7.2060799999999994E-2</v>
      </c>
      <c r="ED59">
        <v>7.4010300000000001E-2</v>
      </c>
      <c r="EE59">
        <v>0.13969400000000001</v>
      </c>
      <c r="EF59">
        <v>0.13322899999999999</v>
      </c>
      <c r="EG59">
        <v>28138.9</v>
      </c>
      <c r="EH59">
        <v>28585.599999999999</v>
      </c>
      <c r="EI59">
        <v>28207.9</v>
      </c>
      <c r="EJ59">
        <v>29705.7</v>
      </c>
      <c r="EK59">
        <v>33387</v>
      </c>
      <c r="EL59">
        <v>35724.400000000001</v>
      </c>
      <c r="EM59">
        <v>39808.800000000003</v>
      </c>
      <c r="EN59">
        <v>42434.6</v>
      </c>
      <c r="EO59">
        <v>1.9477800000000001</v>
      </c>
      <c r="EP59">
        <v>2.2029800000000002</v>
      </c>
      <c r="EQ59">
        <v>0.12989300000000001</v>
      </c>
      <c r="ER59">
        <v>0</v>
      </c>
      <c r="ES59">
        <v>30.795100000000001</v>
      </c>
      <c r="ET59">
        <v>999.9</v>
      </c>
      <c r="EU59">
        <v>77.3</v>
      </c>
      <c r="EV59">
        <v>33.200000000000003</v>
      </c>
      <c r="EW59">
        <v>39.092500000000001</v>
      </c>
      <c r="EX59">
        <v>56.476599999999998</v>
      </c>
      <c r="EY59">
        <v>-2.6041599999999998</v>
      </c>
      <c r="EZ59">
        <v>2</v>
      </c>
      <c r="FA59">
        <v>0.38043199999999999</v>
      </c>
      <c r="FB59">
        <v>6.8379599999999999E-2</v>
      </c>
      <c r="FC59">
        <v>20.273</v>
      </c>
      <c r="FD59">
        <v>5.2204300000000003</v>
      </c>
      <c r="FE59">
        <v>12.0053</v>
      </c>
      <c r="FF59">
        <v>4.9865500000000003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1.86581</v>
      </c>
      <c r="FM59">
        <v>1.8621799999999999</v>
      </c>
      <c r="FN59">
        <v>1.8641700000000001</v>
      </c>
      <c r="FO59">
        <v>1.8602099999999999</v>
      </c>
      <c r="FP59">
        <v>1.8609599999999999</v>
      </c>
      <c r="FQ59">
        <v>1.8601000000000001</v>
      </c>
      <c r="FR59">
        <v>1.86178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-3.6859999999999999</v>
      </c>
      <c r="GH59">
        <v>0.1409</v>
      </c>
      <c r="GI59">
        <v>-3.031255365756008</v>
      </c>
      <c r="GJ59">
        <v>-2.737337881603403E-3</v>
      </c>
      <c r="GK59">
        <v>1.2769921614711079E-6</v>
      </c>
      <c r="GL59">
        <v>-3.2469241445839119E-10</v>
      </c>
      <c r="GM59">
        <v>0.14085000000000039</v>
      </c>
      <c r="GN59">
        <v>0</v>
      </c>
      <c r="GO59">
        <v>0</v>
      </c>
      <c r="GP59">
        <v>0</v>
      </c>
      <c r="GQ59">
        <v>4</v>
      </c>
      <c r="GR59">
        <v>2074</v>
      </c>
      <c r="GS59">
        <v>4</v>
      </c>
      <c r="GT59">
        <v>30</v>
      </c>
      <c r="GU59">
        <v>11.1</v>
      </c>
      <c r="GV59">
        <v>11</v>
      </c>
      <c r="GW59">
        <v>0.99975599999999998</v>
      </c>
      <c r="GX59">
        <v>2.5634800000000002</v>
      </c>
      <c r="GY59">
        <v>2.04834</v>
      </c>
      <c r="GZ59">
        <v>2.6257299999999999</v>
      </c>
      <c r="HA59">
        <v>2.1972700000000001</v>
      </c>
      <c r="HB59">
        <v>2.32666</v>
      </c>
      <c r="HC59">
        <v>38.501399999999997</v>
      </c>
      <c r="HD59">
        <v>14.4648</v>
      </c>
      <c r="HE59">
        <v>18</v>
      </c>
      <c r="HF59">
        <v>491.53899999999999</v>
      </c>
      <c r="HG59">
        <v>749.39300000000003</v>
      </c>
      <c r="HH59">
        <v>31.001100000000001</v>
      </c>
      <c r="HI59">
        <v>32.205100000000002</v>
      </c>
      <c r="HJ59">
        <v>30.0014</v>
      </c>
      <c r="HK59">
        <v>31.863499999999998</v>
      </c>
      <c r="HL59">
        <v>31.8049</v>
      </c>
      <c r="HM59">
        <v>20.071100000000001</v>
      </c>
      <c r="HN59">
        <v>26.187100000000001</v>
      </c>
      <c r="HO59">
        <v>100</v>
      </c>
      <c r="HP59">
        <v>31</v>
      </c>
      <c r="HQ59">
        <v>297.77199999999999</v>
      </c>
      <c r="HR59">
        <v>32.158099999999997</v>
      </c>
      <c r="HS59">
        <v>99.385199999999998</v>
      </c>
      <c r="HT59">
        <v>98.426199999999994</v>
      </c>
    </row>
    <row r="60" spans="1:228" x14ac:dyDescent="0.2">
      <c r="A60">
        <v>45</v>
      </c>
      <c r="B60">
        <v>1670258161</v>
      </c>
      <c r="C60">
        <v>175.5</v>
      </c>
      <c r="D60" t="s">
        <v>448</v>
      </c>
      <c r="E60" t="s">
        <v>449</v>
      </c>
      <c r="F60">
        <v>4</v>
      </c>
      <c r="G60">
        <v>1670258153</v>
      </c>
      <c r="H60">
        <f t="shared" si="0"/>
        <v>4.5212224831772717E-3</v>
      </c>
      <c r="I60">
        <f t="shared" si="1"/>
        <v>4.5212224831772714</v>
      </c>
      <c r="J60">
        <f t="shared" si="2"/>
        <v>12.857763947272145</v>
      </c>
      <c r="K60">
        <f t="shared" si="3"/>
        <v>260.90457142857139</v>
      </c>
      <c r="L60">
        <f t="shared" si="4"/>
        <v>181.11873991013928</v>
      </c>
      <c r="M60">
        <f t="shared" si="5"/>
        <v>18.317830728761972</v>
      </c>
      <c r="N60">
        <f t="shared" si="6"/>
        <v>26.387141265227029</v>
      </c>
      <c r="O60">
        <f t="shared" si="7"/>
        <v>0.28821230923858498</v>
      </c>
      <c r="P60">
        <f t="shared" si="8"/>
        <v>3.6780547266962151</v>
      </c>
      <c r="Q60">
        <f t="shared" si="9"/>
        <v>0.27622767045448482</v>
      </c>
      <c r="R60">
        <f t="shared" si="10"/>
        <v>0.17367753835751434</v>
      </c>
      <c r="S60">
        <f t="shared" si="11"/>
        <v>226.10823662762837</v>
      </c>
      <c r="T60">
        <f t="shared" si="12"/>
        <v>32.689723985568548</v>
      </c>
      <c r="U60">
        <f t="shared" si="13"/>
        <v>32.902596428571428</v>
      </c>
      <c r="V60">
        <f t="shared" si="14"/>
        <v>5.0245229273734209</v>
      </c>
      <c r="W60">
        <f t="shared" si="15"/>
        <v>69.753877953158351</v>
      </c>
      <c r="X60">
        <f t="shared" si="16"/>
        <v>3.4383960738615378</v>
      </c>
      <c r="Y60">
        <f t="shared" si="17"/>
        <v>4.9293260457440304</v>
      </c>
      <c r="Z60">
        <f t="shared" si="18"/>
        <v>1.5861268535118831</v>
      </c>
      <c r="AA60">
        <f t="shared" si="19"/>
        <v>-199.38591150811769</v>
      </c>
      <c r="AB60">
        <f t="shared" si="20"/>
        <v>-67.373005478942943</v>
      </c>
      <c r="AC60">
        <f t="shared" si="21"/>
        <v>-4.1841264860328362</v>
      </c>
      <c r="AD60">
        <f t="shared" si="22"/>
        <v>-44.834806845465081</v>
      </c>
      <c r="AE60">
        <f t="shared" si="23"/>
        <v>35.538918588664586</v>
      </c>
      <c r="AF60">
        <f t="shared" si="24"/>
        <v>4.3662295201783996</v>
      </c>
      <c r="AG60">
        <f t="shared" si="25"/>
        <v>12.857763947272145</v>
      </c>
      <c r="AH60">
        <v>294.85462845047272</v>
      </c>
      <c r="AI60">
        <v>282.86716363636361</v>
      </c>
      <c r="AJ60">
        <v>1.6980984668328061</v>
      </c>
      <c r="AK60">
        <v>62.289459161052527</v>
      </c>
      <c r="AL60">
        <f t="shared" si="26"/>
        <v>4.5212224831772714</v>
      </c>
      <c r="AM60">
        <v>32.234262894658158</v>
      </c>
      <c r="AN60">
        <v>34.036799999999999</v>
      </c>
      <c r="AO60">
        <v>1.8930718981968011E-3</v>
      </c>
      <c r="AP60">
        <v>99.845617084149552</v>
      </c>
      <c r="AQ60">
        <v>168</v>
      </c>
      <c r="AR60">
        <v>26</v>
      </c>
      <c r="AS60">
        <f t="shared" si="27"/>
        <v>1</v>
      </c>
      <c r="AT60">
        <f t="shared" si="28"/>
        <v>0</v>
      </c>
      <c r="AU60">
        <f t="shared" si="29"/>
        <v>47361.545851474715</v>
      </c>
      <c r="AV60">
        <f t="shared" si="30"/>
        <v>1199.9625000000001</v>
      </c>
      <c r="AW60">
        <f t="shared" si="31"/>
        <v>1025.8929671645742</v>
      </c>
      <c r="AX60">
        <f t="shared" si="32"/>
        <v>0.85493752276806501</v>
      </c>
      <c r="AY60">
        <f t="shared" si="33"/>
        <v>0.18842941894236559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1670258153</v>
      </c>
      <c r="BF60">
        <v>260.90457142857139</v>
      </c>
      <c r="BG60">
        <v>276.13985714285712</v>
      </c>
      <c r="BH60">
        <v>33.997364285714283</v>
      </c>
      <c r="BI60">
        <v>32.24538571428571</v>
      </c>
      <c r="BJ60">
        <v>264.57657142857141</v>
      </c>
      <c r="BK60">
        <v>33.856510714285712</v>
      </c>
      <c r="BL60">
        <v>650.00971428571427</v>
      </c>
      <c r="BM60">
        <v>101.0371785714285</v>
      </c>
      <c r="BN60">
        <v>9.9957971428571421E-2</v>
      </c>
      <c r="BO60">
        <v>32.562828571428568</v>
      </c>
      <c r="BP60">
        <v>32.902596428571428</v>
      </c>
      <c r="BQ60">
        <v>999.9000000000002</v>
      </c>
      <c r="BR60">
        <v>0</v>
      </c>
      <c r="BS60">
        <v>0</v>
      </c>
      <c r="BT60">
        <v>9002.7007142857146</v>
      </c>
      <c r="BU60">
        <v>0</v>
      </c>
      <c r="BV60">
        <v>1034.0303571428569</v>
      </c>
      <c r="BW60">
        <v>-15.235278571428569</v>
      </c>
      <c r="BX60">
        <v>270.08703571428572</v>
      </c>
      <c r="BY60">
        <v>285.34078571428569</v>
      </c>
      <c r="BZ60">
        <v>1.751979642857143</v>
      </c>
      <c r="CA60">
        <v>276.13985714285712</v>
      </c>
      <c r="CB60">
        <v>32.24538571428571</v>
      </c>
      <c r="CC60">
        <v>3.4350003571428571</v>
      </c>
      <c r="CD60">
        <v>3.2579857142857138</v>
      </c>
      <c r="CE60">
        <v>26.301842857142859</v>
      </c>
      <c r="CF60">
        <v>25.4087</v>
      </c>
      <c r="CG60">
        <v>1199.9625000000001</v>
      </c>
      <c r="CH60">
        <v>0.49999767857142868</v>
      </c>
      <c r="CI60">
        <v>0.50000232142857137</v>
      </c>
      <c r="CJ60">
        <v>0</v>
      </c>
      <c r="CK60">
        <v>798.43707142857136</v>
      </c>
      <c r="CL60">
        <v>4.9990899999999998</v>
      </c>
      <c r="CM60">
        <v>8047.0217857142852</v>
      </c>
      <c r="CN60">
        <v>9557.5342857142841</v>
      </c>
      <c r="CO60">
        <v>41.370428571428569</v>
      </c>
      <c r="CP60">
        <v>43.625</v>
      </c>
      <c r="CQ60">
        <v>42.241</v>
      </c>
      <c r="CR60">
        <v>42.582249999999988</v>
      </c>
      <c r="CS60">
        <v>42.816499999999976</v>
      </c>
      <c r="CT60">
        <v>597.48071428571427</v>
      </c>
      <c r="CU60">
        <v>597.48178571428582</v>
      </c>
      <c r="CV60">
        <v>0</v>
      </c>
      <c r="CW60">
        <v>1670258180</v>
      </c>
      <c r="CX60">
        <v>0</v>
      </c>
      <c r="CY60">
        <v>1670257498.5</v>
      </c>
      <c r="CZ60" t="s">
        <v>356</v>
      </c>
      <c r="DA60">
        <v>1670257488.5</v>
      </c>
      <c r="DB60">
        <v>1670257498.5</v>
      </c>
      <c r="DC60">
        <v>2</v>
      </c>
      <c r="DD60">
        <v>-0.17199999999999999</v>
      </c>
      <c r="DE60">
        <v>2E-3</v>
      </c>
      <c r="DF60">
        <v>-3.9780000000000002</v>
      </c>
      <c r="DG60">
        <v>0.14099999999999999</v>
      </c>
      <c r="DH60">
        <v>415</v>
      </c>
      <c r="DI60">
        <v>32</v>
      </c>
      <c r="DJ60">
        <v>0.47</v>
      </c>
      <c r="DK60">
        <v>0.38</v>
      </c>
      <c r="DL60">
        <v>-15.14707073170732</v>
      </c>
      <c r="DM60">
        <v>-1.868981184669003</v>
      </c>
      <c r="DN60">
        <v>0.18646876838331791</v>
      </c>
      <c r="DO60">
        <v>0</v>
      </c>
      <c r="DP60">
        <v>1.745720975609756</v>
      </c>
      <c r="DQ60">
        <v>0.1837049477351976</v>
      </c>
      <c r="DR60">
        <v>2.1856034474502111E-2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371</v>
      </c>
      <c r="EA60">
        <v>3.2975300000000001</v>
      </c>
      <c r="EB60">
        <v>2.6252499999999999</v>
      </c>
      <c r="EC60">
        <v>7.3521400000000001E-2</v>
      </c>
      <c r="ED60">
        <v>7.5452599999999995E-2</v>
      </c>
      <c r="EE60">
        <v>0.13974900000000001</v>
      </c>
      <c r="EF60">
        <v>0.13331100000000001</v>
      </c>
      <c r="EG60">
        <v>28094.1</v>
      </c>
      <c r="EH60">
        <v>28540.5</v>
      </c>
      <c r="EI60">
        <v>28207.5</v>
      </c>
      <c r="EJ60">
        <v>29705.200000000001</v>
      </c>
      <c r="EK60">
        <v>33384.400000000001</v>
      </c>
      <c r="EL60">
        <v>35720.699999999997</v>
      </c>
      <c r="EM60">
        <v>39808.199999999997</v>
      </c>
      <c r="EN60">
        <v>42434.1</v>
      </c>
      <c r="EO60">
        <v>1.9463200000000001</v>
      </c>
      <c r="EP60">
        <v>2.2028500000000002</v>
      </c>
      <c r="EQ60">
        <v>0.13098899999999999</v>
      </c>
      <c r="ER60">
        <v>0</v>
      </c>
      <c r="ES60">
        <v>30.794599999999999</v>
      </c>
      <c r="ET60">
        <v>999.9</v>
      </c>
      <c r="EU60">
        <v>77.3</v>
      </c>
      <c r="EV60">
        <v>33.200000000000003</v>
      </c>
      <c r="EW60">
        <v>39.087699999999998</v>
      </c>
      <c r="EX60">
        <v>56.686599999999999</v>
      </c>
      <c r="EY60">
        <v>-2.6482399999999999</v>
      </c>
      <c r="EZ60">
        <v>2</v>
      </c>
      <c r="FA60">
        <v>0.38134099999999999</v>
      </c>
      <c r="FB60">
        <v>7.2137800000000002E-2</v>
      </c>
      <c r="FC60">
        <v>20.273099999999999</v>
      </c>
      <c r="FD60">
        <v>5.2199900000000001</v>
      </c>
      <c r="FE60">
        <v>12.0055</v>
      </c>
      <c r="FF60">
        <v>4.9870999999999999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1.8658300000000001</v>
      </c>
      <c r="FM60">
        <v>1.8621799999999999</v>
      </c>
      <c r="FN60">
        <v>1.8641700000000001</v>
      </c>
      <c r="FO60">
        <v>1.86022</v>
      </c>
      <c r="FP60">
        <v>1.8609599999999999</v>
      </c>
      <c r="FQ60">
        <v>1.8601099999999999</v>
      </c>
      <c r="FR60">
        <v>1.8618300000000001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-3.7</v>
      </c>
      <c r="GH60">
        <v>0.1409</v>
      </c>
      <c r="GI60">
        <v>-3.031255365756008</v>
      </c>
      <c r="GJ60">
        <v>-2.737337881603403E-3</v>
      </c>
      <c r="GK60">
        <v>1.2769921614711079E-6</v>
      </c>
      <c r="GL60">
        <v>-3.2469241445839119E-10</v>
      </c>
      <c r="GM60">
        <v>0.14085000000000039</v>
      </c>
      <c r="GN60">
        <v>0</v>
      </c>
      <c r="GO60">
        <v>0</v>
      </c>
      <c r="GP60">
        <v>0</v>
      </c>
      <c r="GQ60">
        <v>4</v>
      </c>
      <c r="GR60">
        <v>2074</v>
      </c>
      <c r="GS60">
        <v>4</v>
      </c>
      <c r="GT60">
        <v>30</v>
      </c>
      <c r="GU60">
        <v>11.2</v>
      </c>
      <c r="GV60">
        <v>11</v>
      </c>
      <c r="GW60">
        <v>1.01807</v>
      </c>
      <c r="GX60">
        <v>2.5573700000000001</v>
      </c>
      <c r="GY60">
        <v>2.04834</v>
      </c>
      <c r="GZ60">
        <v>2.6257299999999999</v>
      </c>
      <c r="HA60">
        <v>2.1972700000000001</v>
      </c>
      <c r="HB60">
        <v>2.35107</v>
      </c>
      <c r="HC60">
        <v>38.501399999999997</v>
      </c>
      <c r="HD60">
        <v>14.4735</v>
      </c>
      <c r="HE60">
        <v>18</v>
      </c>
      <c r="HF60">
        <v>490.72</v>
      </c>
      <c r="HG60">
        <v>749.43200000000002</v>
      </c>
      <c r="HH60">
        <v>31.001100000000001</v>
      </c>
      <c r="HI60">
        <v>32.218899999999998</v>
      </c>
      <c r="HJ60">
        <v>30.001300000000001</v>
      </c>
      <c r="HK60">
        <v>31.875599999999999</v>
      </c>
      <c r="HL60">
        <v>31.817299999999999</v>
      </c>
      <c r="HM60">
        <v>20.450800000000001</v>
      </c>
      <c r="HN60">
        <v>26.4605</v>
      </c>
      <c r="HO60">
        <v>100</v>
      </c>
      <c r="HP60">
        <v>31</v>
      </c>
      <c r="HQ60">
        <v>304.45</v>
      </c>
      <c r="HR60">
        <v>32.158099999999997</v>
      </c>
      <c r="HS60">
        <v>99.383700000000005</v>
      </c>
      <c r="HT60">
        <v>98.424800000000005</v>
      </c>
    </row>
    <row r="61" spans="1:228" x14ac:dyDescent="0.2">
      <c r="A61">
        <v>46</v>
      </c>
      <c r="B61">
        <v>1670258165</v>
      </c>
      <c r="C61">
        <v>179.5</v>
      </c>
      <c r="D61" t="s">
        <v>450</v>
      </c>
      <c r="E61" t="s">
        <v>451</v>
      </c>
      <c r="F61">
        <v>4</v>
      </c>
      <c r="G61">
        <v>1670258157</v>
      </c>
      <c r="H61">
        <f t="shared" si="0"/>
        <v>4.5137694398916378E-3</v>
      </c>
      <c r="I61">
        <f t="shared" si="1"/>
        <v>4.5137694398916377</v>
      </c>
      <c r="J61">
        <f t="shared" si="2"/>
        <v>13.005524615786156</v>
      </c>
      <c r="K61">
        <f t="shared" si="3"/>
        <v>267.48842857142853</v>
      </c>
      <c r="L61">
        <f t="shared" si="4"/>
        <v>186.58830799919838</v>
      </c>
      <c r="M61">
        <f t="shared" si="5"/>
        <v>18.871024609430801</v>
      </c>
      <c r="N61">
        <f t="shared" si="6"/>
        <v>27.053038705571449</v>
      </c>
      <c r="O61">
        <f t="shared" si="7"/>
        <v>0.28778462187289172</v>
      </c>
      <c r="P61">
        <f t="shared" si="8"/>
        <v>3.6772886435608583</v>
      </c>
      <c r="Q61">
        <f t="shared" si="9"/>
        <v>0.27583235429905656</v>
      </c>
      <c r="R61">
        <f t="shared" si="10"/>
        <v>0.17342772007006529</v>
      </c>
      <c r="S61">
        <f t="shared" si="11"/>
        <v>226.10628909186613</v>
      </c>
      <c r="T61">
        <f t="shared" si="12"/>
        <v>32.701160709978019</v>
      </c>
      <c r="U61">
        <f t="shared" si="13"/>
        <v>32.909617857142862</v>
      </c>
      <c r="V61">
        <f t="shared" si="14"/>
        <v>5.0265069581740889</v>
      </c>
      <c r="W61">
        <f t="shared" si="15"/>
        <v>69.763035713221726</v>
      </c>
      <c r="X61">
        <f t="shared" si="16"/>
        <v>3.4407593584739544</v>
      </c>
      <c r="Y61">
        <f t="shared" si="17"/>
        <v>4.9320665640441019</v>
      </c>
      <c r="Z61">
        <f t="shared" si="18"/>
        <v>1.5857475997001345</v>
      </c>
      <c r="AA61">
        <f t="shared" si="19"/>
        <v>-199.05723229922123</v>
      </c>
      <c r="AB61">
        <f t="shared" si="20"/>
        <v>-66.796084350269254</v>
      </c>
      <c r="AC61">
        <f t="shared" si="21"/>
        <v>-4.1495052954004406</v>
      </c>
      <c r="AD61">
        <f t="shared" si="22"/>
        <v>-43.896532853024794</v>
      </c>
      <c r="AE61">
        <f t="shared" si="23"/>
        <v>35.829176422376221</v>
      </c>
      <c r="AF61">
        <f t="shared" si="24"/>
        <v>4.4033099509213773</v>
      </c>
      <c r="AG61">
        <f t="shared" si="25"/>
        <v>13.005524615786156</v>
      </c>
      <c r="AH61">
        <v>301.7953073379087</v>
      </c>
      <c r="AI61">
        <v>289.70435757575768</v>
      </c>
      <c r="AJ61">
        <v>1.708682270693209</v>
      </c>
      <c r="AK61">
        <v>62.289459161052527</v>
      </c>
      <c r="AL61">
        <f t="shared" si="26"/>
        <v>4.5137694398916377</v>
      </c>
      <c r="AM61">
        <v>32.258626369235998</v>
      </c>
      <c r="AN61">
        <v>34.062041764705882</v>
      </c>
      <c r="AO61">
        <v>1.2493260381997451E-3</v>
      </c>
      <c r="AP61">
        <v>99.845617084149552</v>
      </c>
      <c r="AQ61">
        <v>168</v>
      </c>
      <c r="AR61">
        <v>26</v>
      </c>
      <c r="AS61">
        <f t="shared" si="27"/>
        <v>1</v>
      </c>
      <c r="AT61">
        <f t="shared" si="28"/>
        <v>0</v>
      </c>
      <c r="AU61">
        <f t="shared" si="29"/>
        <v>47346.307496160734</v>
      </c>
      <c r="AV61">
        <f t="shared" si="30"/>
        <v>1199.9525000000001</v>
      </c>
      <c r="AW61">
        <f t="shared" si="31"/>
        <v>1025.8843850216922</v>
      </c>
      <c r="AX61">
        <f t="shared" si="32"/>
        <v>0.85493749546060549</v>
      </c>
      <c r="AY61">
        <f t="shared" si="33"/>
        <v>0.18842936623896872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1670258157</v>
      </c>
      <c r="BF61">
        <v>267.48842857142853</v>
      </c>
      <c r="BG61">
        <v>282.86021428571428</v>
      </c>
      <c r="BH61">
        <v>34.020699999999998</v>
      </c>
      <c r="BI61">
        <v>32.253900000000002</v>
      </c>
      <c r="BJ61">
        <v>271.17446428571429</v>
      </c>
      <c r="BK61">
        <v>33.879849999999998</v>
      </c>
      <c r="BL61">
        <v>650.01510714285723</v>
      </c>
      <c r="BM61">
        <v>101.0372857142857</v>
      </c>
      <c r="BN61">
        <v>9.9944221428571414E-2</v>
      </c>
      <c r="BO61">
        <v>32.572689285714283</v>
      </c>
      <c r="BP61">
        <v>32.909617857142862</v>
      </c>
      <c r="BQ61">
        <v>999.9000000000002</v>
      </c>
      <c r="BR61">
        <v>0</v>
      </c>
      <c r="BS61">
        <v>0</v>
      </c>
      <c r="BT61">
        <v>9000.0446428571431</v>
      </c>
      <c r="BU61">
        <v>0</v>
      </c>
      <c r="BV61">
        <v>1032.47</v>
      </c>
      <c r="BW61">
        <v>-15.37172142857143</v>
      </c>
      <c r="BX61">
        <v>276.90924999999999</v>
      </c>
      <c r="BY61">
        <v>292.28764285714288</v>
      </c>
      <c r="BZ61">
        <v>1.7668096428571429</v>
      </c>
      <c r="CA61">
        <v>282.86021428571428</v>
      </c>
      <c r="CB61">
        <v>32.253900000000002</v>
      </c>
      <c r="CC61">
        <v>3.4373621428571428</v>
      </c>
      <c r="CD61">
        <v>3.258848928571429</v>
      </c>
      <c r="CE61">
        <v>26.31348928571429</v>
      </c>
      <c r="CF61">
        <v>25.413157142857141</v>
      </c>
      <c r="CG61">
        <v>1199.9525000000001</v>
      </c>
      <c r="CH61">
        <v>0.49999821428571428</v>
      </c>
      <c r="CI61">
        <v>0.50000178571428566</v>
      </c>
      <c r="CJ61">
        <v>0</v>
      </c>
      <c r="CK61">
        <v>798.63435714285708</v>
      </c>
      <c r="CL61">
        <v>4.9990899999999998</v>
      </c>
      <c r="CM61">
        <v>8049.1450000000004</v>
      </c>
      <c r="CN61">
        <v>9557.4589285714283</v>
      </c>
      <c r="CO61">
        <v>41.39271428571427</v>
      </c>
      <c r="CP61">
        <v>43.631642857142843</v>
      </c>
      <c r="CQ61">
        <v>42.254428571428562</v>
      </c>
      <c r="CR61">
        <v>42.597999999999999</v>
      </c>
      <c r="CS61">
        <v>42.832249999999988</v>
      </c>
      <c r="CT61">
        <v>597.47678571428582</v>
      </c>
      <c r="CU61">
        <v>597.47571428571428</v>
      </c>
      <c r="CV61">
        <v>0</v>
      </c>
      <c r="CW61">
        <v>1670258183.5999999</v>
      </c>
      <c r="CX61">
        <v>0</v>
      </c>
      <c r="CY61">
        <v>1670257498.5</v>
      </c>
      <c r="CZ61" t="s">
        <v>356</v>
      </c>
      <c r="DA61">
        <v>1670257488.5</v>
      </c>
      <c r="DB61">
        <v>1670257498.5</v>
      </c>
      <c r="DC61">
        <v>2</v>
      </c>
      <c r="DD61">
        <v>-0.17199999999999999</v>
      </c>
      <c r="DE61">
        <v>2E-3</v>
      </c>
      <c r="DF61">
        <v>-3.9780000000000002</v>
      </c>
      <c r="DG61">
        <v>0.14099999999999999</v>
      </c>
      <c r="DH61">
        <v>415</v>
      </c>
      <c r="DI61">
        <v>32</v>
      </c>
      <c r="DJ61">
        <v>0.47</v>
      </c>
      <c r="DK61">
        <v>0.38</v>
      </c>
      <c r="DL61">
        <v>-15.27182682926829</v>
      </c>
      <c r="DM61">
        <v>-2.0419567944250838</v>
      </c>
      <c r="DN61">
        <v>0.20296847048716141</v>
      </c>
      <c r="DO61">
        <v>0</v>
      </c>
      <c r="DP61">
        <v>1.7554634146341459</v>
      </c>
      <c r="DQ61">
        <v>0.22115916376306061</v>
      </c>
      <c r="DR61">
        <v>2.4610252336121852E-2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371</v>
      </c>
      <c r="EA61">
        <v>3.29758</v>
      </c>
      <c r="EB61">
        <v>2.6251699999999998</v>
      </c>
      <c r="EC61">
        <v>7.4959899999999996E-2</v>
      </c>
      <c r="ED61">
        <v>7.6905299999999996E-2</v>
      </c>
      <c r="EE61">
        <v>0.13980899999999999</v>
      </c>
      <c r="EF61">
        <v>0.13319800000000001</v>
      </c>
      <c r="EG61">
        <v>28049.8</v>
      </c>
      <c r="EH61">
        <v>28495.7</v>
      </c>
      <c r="EI61">
        <v>28206.9</v>
      </c>
      <c r="EJ61">
        <v>29705.4</v>
      </c>
      <c r="EK61">
        <v>33381.199999999997</v>
      </c>
      <c r="EL61">
        <v>35725.699999999997</v>
      </c>
      <c r="EM61">
        <v>39807</v>
      </c>
      <c r="EN61">
        <v>42434.400000000001</v>
      </c>
      <c r="EO61">
        <v>1.9467300000000001</v>
      </c>
      <c r="EP61">
        <v>2.20268</v>
      </c>
      <c r="EQ61">
        <v>0.13122700000000001</v>
      </c>
      <c r="ER61">
        <v>0</v>
      </c>
      <c r="ES61">
        <v>30.799600000000002</v>
      </c>
      <c r="ET61">
        <v>999.9</v>
      </c>
      <c r="EU61">
        <v>77.3</v>
      </c>
      <c r="EV61">
        <v>33.200000000000003</v>
      </c>
      <c r="EW61">
        <v>39.089599999999997</v>
      </c>
      <c r="EX61">
        <v>57.2866</v>
      </c>
      <c r="EY61">
        <v>-2.6322100000000002</v>
      </c>
      <c r="EZ61">
        <v>2</v>
      </c>
      <c r="FA61">
        <v>0.382299</v>
      </c>
      <c r="FB61">
        <v>7.7412900000000007E-2</v>
      </c>
      <c r="FC61">
        <v>20.273099999999999</v>
      </c>
      <c r="FD61">
        <v>5.2199900000000001</v>
      </c>
      <c r="FE61">
        <v>12.0044</v>
      </c>
      <c r="FF61">
        <v>4.9867499999999998</v>
      </c>
      <c r="FG61">
        <v>3.2844799999999998</v>
      </c>
      <c r="FH61">
        <v>9999</v>
      </c>
      <c r="FI61">
        <v>9999</v>
      </c>
      <c r="FJ61">
        <v>9999</v>
      </c>
      <c r="FK61">
        <v>999.9</v>
      </c>
      <c r="FL61">
        <v>1.8658300000000001</v>
      </c>
      <c r="FM61">
        <v>1.8621799999999999</v>
      </c>
      <c r="FN61">
        <v>1.8641700000000001</v>
      </c>
      <c r="FO61">
        <v>1.8602300000000001</v>
      </c>
      <c r="FP61">
        <v>1.8609599999999999</v>
      </c>
      <c r="FQ61">
        <v>1.86009</v>
      </c>
      <c r="FR61">
        <v>1.86182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-3.714</v>
      </c>
      <c r="GH61">
        <v>0.1409</v>
      </c>
      <c r="GI61">
        <v>-3.031255365756008</v>
      </c>
      <c r="GJ61">
        <v>-2.737337881603403E-3</v>
      </c>
      <c r="GK61">
        <v>1.2769921614711079E-6</v>
      </c>
      <c r="GL61">
        <v>-3.2469241445839119E-10</v>
      </c>
      <c r="GM61">
        <v>0.14085000000000039</v>
      </c>
      <c r="GN61">
        <v>0</v>
      </c>
      <c r="GO61">
        <v>0</v>
      </c>
      <c r="GP61">
        <v>0</v>
      </c>
      <c r="GQ61">
        <v>4</v>
      </c>
      <c r="GR61">
        <v>2074</v>
      </c>
      <c r="GS61">
        <v>4</v>
      </c>
      <c r="GT61">
        <v>30</v>
      </c>
      <c r="GU61">
        <v>11.3</v>
      </c>
      <c r="GV61">
        <v>11.1</v>
      </c>
      <c r="GW61">
        <v>1.0376000000000001</v>
      </c>
      <c r="GX61">
        <v>2.5622600000000002</v>
      </c>
      <c r="GY61">
        <v>2.04834</v>
      </c>
      <c r="GZ61">
        <v>2.6257299999999999</v>
      </c>
      <c r="HA61">
        <v>2.1972700000000001</v>
      </c>
      <c r="HB61">
        <v>2.36694</v>
      </c>
      <c r="HC61">
        <v>38.501399999999997</v>
      </c>
      <c r="HD61">
        <v>14.4648</v>
      </c>
      <c r="HE61">
        <v>18</v>
      </c>
      <c r="HF61">
        <v>491.07299999999998</v>
      </c>
      <c r="HG61">
        <v>749.43399999999997</v>
      </c>
      <c r="HH61">
        <v>31.001300000000001</v>
      </c>
      <c r="HI61">
        <v>32.230699999999999</v>
      </c>
      <c r="HJ61">
        <v>30.001200000000001</v>
      </c>
      <c r="HK61">
        <v>31.8887</v>
      </c>
      <c r="HL61">
        <v>31.8307</v>
      </c>
      <c r="HM61">
        <v>20.827000000000002</v>
      </c>
      <c r="HN61">
        <v>26.4605</v>
      </c>
      <c r="HO61">
        <v>100</v>
      </c>
      <c r="HP61">
        <v>31</v>
      </c>
      <c r="HQ61">
        <v>311.12900000000002</v>
      </c>
      <c r="HR61">
        <v>32.153300000000002</v>
      </c>
      <c r="HS61">
        <v>99.381200000000007</v>
      </c>
      <c r="HT61">
        <v>98.4255</v>
      </c>
    </row>
    <row r="62" spans="1:228" x14ac:dyDescent="0.2">
      <c r="A62">
        <v>47</v>
      </c>
      <c r="B62">
        <v>1670258169</v>
      </c>
      <c r="C62">
        <v>183.5</v>
      </c>
      <c r="D62" t="s">
        <v>452</v>
      </c>
      <c r="E62" t="s">
        <v>453</v>
      </c>
      <c r="F62">
        <v>4</v>
      </c>
      <c r="G62">
        <v>1670258161</v>
      </c>
      <c r="H62">
        <f t="shared" si="0"/>
        <v>4.62610975511732E-3</v>
      </c>
      <c r="I62">
        <f t="shared" si="1"/>
        <v>4.6261097551173203</v>
      </c>
      <c r="J62">
        <f t="shared" si="2"/>
        <v>13.347434588387438</v>
      </c>
      <c r="K62">
        <f t="shared" si="3"/>
        <v>274.0732142857143</v>
      </c>
      <c r="L62">
        <f t="shared" si="4"/>
        <v>192.88335916793633</v>
      </c>
      <c r="M62">
        <f t="shared" si="5"/>
        <v>19.507695482589018</v>
      </c>
      <c r="N62">
        <f t="shared" si="6"/>
        <v>27.719015405393534</v>
      </c>
      <c r="O62">
        <f t="shared" si="7"/>
        <v>0.29515898117670414</v>
      </c>
      <c r="P62">
        <f t="shared" si="8"/>
        <v>3.6727297501714862</v>
      </c>
      <c r="Q62">
        <f t="shared" si="9"/>
        <v>0.28258581695541196</v>
      </c>
      <c r="R62">
        <f t="shared" si="10"/>
        <v>0.17770115179160265</v>
      </c>
      <c r="S62">
        <f t="shared" si="11"/>
        <v>226.10954869846981</v>
      </c>
      <c r="T62">
        <f t="shared" si="12"/>
        <v>32.690196313448496</v>
      </c>
      <c r="U62">
        <f t="shared" si="13"/>
        <v>32.918535714285717</v>
      </c>
      <c r="V62">
        <f t="shared" si="14"/>
        <v>5.0290278416374239</v>
      </c>
      <c r="W62">
        <f t="shared" si="15"/>
        <v>69.753304190067823</v>
      </c>
      <c r="X62">
        <f t="shared" si="16"/>
        <v>3.4426901186848107</v>
      </c>
      <c r="Y62">
        <f t="shared" si="17"/>
        <v>4.9355226374710082</v>
      </c>
      <c r="Z62">
        <f t="shared" si="18"/>
        <v>1.5863377229526132</v>
      </c>
      <c r="AA62">
        <f t="shared" si="19"/>
        <v>-204.0114402006738</v>
      </c>
      <c r="AB62">
        <f t="shared" si="20"/>
        <v>-66.018138166901636</v>
      </c>
      <c r="AC62">
        <f t="shared" si="21"/>
        <v>-4.1066984832093807</v>
      </c>
      <c r="AD62">
        <f t="shared" si="22"/>
        <v>-48.026728152315016</v>
      </c>
      <c r="AE62">
        <f t="shared" si="23"/>
        <v>36.153470150049728</v>
      </c>
      <c r="AF62">
        <f t="shared" si="24"/>
        <v>4.4811985963114296</v>
      </c>
      <c r="AG62">
        <f t="shared" si="25"/>
        <v>13.347434588387438</v>
      </c>
      <c r="AH62">
        <v>308.78026727944888</v>
      </c>
      <c r="AI62">
        <v>296.53649696969688</v>
      </c>
      <c r="AJ62">
        <v>1.7103880544207</v>
      </c>
      <c r="AK62">
        <v>62.289459161052527</v>
      </c>
      <c r="AL62">
        <f t="shared" si="26"/>
        <v>4.6261097551173203</v>
      </c>
      <c r="AM62">
        <v>32.257739435877497</v>
      </c>
      <c r="AN62">
        <v>34.060635882352948</v>
      </c>
      <c r="AO62">
        <v>8.7149737790696326E-3</v>
      </c>
      <c r="AP62">
        <v>99.845617084149552</v>
      </c>
      <c r="AQ62">
        <v>166</v>
      </c>
      <c r="AR62">
        <v>26</v>
      </c>
      <c r="AS62">
        <f t="shared" si="27"/>
        <v>1</v>
      </c>
      <c r="AT62">
        <f t="shared" si="28"/>
        <v>0</v>
      </c>
      <c r="AU62">
        <f t="shared" si="29"/>
        <v>47262.802399356653</v>
      </c>
      <c r="AV62">
        <f t="shared" si="30"/>
        <v>1199.9735714285709</v>
      </c>
      <c r="AW62">
        <f t="shared" si="31"/>
        <v>1025.9020314499842</v>
      </c>
      <c r="AX62">
        <f t="shared" si="32"/>
        <v>0.85493718851544842</v>
      </c>
      <c r="AY62">
        <f t="shared" si="33"/>
        <v>0.18842877383481532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1670258161</v>
      </c>
      <c r="BF62">
        <v>274.0732142857143</v>
      </c>
      <c r="BG62">
        <v>289.60050000000001</v>
      </c>
      <c r="BH62">
        <v>34.039778571428577</v>
      </c>
      <c r="BI62">
        <v>32.241774999999997</v>
      </c>
      <c r="BJ62">
        <v>277.77321428571418</v>
      </c>
      <c r="BK62">
        <v>33.898932142857142</v>
      </c>
      <c r="BL62">
        <v>650.01989285714285</v>
      </c>
      <c r="BM62">
        <v>101.0372142857143</v>
      </c>
      <c r="BN62">
        <v>0.1000510892857143</v>
      </c>
      <c r="BO62">
        <v>32.585117857142848</v>
      </c>
      <c r="BP62">
        <v>32.918535714285717</v>
      </c>
      <c r="BQ62">
        <v>999.9000000000002</v>
      </c>
      <c r="BR62">
        <v>0</v>
      </c>
      <c r="BS62">
        <v>0</v>
      </c>
      <c r="BT62">
        <v>8984.3078571428578</v>
      </c>
      <c r="BU62">
        <v>0</v>
      </c>
      <c r="BV62">
        <v>1030.7892857142861</v>
      </c>
      <c r="BW62">
        <v>-15.527285714285711</v>
      </c>
      <c r="BX62">
        <v>283.73149999999998</v>
      </c>
      <c r="BY62">
        <v>299.2486428571429</v>
      </c>
      <c r="BZ62">
        <v>1.7980146428571431</v>
      </c>
      <c r="CA62">
        <v>289.60050000000001</v>
      </c>
      <c r="CB62">
        <v>32.241774999999997</v>
      </c>
      <c r="CC62">
        <v>3.4392864285714282</v>
      </c>
      <c r="CD62">
        <v>3.2576207142857139</v>
      </c>
      <c r="CE62">
        <v>26.322975</v>
      </c>
      <c r="CF62">
        <v>25.40680714285714</v>
      </c>
      <c r="CG62">
        <v>1199.9735714285709</v>
      </c>
      <c r="CH62">
        <v>0.50000921428571432</v>
      </c>
      <c r="CI62">
        <v>0.49999078571428562</v>
      </c>
      <c r="CJ62">
        <v>0</v>
      </c>
      <c r="CK62">
        <v>798.90532142857137</v>
      </c>
      <c r="CL62">
        <v>4.9990899999999998</v>
      </c>
      <c r="CM62">
        <v>8051.8103571428574</v>
      </c>
      <c r="CN62">
        <v>9557.6692857142862</v>
      </c>
      <c r="CO62">
        <v>41.408214285714273</v>
      </c>
      <c r="CP62">
        <v>43.647142857142853</v>
      </c>
      <c r="CQ62">
        <v>42.265499999999989</v>
      </c>
      <c r="CR62">
        <v>42.613750000000003</v>
      </c>
      <c r="CS62">
        <v>42.848000000000013</v>
      </c>
      <c r="CT62">
        <v>597.49964285714293</v>
      </c>
      <c r="CU62">
        <v>597.47392857142859</v>
      </c>
      <c r="CV62">
        <v>0</v>
      </c>
      <c r="CW62">
        <v>1670258187.8</v>
      </c>
      <c r="CX62">
        <v>0</v>
      </c>
      <c r="CY62">
        <v>1670257498.5</v>
      </c>
      <c r="CZ62" t="s">
        <v>356</v>
      </c>
      <c r="DA62">
        <v>1670257488.5</v>
      </c>
      <c r="DB62">
        <v>1670257498.5</v>
      </c>
      <c r="DC62">
        <v>2</v>
      </c>
      <c r="DD62">
        <v>-0.17199999999999999</v>
      </c>
      <c r="DE62">
        <v>2E-3</v>
      </c>
      <c r="DF62">
        <v>-3.9780000000000002</v>
      </c>
      <c r="DG62">
        <v>0.14099999999999999</v>
      </c>
      <c r="DH62">
        <v>415</v>
      </c>
      <c r="DI62">
        <v>32</v>
      </c>
      <c r="DJ62">
        <v>0.47</v>
      </c>
      <c r="DK62">
        <v>0.38</v>
      </c>
      <c r="DL62">
        <v>-15.41402195121951</v>
      </c>
      <c r="DM62">
        <v>-2.231753310104498</v>
      </c>
      <c r="DN62">
        <v>0.2216557752211199</v>
      </c>
      <c r="DO62">
        <v>0</v>
      </c>
      <c r="DP62">
        <v>1.7784780487804881</v>
      </c>
      <c r="DQ62">
        <v>0.37742905923345088</v>
      </c>
      <c r="DR62">
        <v>4.0770073088079888E-2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371</v>
      </c>
      <c r="EA62">
        <v>3.2975500000000002</v>
      </c>
      <c r="EB62">
        <v>2.6251000000000002</v>
      </c>
      <c r="EC62">
        <v>7.6395299999999999E-2</v>
      </c>
      <c r="ED62">
        <v>7.8322000000000003E-2</v>
      </c>
      <c r="EE62">
        <v>0.139795</v>
      </c>
      <c r="EF62">
        <v>0.13314300000000001</v>
      </c>
      <c r="EG62">
        <v>28005.7</v>
      </c>
      <c r="EH62">
        <v>28451.8</v>
      </c>
      <c r="EI62">
        <v>28206.3</v>
      </c>
      <c r="EJ62">
        <v>29705.3</v>
      </c>
      <c r="EK62">
        <v>33381.300000000003</v>
      </c>
      <c r="EL62">
        <v>35728</v>
      </c>
      <c r="EM62">
        <v>39806.400000000001</v>
      </c>
      <c r="EN62">
        <v>42434.3</v>
      </c>
      <c r="EO62">
        <v>1.9489000000000001</v>
      </c>
      <c r="EP62">
        <v>2.2023999999999999</v>
      </c>
      <c r="EQ62">
        <v>0.13206200000000001</v>
      </c>
      <c r="ER62">
        <v>0</v>
      </c>
      <c r="ES62">
        <v>30.81</v>
      </c>
      <c r="ET62">
        <v>999.9</v>
      </c>
      <c r="EU62">
        <v>77.3</v>
      </c>
      <c r="EV62">
        <v>33.200000000000003</v>
      </c>
      <c r="EW62">
        <v>39.089399999999998</v>
      </c>
      <c r="EX62">
        <v>57.1066</v>
      </c>
      <c r="EY62">
        <v>-2.54006</v>
      </c>
      <c r="EZ62">
        <v>2</v>
      </c>
      <c r="FA62">
        <v>0.38301299999999999</v>
      </c>
      <c r="FB62">
        <v>8.3197199999999999E-2</v>
      </c>
      <c r="FC62">
        <v>20.2729</v>
      </c>
      <c r="FD62">
        <v>5.2198399999999996</v>
      </c>
      <c r="FE62">
        <v>12.004899999999999</v>
      </c>
      <c r="FF62">
        <v>4.9867499999999998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1.86582</v>
      </c>
      <c r="FM62">
        <v>1.8621799999999999</v>
      </c>
      <c r="FN62">
        <v>1.8641700000000001</v>
      </c>
      <c r="FO62">
        <v>1.8602300000000001</v>
      </c>
      <c r="FP62">
        <v>1.8609599999999999</v>
      </c>
      <c r="FQ62">
        <v>1.86008</v>
      </c>
      <c r="FR62">
        <v>1.8617900000000001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-3.7280000000000002</v>
      </c>
      <c r="GH62">
        <v>0.14080000000000001</v>
      </c>
      <c r="GI62">
        <v>-3.031255365756008</v>
      </c>
      <c r="GJ62">
        <v>-2.737337881603403E-3</v>
      </c>
      <c r="GK62">
        <v>1.2769921614711079E-6</v>
      </c>
      <c r="GL62">
        <v>-3.2469241445839119E-10</v>
      </c>
      <c r="GM62">
        <v>0.14085000000000039</v>
      </c>
      <c r="GN62">
        <v>0</v>
      </c>
      <c r="GO62">
        <v>0</v>
      </c>
      <c r="GP62">
        <v>0</v>
      </c>
      <c r="GQ62">
        <v>4</v>
      </c>
      <c r="GR62">
        <v>2074</v>
      </c>
      <c r="GS62">
        <v>4</v>
      </c>
      <c r="GT62">
        <v>30</v>
      </c>
      <c r="GU62">
        <v>11.3</v>
      </c>
      <c r="GV62">
        <v>11.2</v>
      </c>
      <c r="GW62">
        <v>1.0559099999999999</v>
      </c>
      <c r="GX62">
        <v>2.5695800000000002</v>
      </c>
      <c r="GY62">
        <v>2.04834</v>
      </c>
      <c r="GZ62">
        <v>2.6257299999999999</v>
      </c>
      <c r="HA62">
        <v>2.1972700000000001</v>
      </c>
      <c r="HB62">
        <v>2.36572</v>
      </c>
      <c r="HC62">
        <v>38.5259</v>
      </c>
      <c r="HD62">
        <v>14.4735</v>
      </c>
      <c r="HE62">
        <v>18</v>
      </c>
      <c r="HF62">
        <v>492.53199999999998</v>
      </c>
      <c r="HG62">
        <v>749.32</v>
      </c>
      <c r="HH62">
        <v>31.0015</v>
      </c>
      <c r="HI62">
        <v>32.244500000000002</v>
      </c>
      <c r="HJ62">
        <v>30.001100000000001</v>
      </c>
      <c r="HK62">
        <v>31.900099999999998</v>
      </c>
      <c r="HL62">
        <v>31.842400000000001</v>
      </c>
      <c r="HM62">
        <v>21.2041</v>
      </c>
      <c r="HN62">
        <v>26.4605</v>
      </c>
      <c r="HO62">
        <v>100</v>
      </c>
      <c r="HP62">
        <v>31</v>
      </c>
      <c r="HQ62">
        <v>317.80700000000002</v>
      </c>
      <c r="HR62">
        <v>32.150100000000002</v>
      </c>
      <c r="HS62">
        <v>99.379400000000004</v>
      </c>
      <c r="HT62">
        <v>98.425299999999993</v>
      </c>
    </row>
    <row r="63" spans="1:228" x14ac:dyDescent="0.2">
      <c r="A63">
        <v>48</v>
      </c>
      <c r="B63">
        <v>1670258173</v>
      </c>
      <c r="C63">
        <v>187.5</v>
      </c>
      <c r="D63" t="s">
        <v>454</v>
      </c>
      <c r="E63" t="s">
        <v>455</v>
      </c>
      <c r="F63">
        <v>4</v>
      </c>
      <c r="G63">
        <v>1670258165</v>
      </c>
      <c r="H63">
        <f t="shared" si="0"/>
        <v>4.6137549079849852E-3</v>
      </c>
      <c r="I63">
        <f t="shared" si="1"/>
        <v>4.6137549079849851</v>
      </c>
      <c r="J63">
        <f t="shared" si="2"/>
        <v>13.83150520092137</v>
      </c>
      <c r="K63">
        <f t="shared" si="3"/>
        <v>280.65510714285722</v>
      </c>
      <c r="L63">
        <f t="shared" si="4"/>
        <v>196.26229665588548</v>
      </c>
      <c r="M63">
        <f t="shared" si="5"/>
        <v>19.849352826007159</v>
      </c>
      <c r="N63">
        <f t="shared" si="6"/>
        <v>28.384576859746829</v>
      </c>
      <c r="O63">
        <f t="shared" si="7"/>
        <v>0.29382413350602304</v>
      </c>
      <c r="P63">
        <f t="shared" si="8"/>
        <v>3.6750626701072857</v>
      </c>
      <c r="Q63">
        <f t="shared" si="9"/>
        <v>0.28136940499803798</v>
      </c>
      <c r="R63">
        <f t="shared" si="10"/>
        <v>0.1769308916363963</v>
      </c>
      <c r="S63">
        <f t="shared" si="11"/>
        <v>226.11159009113993</v>
      </c>
      <c r="T63">
        <f t="shared" si="12"/>
        <v>32.705970932845489</v>
      </c>
      <c r="U63">
        <f t="shared" si="13"/>
        <v>32.931825000000003</v>
      </c>
      <c r="V63">
        <f t="shared" si="14"/>
        <v>5.0327864735627461</v>
      </c>
      <c r="W63">
        <f t="shared" si="15"/>
        <v>69.725631926120343</v>
      </c>
      <c r="X63">
        <f t="shared" si="16"/>
        <v>3.4438929221684176</v>
      </c>
      <c r="Y63">
        <f t="shared" si="17"/>
        <v>4.9392064683149606</v>
      </c>
      <c r="Z63">
        <f t="shared" si="18"/>
        <v>1.5888935513943285</v>
      </c>
      <c r="AA63">
        <f t="shared" si="19"/>
        <v>-203.46659144213785</v>
      </c>
      <c r="AB63">
        <f t="shared" si="20"/>
        <v>-66.069979423119619</v>
      </c>
      <c r="AC63">
        <f t="shared" si="21"/>
        <v>-4.1078489122487705</v>
      </c>
      <c r="AD63">
        <f t="shared" si="22"/>
        <v>-47.532829686366327</v>
      </c>
      <c r="AE63">
        <f t="shared" si="23"/>
        <v>36.447436853630137</v>
      </c>
      <c r="AF63">
        <f t="shared" si="24"/>
        <v>4.5203628703980216</v>
      </c>
      <c r="AG63">
        <f t="shared" si="25"/>
        <v>13.83150520092137</v>
      </c>
      <c r="AH63">
        <v>315.6904435809688</v>
      </c>
      <c r="AI63">
        <v>303.30155151515157</v>
      </c>
      <c r="AJ63">
        <v>1.6939202819518679</v>
      </c>
      <c r="AK63">
        <v>62.289459161052527</v>
      </c>
      <c r="AL63">
        <f t="shared" si="26"/>
        <v>4.6137549079849851</v>
      </c>
      <c r="AM63">
        <v>32.206368160840803</v>
      </c>
      <c r="AN63">
        <v>34.064196764705883</v>
      </c>
      <c r="AO63">
        <v>-1.0852629458340229E-3</v>
      </c>
      <c r="AP63">
        <v>99.845617084149552</v>
      </c>
      <c r="AQ63">
        <v>167</v>
      </c>
      <c r="AR63">
        <v>26</v>
      </c>
      <c r="AS63">
        <f t="shared" si="27"/>
        <v>1</v>
      </c>
      <c r="AT63">
        <f t="shared" si="28"/>
        <v>0</v>
      </c>
      <c r="AU63">
        <f t="shared" si="29"/>
        <v>47302.495393013633</v>
      </c>
      <c r="AV63">
        <f t="shared" si="30"/>
        <v>1199.985714285714</v>
      </c>
      <c r="AW63">
        <f t="shared" si="31"/>
        <v>1025.9122850213157</v>
      </c>
      <c r="AX63">
        <f t="shared" si="32"/>
        <v>0.85493708200683471</v>
      </c>
      <c r="AY63">
        <f t="shared" si="33"/>
        <v>0.18842856827319132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1670258165</v>
      </c>
      <c r="BF63">
        <v>280.65510714285722</v>
      </c>
      <c r="BG63">
        <v>296.32182142857152</v>
      </c>
      <c r="BH63">
        <v>34.05180714285715</v>
      </c>
      <c r="BI63">
        <v>32.238053571428573</v>
      </c>
      <c r="BJ63">
        <v>284.36889285714278</v>
      </c>
      <c r="BK63">
        <v>33.910960714285707</v>
      </c>
      <c r="BL63">
        <v>649.99889285714278</v>
      </c>
      <c r="BM63">
        <v>101.0369285714286</v>
      </c>
      <c r="BN63">
        <v>9.9933496428571425E-2</v>
      </c>
      <c r="BO63">
        <v>32.598357142857147</v>
      </c>
      <c r="BP63">
        <v>32.931825000000003</v>
      </c>
      <c r="BQ63">
        <v>999.9000000000002</v>
      </c>
      <c r="BR63">
        <v>0</v>
      </c>
      <c r="BS63">
        <v>0</v>
      </c>
      <c r="BT63">
        <v>8992.3882142857146</v>
      </c>
      <c r="BU63">
        <v>0</v>
      </c>
      <c r="BV63">
        <v>1028.326428571429</v>
      </c>
      <c r="BW63">
        <v>-15.66672142857143</v>
      </c>
      <c r="BX63">
        <v>290.54885714285717</v>
      </c>
      <c r="BY63">
        <v>306.19267857142847</v>
      </c>
      <c r="BZ63">
        <v>1.8137700000000001</v>
      </c>
      <c r="CA63">
        <v>296.32182142857152</v>
      </c>
      <c r="CB63">
        <v>32.238053571428573</v>
      </c>
      <c r="CC63">
        <v>3.4404914285714292</v>
      </c>
      <c r="CD63">
        <v>3.257234285714286</v>
      </c>
      <c r="CE63">
        <v>26.328910714285708</v>
      </c>
      <c r="CF63">
        <v>25.404817857142859</v>
      </c>
      <c r="CG63">
        <v>1199.985714285714</v>
      </c>
      <c r="CH63">
        <v>0.50001275000000001</v>
      </c>
      <c r="CI63">
        <v>0.49998724999999988</v>
      </c>
      <c r="CJ63">
        <v>0</v>
      </c>
      <c r="CK63">
        <v>799.18364285714267</v>
      </c>
      <c r="CL63">
        <v>4.9990899999999998</v>
      </c>
      <c r="CM63">
        <v>8054.4974999999986</v>
      </c>
      <c r="CN63">
        <v>9557.7807142857146</v>
      </c>
      <c r="CO63">
        <v>41.423714285714269</v>
      </c>
      <c r="CP63">
        <v>43.662642857142842</v>
      </c>
      <c r="CQ63">
        <v>42.280999999999992</v>
      </c>
      <c r="CR63">
        <v>42.629428571428562</v>
      </c>
      <c r="CS63">
        <v>42.863750000000003</v>
      </c>
      <c r="CT63">
        <v>597.51</v>
      </c>
      <c r="CU63">
        <v>597.47571428571428</v>
      </c>
      <c r="CV63">
        <v>0</v>
      </c>
      <c r="CW63">
        <v>1670258192</v>
      </c>
      <c r="CX63">
        <v>0</v>
      </c>
      <c r="CY63">
        <v>1670257498.5</v>
      </c>
      <c r="CZ63" t="s">
        <v>356</v>
      </c>
      <c r="DA63">
        <v>1670257488.5</v>
      </c>
      <c r="DB63">
        <v>1670257498.5</v>
      </c>
      <c r="DC63">
        <v>2</v>
      </c>
      <c r="DD63">
        <v>-0.17199999999999999</v>
      </c>
      <c r="DE63">
        <v>2E-3</v>
      </c>
      <c r="DF63">
        <v>-3.9780000000000002</v>
      </c>
      <c r="DG63">
        <v>0.14099999999999999</v>
      </c>
      <c r="DH63">
        <v>415</v>
      </c>
      <c r="DI63">
        <v>32</v>
      </c>
      <c r="DJ63">
        <v>0.47</v>
      </c>
      <c r="DK63">
        <v>0.38</v>
      </c>
      <c r="DL63">
        <v>-15.56101951219512</v>
      </c>
      <c r="DM63">
        <v>-2.182325435540089</v>
      </c>
      <c r="DN63">
        <v>0.21669430442559789</v>
      </c>
      <c r="DO63">
        <v>0</v>
      </c>
      <c r="DP63">
        <v>1.8007560975609751</v>
      </c>
      <c r="DQ63">
        <v>0.33469881533101048</v>
      </c>
      <c r="DR63">
        <v>3.7485972002418363E-2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371</v>
      </c>
      <c r="EA63">
        <v>3.2973300000000001</v>
      </c>
      <c r="EB63">
        <v>2.62507</v>
      </c>
      <c r="EC63">
        <v>7.7806100000000003E-2</v>
      </c>
      <c r="ED63">
        <v>7.9736000000000001E-2</v>
      </c>
      <c r="EE63">
        <v>0.13980400000000001</v>
      </c>
      <c r="EF63">
        <v>0.133212</v>
      </c>
      <c r="EG63">
        <v>27962.5</v>
      </c>
      <c r="EH63">
        <v>28407.4</v>
      </c>
      <c r="EI63">
        <v>28205.9</v>
      </c>
      <c r="EJ63">
        <v>29704.6</v>
      </c>
      <c r="EK63">
        <v>33380.5</v>
      </c>
      <c r="EL63">
        <v>35724.6</v>
      </c>
      <c r="EM63">
        <v>39805.800000000003</v>
      </c>
      <c r="EN63">
        <v>42433.5</v>
      </c>
      <c r="EO63">
        <v>1.9474800000000001</v>
      </c>
      <c r="EP63">
        <v>2.2020200000000001</v>
      </c>
      <c r="EQ63">
        <v>0.13076499999999999</v>
      </c>
      <c r="ER63">
        <v>0</v>
      </c>
      <c r="ES63">
        <v>30.824200000000001</v>
      </c>
      <c r="ET63">
        <v>999.9</v>
      </c>
      <c r="EU63">
        <v>77.3</v>
      </c>
      <c r="EV63">
        <v>33.200000000000003</v>
      </c>
      <c r="EW63">
        <v>39.0809</v>
      </c>
      <c r="EX63">
        <v>57.046599999999998</v>
      </c>
      <c r="EY63">
        <v>-2.3677899999999998</v>
      </c>
      <c r="EZ63">
        <v>2</v>
      </c>
      <c r="FA63">
        <v>0.38401200000000002</v>
      </c>
      <c r="FB63">
        <v>8.8989700000000005E-2</v>
      </c>
      <c r="FC63">
        <v>20.272400000000001</v>
      </c>
      <c r="FD63">
        <v>5.21549</v>
      </c>
      <c r="FE63">
        <v>12.004099999999999</v>
      </c>
      <c r="FF63">
        <v>4.9855999999999998</v>
      </c>
      <c r="FG63">
        <v>3.2838500000000002</v>
      </c>
      <c r="FH63">
        <v>9999</v>
      </c>
      <c r="FI63">
        <v>9999</v>
      </c>
      <c r="FJ63">
        <v>9999</v>
      </c>
      <c r="FK63">
        <v>999.9</v>
      </c>
      <c r="FL63">
        <v>1.86581</v>
      </c>
      <c r="FM63">
        <v>1.8621799999999999</v>
      </c>
      <c r="FN63">
        <v>1.8641700000000001</v>
      </c>
      <c r="FO63">
        <v>1.8602300000000001</v>
      </c>
      <c r="FP63">
        <v>1.8609599999999999</v>
      </c>
      <c r="FQ63">
        <v>1.86009</v>
      </c>
      <c r="FR63">
        <v>1.8617600000000001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-3.7410000000000001</v>
      </c>
      <c r="GH63">
        <v>0.14080000000000001</v>
      </c>
      <c r="GI63">
        <v>-3.031255365756008</v>
      </c>
      <c r="GJ63">
        <v>-2.737337881603403E-3</v>
      </c>
      <c r="GK63">
        <v>1.2769921614711079E-6</v>
      </c>
      <c r="GL63">
        <v>-3.2469241445839119E-10</v>
      </c>
      <c r="GM63">
        <v>0.14085000000000039</v>
      </c>
      <c r="GN63">
        <v>0</v>
      </c>
      <c r="GO63">
        <v>0</v>
      </c>
      <c r="GP63">
        <v>0</v>
      </c>
      <c r="GQ63">
        <v>4</v>
      </c>
      <c r="GR63">
        <v>2074</v>
      </c>
      <c r="GS63">
        <v>4</v>
      </c>
      <c r="GT63">
        <v>30</v>
      </c>
      <c r="GU63">
        <v>11.4</v>
      </c>
      <c r="GV63">
        <v>11.2</v>
      </c>
      <c r="GW63">
        <v>1.07544</v>
      </c>
      <c r="GX63">
        <v>2.5781200000000002</v>
      </c>
      <c r="GY63">
        <v>2.04834</v>
      </c>
      <c r="GZ63">
        <v>2.6257299999999999</v>
      </c>
      <c r="HA63">
        <v>2.1972700000000001</v>
      </c>
      <c r="HB63">
        <v>2.323</v>
      </c>
      <c r="HC63">
        <v>38.550400000000003</v>
      </c>
      <c r="HD63">
        <v>14.456</v>
      </c>
      <c r="HE63">
        <v>18</v>
      </c>
      <c r="HF63">
        <v>491.74</v>
      </c>
      <c r="HG63">
        <v>749.12099999999998</v>
      </c>
      <c r="HH63">
        <v>31.0016</v>
      </c>
      <c r="HI63">
        <v>32.256300000000003</v>
      </c>
      <c r="HJ63">
        <v>30.001200000000001</v>
      </c>
      <c r="HK63">
        <v>31.913900000000002</v>
      </c>
      <c r="HL63">
        <v>31.8551</v>
      </c>
      <c r="HM63">
        <v>21.5777</v>
      </c>
      <c r="HN63">
        <v>26.4605</v>
      </c>
      <c r="HO63">
        <v>100</v>
      </c>
      <c r="HP63">
        <v>31</v>
      </c>
      <c r="HQ63">
        <v>324.48599999999999</v>
      </c>
      <c r="HR63">
        <v>32.262300000000003</v>
      </c>
      <c r="HS63">
        <v>99.378100000000003</v>
      </c>
      <c r="HT63">
        <v>98.423199999999994</v>
      </c>
    </row>
    <row r="64" spans="1:228" x14ac:dyDescent="0.2">
      <c r="A64">
        <v>49</v>
      </c>
      <c r="B64">
        <v>1670258177</v>
      </c>
      <c r="C64">
        <v>191.5</v>
      </c>
      <c r="D64" t="s">
        <v>456</v>
      </c>
      <c r="E64" t="s">
        <v>457</v>
      </c>
      <c r="F64">
        <v>4</v>
      </c>
      <c r="G64">
        <v>1670258169</v>
      </c>
      <c r="H64">
        <f t="shared" si="0"/>
        <v>4.6150906058608221E-3</v>
      </c>
      <c r="I64">
        <f t="shared" si="1"/>
        <v>4.6150906058608223</v>
      </c>
      <c r="J64">
        <f t="shared" si="2"/>
        <v>14.126564798405008</v>
      </c>
      <c r="K64">
        <f t="shared" si="3"/>
        <v>287.23246428571429</v>
      </c>
      <c r="L64">
        <f t="shared" si="4"/>
        <v>200.9483601131632</v>
      </c>
      <c r="M64">
        <f t="shared" si="5"/>
        <v>20.323260766274874</v>
      </c>
      <c r="N64">
        <f t="shared" si="6"/>
        <v>29.049753224813294</v>
      </c>
      <c r="O64">
        <f t="shared" si="7"/>
        <v>0.29356595061993324</v>
      </c>
      <c r="P64">
        <f t="shared" si="8"/>
        <v>3.6728591205366343</v>
      </c>
      <c r="Q64">
        <f t="shared" si="9"/>
        <v>0.28112548292359496</v>
      </c>
      <c r="R64">
        <f t="shared" si="10"/>
        <v>0.17677722116954747</v>
      </c>
      <c r="S64">
        <f t="shared" si="11"/>
        <v>226.11261105523027</v>
      </c>
      <c r="T64">
        <f t="shared" si="12"/>
        <v>32.718912823333007</v>
      </c>
      <c r="U64">
        <f t="shared" si="13"/>
        <v>32.942100000000003</v>
      </c>
      <c r="V64">
        <f t="shared" si="14"/>
        <v>5.0356942450870577</v>
      </c>
      <c r="W64">
        <f t="shared" si="15"/>
        <v>69.696286726384884</v>
      </c>
      <c r="X64">
        <f t="shared" si="16"/>
        <v>3.4449967176088387</v>
      </c>
      <c r="Y64">
        <f t="shared" si="17"/>
        <v>4.9428698133277571</v>
      </c>
      <c r="Z64">
        <f t="shared" si="18"/>
        <v>1.5906975274782189</v>
      </c>
      <c r="AA64">
        <f t="shared" si="19"/>
        <v>-203.52549571846225</v>
      </c>
      <c r="AB64">
        <f t="shared" si="20"/>
        <v>-65.459667676489758</v>
      </c>
      <c r="AC64">
        <f t="shared" si="21"/>
        <v>-4.0728131383522062</v>
      </c>
      <c r="AD64">
        <f t="shared" si="22"/>
        <v>-46.945365478073953</v>
      </c>
      <c r="AE64">
        <f t="shared" si="23"/>
        <v>36.765574643309705</v>
      </c>
      <c r="AF64">
        <f t="shared" si="24"/>
        <v>4.5471745524919349</v>
      </c>
      <c r="AG64">
        <f t="shared" si="25"/>
        <v>14.126564798405008</v>
      </c>
      <c r="AH64">
        <v>322.64915430014292</v>
      </c>
      <c r="AI64">
        <v>310.11938181818169</v>
      </c>
      <c r="AJ64">
        <v>1.6977749373850251</v>
      </c>
      <c r="AK64">
        <v>62.289459161052527</v>
      </c>
      <c r="AL64">
        <f t="shared" si="26"/>
        <v>4.6150906058608223</v>
      </c>
      <c r="AM64">
        <v>32.229640282197032</v>
      </c>
      <c r="AN64">
        <v>34.079622058823503</v>
      </c>
      <c r="AO64">
        <v>2.7907472599366431E-4</v>
      </c>
      <c r="AP64">
        <v>99.845617084149552</v>
      </c>
      <c r="AQ64">
        <v>166</v>
      </c>
      <c r="AR64">
        <v>26</v>
      </c>
      <c r="AS64">
        <f t="shared" si="27"/>
        <v>1</v>
      </c>
      <c r="AT64">
        <f t="shared" si="28"/>
        <v>0</v>
      </c>
      <c r="AU64">
        <f t="shared" si="29"/>
        <v>47261.031336265165</v>
      </c>
      <c r="AV64">
        <f t="shared" si="30"/>
        <v>1199.9925000000001</v>
      </c>
      <c r="AW64">
        <f t="shared" si="31"/>
        <v>1025.9179528783577</v>
      </c>
      <c r="AX64">
        <f t="shared" si="32"/>
        <v>0.85493697075469854</v>
      </c>
      <c r="AY64">
        <f t="shared" si="33"/>
        <v>0.18842835355656828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1670258169</v>
      </c>
      <c r="BF64">
        <v>287.23246428571429</v>
      </c>
      <c r="BG64">
        <v>303.04667857142857</v>
      </c>
      <c r="BH64">
        <v>34.062764285714287</v>
      </c>
      <c r="BI64">
        <v>32.238296428571431</v>
      </c>
      <c r="BJ64">
        <v>290.96003571428571</v>
      </c>
      <c r="BK64">
        <v>33.921917857142859</v>
      </c>
      <c r="BL64">
        <v>650.00707142857129</v>
      </c>
      <c r="BM64">
        <v>101.0367142857143</v>
      </c>
      <c r="BN64">
        <v>0.10001932500000001</v>
      </c>
      <c r="BO64">
        <v>32.611514285714293</v>
      </c>
      <c r="BP64">
        <v>32.942100000000003</v>
      </c>
      <c r="BQ64">
        <v>999.9000000000002</v>
      </c>
      <c r="BR64">
        <v>0</v>
      </c>
      <c r="BS64">
        <v>0</v>
      </c>
      <c r="BT64">
        <v>8984.7989285714284</v>
      </c>
      <c r="BU64">
        <v>0</v>
      </c>
      <c r="BV64">
        <v>1024.6596428571429</v>
      </c>
      <c r="BW64">
        <v>-15.814157142857139</v>
      </c>
      <c r="BX64">
        <v>297.36142857142858</v>
      </c>
      <c r="BY64">
        <v>313.14171428571427</v>
      </c>
      <c r="BZ64">
        <v>1.8244753571428569</v>
      </c>
      <c r="CA64">
        <v>303.04667857142857</v>
      </c>
      <c r="CB64">
        <v>32.238296428571431</v>
      </c>
      <c r="CC64">
        <v>3.441591785714285</v>
      </c>
      <c r="CD64">
        <v>3.2572528571428578</v>
      </c>
      <c r="CE64">
        <v>26.334332142857139</v>
      </c>
      <c r="CF64">
        <v>25.404917857142859</v>
      </c>
      <c r="CG64">
        <v>1199.9925000000001</v>
      </c>
      <c r="CH64">
        <v>0.50001675000000001</v>
      </c>
      <c r="CI64">
        <v>0.49998324999999999</v>
      </c>
      <c r="CJ64">
        <v>0</v>
      </c>
      <c r="CK64">
        <v>799.50735714285713</v>
      </c>
      <c r="CL64">
        <v>4.9990899999999998</v>
      </c>
      <c r="CM64">
        <v>8057.3789285714292</v>
      </c>
      <c r="CN64">
        <v>9557.8539285714269</v>
      </c>
      <c r="CO64">
        <v>41.434785714285702</v>
      </c>
      <c r="CP64">
        <v>43.678142857142838</v>
      </c>
      <c r="CQ64">
        <v>42.296499999999988</v>
      </c>
      <c r="CR64">
        <v>42.644928571428558</v>
      </c>
      <c r="CS64">
        <v>42.877214285714281</v>
      </c>
      <c r="CT64">
        <v>597.51785714285711</v>
      </c>
      <c r="CU64">
        <v>597.47464285714284</v>
      </c>
      <c r="CV64">
        <v>0</v>
      </c>
      <c r="CW64">
        <v>1670258195.5999999</v>
      </c>
      <c r="CX64">
        <v>0</v>
      </c>
      <c r="CY64">
        <v>1670257498.5</v>
      </c>
      <c r="CZ64" t="s">
        <v>356</v>
      </c>
      <c r="DA64">
        <v>1670257488.5</v>
      </c>
      <c r="DB64">
        <v>1670257498.5</v>
      </c>
      <c r="DC64">
        <v>2</v>
      </c>
      <c r="DD64">
        <v>-0.17199999999999999</v>
      </c>
      <c r="DE64">
        <v>2E-3</v>
      </c>
      <c r="DF64">
        <v>-3.9780000000000002</v>
      </c>
      <c r="DG64">
        <v>0.14099999999999999</v>
      </c>
      <c r="DH64">
        <v>415</v>
      </c>
      <c r="DI64">
        <v>32</v>
      </c>
      <c r="DJ64">
        <v>0.47</v>
      </c>
      <c r="DK64">
        <v>0.38</v>
      </c>
      <c r="DL64">
        <v>-15.70422926829268</v>
      </c>
      <c r="DM64">
        <v>-2.1805881533101061</v>
      </c>
      <c r="DN64">
        <v>0.21639187267085869</v>
      </c>
      <c r="DO64">
        <v>0</v>
      </c>
      <c r="DP64">
        <v>1.8126753658536581</v>
      </c>
      <c r="DQ64">
        <v>0.21503979094076531</v>
      </c>
      <c r="DR64">
        <v>3.119878492768129E-2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371</v>
      </c>
      <c r="EA64">
        <v>3.2977500000000002</v>
      </c>
      <c r="EB64">
        <v>2.6253899999999999</v>
      </c>
      <c r="EC64">
        <v>7.9209500000000002E-2</v>
      </c>
      <c r="ED64">
        <v>8.1129400000000004E-2</v>
      </c>
      <c r="EE64">
        <v>0.139852</v>
      </c>
      <c r="EF64">
        <v>0.133295</v>
      </c>
      <c r="EG64">
        <v>27919.7</v>
      </c>
      <c r="EH64">
        <v>28363.8</v>
      </c>
      <c r="EI64">
        <v>28205.8</v>
      </c>
      <c r="EJ64">
        <v>29704.1</v>
      </c>
      <c r="EK64">
        <v>33378.5</v>
      </c>
      <c r="EL64">
        <v>35720.800000000003</v>
      </c>
      <c r="EM64">
        <v>39805.599999999999</v>
      </c>
      <c r="EN64">
        <v>42433</v>
      </c>
      <c r="EO64">
        <v>1.94895</v>
      </c>
      <c r="EP64">
        <v>2.20167</v>
      </c>
      <c r="EQ64">
        <v>0.13098099999999999</v>
      </c>
      <c r="ER64">
        <v>0</v>
      </c>
      <c r="ES64">
        <v>30.839700000000001</v>
      </c>
      <c r="ET64">
        <v>999.9</v>
      </c>
      <c r="EU64">
        <v>77.3</v>
      </c>
      <c r="EV64">
        <v>33.299999999999997</v>
      </c>
      <c r="EW64">
        <v>39.307899999999997</v>
      </c>
      <c r="EX64">
        <v>57.2866</v>
      </c>
      <c r="EY64">
        <v>-2.4799699999999998</v>
      </c>
      <c r="EZ64">
        <v>2</v>
      </c>
      <c r="FA64">
        <v>0.38480900000000001</v>
      </c>
      <c r="FB64">
        <v>9.3690099999999998E-2</v>
      </c>
      <c r="FC64">
        <v>20.273</v>
      </c>
      <c r="FD64">
        <v>5.2201399999999998</v>
      </c>
      <c r="FE64">
        <v>12.0046</v>
      </c>
      <c r="FF64">
        <v>4.9867499999999998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1.8657900000000001</v>
      </c>
      <c r="FM64">
        <v>1.8621799999999999</v>
      </c>
      <c r="FN64">
        <v>1.8641799999999999</v>
      </c>
      <c r="FO64">
        <v>1.86026</v>
      </c>
      <c r="FP64">
        <v>1.8609800000000001</v>
      </c>
      <c r="FQ64">
        <v>1.86008</v>
      </c>
      <c r="FR64">
        <v>1.86178</v>
      </c>
      <c r="FS64">
        <v>1.8583799999999999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-3.7549999999999999</v>
      </c>
      <c r="GH64">
        <v>0.14080000000000001</v>
      </c>
      <c r="GI64">
        <v>-3.031255365756008</v>
      </c>
      <c r="GJ64">
        <v>-2.737337881603403E-3</v>
      </c>
      <c r="GK64">
        <v>1.2769921614711079E-6</v>
      </c>
      <c r="GL64">
        <v>-3.2469241445839119E-10</v>
      </c>
      <c r="GM64">
        <v>0.14085000000000039</v>
      </c>
      <c r="GN64">
        <v>0</v>
      </c>
      <c r="GO64">
        <v>0</v>
      </c>
      <c r="GP64">
        <v>0</v>
      </c>
      <c r="GQ64">
        <v>4</v>
      </c>
      <c r="GR64">
        <v>2074</v>
      </c>
      <c r="GS64">
        <v>4</v>
      </c>
      <c r="GT64">
        <v>30</v>
      </c>
      <c r="GU64">
        <v>11.5</v>
      </c>
      <c r="GV64">
        <v>11.3</v>
      </c>
      <c r="GW64">
        <v>1.09375</v>
      </c>
      <c r="GX64">
        <v>2.5671400000000002</v>
      </c>
      <c r="GY64">
        <v>2.04834</v>
      </c>
      <c r="GZ64">
        <v>2.6257299999999999</v>
      </c>
      <c r="HA64">
        <v>2.1972700000000001</v>
      </c>
      <c r="HB64">
        <v>2.32422</v>
      </c>
      <c r="HC64">
        <v>38.550400000000003</v>
      </c>
      <c r="HD64">
        <v>14.456</v>
      </c>
      <c r="HE64">
        <v>18</v>
      </c>
      <c r="HF64">
        <v>492.76400000000001</v>
      </c>
      <c r="HG64">
        <v>748.95299999999997</v>
      </c>
      <c r="HH64">
        <v>31.0014</v>
      </c>
      <c r="HI64">
        <v>32.270200000000003</v>
      </c>
      <c r="HJ64">
        <v>30.001100000000001</v>
      </c>
      <c r="HK64">
        <v>31.926100000000002</v>
      </c>
      <c r="HL64">
        <v>31.868300000000001</v>
      </c>
      <c r="HM64">
        <v>21.950900000000001</v>
      </c>
      <c r="HN64">
        <v>26.4605</v>
      </c>
      <c r="HO64">
        <v>100</v>
      </c>
      <c r="HP64">
        <v>31</v>
      </c>
      <c r="HQ64">
        <v>331.16399999999999</v>
      </c>
      <c r="HR64">
        <v>32.284700000000001</v>
      </c>
      <c r="HS64">
        <v>99.377499999999998</v>
      </c>
      <c r="HT64">
        <v>98.421899999999994</v>
      </c>
    </row>
    <row r="65" spans="1:228" x14ac:dyDescent="0.2">
      <c r="A65">
        <v>50</v>
      </c>
      <c r="B65">
        <v>1670258181</v>
      </c>
      <c r="C65">
        <v>195.5</v>
      </c>
      <c r="D65" t="s">
        <v>458</v>
      </c>
      <c r="E65" t="s">
        <v>459</v>
      </c>
      <c r="F65">
        <v>4</v>
      </c>
      <c r="G65">
        <v>1670258173</v>
      </c>
      <c r="H65">
        <f t="shared" si="0"/>
        <v>4.6104243666712265E-3</v>
      </c>
      <c r="I65">
        <f t="shared" si="1"/>
        <v>4.6104243666712268</v>
      </c>
      <c r="J65">
        <f t="shared" si="2"/>
        <v>14.203260906463614</v>
      </c>
      <c r="K65">
        <f t="shared" si="3"/>
        <v>293.80935714285721</v>
      </c>
      <c r="L65">
        <f t="shared" si="4"/>
        <v>206.73710588168788</v>
      </c>
      <c r="M65">
        <f t="shared" si="5"/>
        <v>20.908563309902213</v>
      </c>
      <c r="N65">
        <f t="shared" si="6"/>
        <v>29.714702247881469</v>
      </c>
      <c r="O65">
        <f t="shared" si="7"/>
        <v>0.29286037640740525</v>
      </c>
      <c r="P65">
        <f t="shared" si="8"/>
        <v>3.6754072124471815</v>
      </c>
      <c r="Q65">
        <f t="shared" si="9"/>
        <v>0.28048647564145113</v>
      </c>
      <c r="R65">
        <f t="shared" si="10"/>
        <v>0.17637222523729551</v>
      </c>
      <c r="S65">
        <f t="shared" si="11"/>
        <v>226.1176662696752</v>
      </c>
      <c r="T65">
        <f t="shared" si="12"/>
        <v>32.733175874578627</v>
      </c>
      <c r="U65">
        <f t="shared" si="13"/>
        <v>32.952882142857142</v>
      </c>
      <c r="V65">
        <f t="shared" si="14"/>
        <v>5.038747107084756</v>
      </c>
      <c r="W65">
        <f t="shared" si="15"/>
        <v>69.665926100430639</v>
      </c>
      <c r="X65">
        <f t="shared" si="16"/>
        <v>3.4460837596750298</v>
      </c>
      <c r="Y65">
        <f t="shared" si="17"/>
        <v>4.9465842953227144</v>
      </c>
      <c r="Z65">
        <f t="shared" si="18"/>
        <v>1.5926633474097263</v>
      </c>
      <c r="AA65">
        <f t="shared" si="19"/>
        <v>-203.31971457020109</v>
      </c>
      <c r="AB65">
        <f t="shared" si="20"/>
        <v>-64.999802327143712</v>
      </c>
      <c r="AC65">
        <f t="shared" si="21"/>
        <v>-4.0418752323131146</v>
      </c>
      <c r="AD65">
        <f t="shared" si="22"/>
        <v>-46.243725859982717</v>
      </c>
      <c r="AE65">
        <f t="shared" si="23"/>
        <v>37.086427067447005</v>
      </c>
      <c r="AF65">
        <f t="shared" si="24"/>
        <v>4.5608624645139795</v>
      </c>
      <c r="AG65">
        <f t="shared" si="25"/>
        <v>14.203260906463614</v>
      </c>
      <c r="AH65">
        <v>329.60943386705509</v>
      </c>
      <c r="AI65">
        <v>316.96893333333333</v>
      </c>
      <c r="AJ65">
        <v>1.718261935244175</v>
      </c>
      <c r="AK65">
        <v>62.289459161052527</v>
      </c>
      <c r="AL65">
        <f t="shared" si="26"/>
        <v>4.6104243666712268</v>
      </c>
      <c r="AM65">
        <v>32.260595463186988</v>
      </c>
      <c r="AN65">
        <v>34.107014117647061</v>
      </c>
      <c r="AO65">
        <v>5.4928610255752916E-4</v>
      </c>
      <c r="AP65">
        <v>99.845617084149552</v>
      </c>
      <c r="AQ65">
        <v>166</v>
      </c>
      <c r="AR65">
        <v>26</v>
      </c>
      <c r="AS65">
        <f t="shared" si="27"/>
        <v>1</v>
      </c>
      <c r="AT65">
        <f t="shared" si="28"/>
        <v>0</v>
      </c>
      <c r="AU65">
        <f t="shared" si="29"/>
        <v>47304.553701146222</v>
      </c>
      <c r="AV65">
        <f t="shared" si="30"/>
        <v>1200.0182142857141</v>
      </c>
      <c r="AW65">
        <f t="shared" si="31"/>
        <v>1025.940045735583</v>
      </c>
      <c r="AX65">
        <f t="shared" si="32"/>
        <v>0.85493706138973269</v>
      </c>
      <c r="AY65">
        <f t="shared" si="33"/>
        <v>0.18842852848218394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1670258173</v>
      </c>
      <c r="BF65">
        <v>293.80935714285721</v>
      </c>
      <c r="BG65">
        <v>309.77103571428569</v>
      </c>
      <c r="BH65">
        <v>34.073760714285712</v>
      </c>
      <c r="BI65">
        <v>32.243810714285708</v>
      </c>
      <c r="BJ65">
        <v>297.55049999999989</v>
      </c>
      <c r="BK65">
        <v>33.932921428571433</v>
      </c>
      <c r="BL65">
        <v>650.00317857142841</v>
      </c>
      <c r="BM65">
        <v>101.036</v>
      </c>
      <c r="BN65">
        <v>9.9996950000000001E-2</v>
      </c>
      <c r="BO65">
        <v>32.624846428571423</v>
      </c>
      <c r="BP65">
        <v>32.952882142857142</v>
      </c>
      <c r="BQ65">
        <v>999.9000000000002</v>
      </c>
      <c r="BR65">
        <v>0</v>
      </c>
      <c r="BS65">
        <v>0</v>
      </c>
      <c r="BT65">
        <v>8993.6607142857138</v>
      </c>
      <c r="BU65">
        <v>0</v>
      </c>
      <c r="BV65">
        <v>1021.130714285714</v>
      </c>
      <c r="BW65">
        <v>-15.96170357142857</v>
      </c>
      <c r="BX65">
        <v>304.17374999999998</v>
      </c>
      <c r="BY65">
        <v>320.09217857142852</v>
      </c>
      <c r="BZ65">
        <v>1.8299560714285721</v>
      </c>
      <c r="CA65">
        <v>309.77103571428569</v>
      </c>
      <c r="CB65">
        <v>32.243810714285708</v>
      </c>
      <c r="CC65">
        <v>3.442676071428572</v>
      </c>
      <c r="CD65">
        <v>3.257785000000001</v>
      </c>
      <c r="CE65">
        <v>26.33966785714286</v>
      </c>
      <c r="CF65">
        <v>25.40765714285715</v>
      </c>
      <c r="CG65">
        <v>1200.0182142857141</v>
      </c>
      <c r="CH65">
        <v>0.50001424999999999</v>
      </c>
      <c r="CI65">
        <v>0.49998575000000001</v>
      </c>
      <c r="CJ65">
        <v>0</v>
      </c>
      <c r="CK65">
        <v>799.85146428571443</v>
      </c>
      <c r="CL65">
        <v>4.9990899999999998</v>
      </c>
      <c r="CM65">
        <v>8060.8382142857163</v>
      </c>
      <c r="CN65">
        <v>9558.0482142857127</v>
      </c>
      <c r="CO65">
        <v>41.443750000000001</v>
      </c>
      <c r="CP65">
        <v>43.695999999999977</v>
      </c>
      <c r="CQ65">
        <v>42.307571428571407</v>
      </c>
      <c r="CR65">
        <v>42.660428571428547</v>
      </c>
      <c r="CS65">
        <v>42.89271428571427</v>
      </c>
      <c r="CT65">
        <v>597.52714285714285</v>
      </c>
      <c r="CU65">
        <v>597.49107142857144</v>
      </c>
      <c r="CV65">
        <v>0</v>
      </c>
      <c r="CW65">
        <v>1670258199.8</v>
      </c>
      <c r="CX65">
        <v>0</v>
      </c>
      <c r="CY65">
        <v>1670257498.5</v>
      </c>
      <c r="CZ65" t="s">
        <v>356</v>
      </c>
      <c r="DA65">
        <v>1670257488.5</v>
      </c>
      <c r="DB65">
        <v>1670257498.5</v>
      </c>
      <c r="DC65">
        <v>2</v>
      </c>
      <c r="DD65">
        <v>-0.17199999999999999</v>
      </c>
      <c r="DE65">
        <v>2E-3</v>
      </c>
      <c r="DF65">
        <v>-3.9780000000000002</v>
      </c>
      <c r="DG65">
        <v>0.14099999999999999</v>
      </c>
      <c r="DH65">
        <v>415</v>
      </c>
      <c r="DI65">
        <v>32</v>
      </c>
      <c r="DJ65">
        <v>0.47</v>
      </c>
      <c r="DK65">
        <v>0.38</v>
      </c>
      <c r="DL65">
        <v>-15.84991219512195</v>
      </c>
      <c r="DM65">
        <v>-2.2159965156794499</v>
      </c>
      <c r="DN65">
        <v>0.21966300708254749</v>
      </c>
      <c r="DO65">
        <v>0</v>
      </c>
      <c r="DP65">
        <v>1.8191480487804881</v>
      </c>
      <c r="DQ65">
        <v>7.0206062717769718E-2</v>
      </c>
      <c r="DR65">
        <v>2.6413768695143589E-2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3.2975699999999999</v>
      </c>
      <c r="EB65">
        <v>2.6254400000000002</v>
      </c>
      <c r="EC65">
        <v>8.0609100000000003E-2</v>
      </c>
      <c r="ED65">
        <v>8.2527199999999995E-2</v>
      </c>
      <c r="EE65">
        <v>0.13991799999999999</v>
      </c>
      <c r="EF65">
        <v>0.133377</v>
      </c>
      <c r="EG65">
        <v>27877.7</v>
      </c>
      <c r="EH65">
        <v>28320.799999999999</v>
      </c>
      <c r="EI65">
        <v>28206.3</v>
      </c>
      <c r="EJ65">
        <v>29704.3</v>
      </c>
      <c r="EK65">
        <v>33376.699999999997</v>
      </c>
      <c r="EL65">
        <v>35717.599999999999</v>
      </c>
      <c r="EM65">
        <v>39806.300000000003</v>
      </c>
      <c r="EN65">
        <v>42433.2</v>
      </c>
      <c r="EO65">
        <v>1.9493199999999999</v>
      </c>
      <c r="EP65">
        <v>2.2015199999999999</v>
      </c>
      <c r="EQ65">
        <v>0.130355</v>
      </c>
      <c r="ER65">
        <v>0</v>
      </c>
      <c r="ES65">
        <v>30.855799999999999</v>
      </c>
      <c r="ET65">
        <v>999.9</v>
      </c>
      <c r="EU65">
        <v>77.3</v>
      </c>
      <c r="EV65">
        <v>33.299999999999997</v>
      </c>
      <c r="EW65">
        <v>39.308300000000003</v>
      </c>
      <c r="EX65">
        <v>56.7166</v>
      </c>
      <c r="EY65">
        <v>-2.61619</v>
      </c>
      <c r="EZ65">
        <v>2</v>
      </c>
      <c r="FA65">
        <v>0.38558700000000001</v>
      </c>
      <c r="FB65">
        <v>9.6900899999999998E-2</v>
      </c>
      <c r="FC65">
        <v>20.2727</v>
      </c>
      <c r="FD65">
        <v>5.2204300000000003</v>
      </c>
      <c r="FE65">
        <v>12.0046</v>
      </c>
      <c r="FF65">
        <v>4.9866999999999999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1.86582</v>
      </c>
      <c r="FM65">
        <v>1.8621799999999999</v>
      </c>
      <c r="FN65">
        <v>1.8641700000000001</v>
      </c>
      <c r="FO65">
        <v>1.8602099999999999</v>
      </c>
      <c r="FP65">
        <v>1.8609599999999999</v>
      </c>
      <c r="FQ65">
        <v>1.8601000000000001</v>
      </c>
      <c r="FR65">
        <v>1.8617900000000001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-3.7679999999999998</v>
      </c>
      <c r="GH65">
        <v>0.14080000000000001</v>
      </c>
      <c r="GI65">
        <v>-3.031255365756008</v>
      </c>
      <c r="GJ65">
        <v>-2.737337881603403E-3</v>
      </c>
      <c r="GK65">
        <v>1.2769921614711079E-6</v>
      </c>
      <c r="GL65">
        <v>-3.2469241445839119E-10</v>
      </c>
      <c r="GM65">
        <v>0.14085000000000039</v>
      </c>
      <c r="GN65">
        <v>0</v>
      </c>
      <c r="GO65">
        <v>0</v>
      </c>
      <c r="GP65">
        <v>0</v>
      </c>
      <c r="GQ65">
        <v>4</v>
      </c>
      <c r="GR65">
        <v>2074</v>
      </c>
      <c r="GS65">
        <v>4</v>
      </c>
      <c r="GT65">
        <v>30</v>
      </c>
      <c r="GU65">
        <v>11.5</v>
      </c>
      <c r="GV65">
        <v>11.4</v>
      </c>
      <c r="GW65">
        <v>1.11206</v>
      </c>
      <c r="GX65">
        <v>2.5585900000000001</v>
      </c>
      <c r="GY65">
        <v>2.04834</v>
      </c>
      <c r="GZ65">
        <v>2.6257299999999999</v>
      </c>
      <c r="HA65">
        <v>2.1972700000000001</v>
      </c>
      <c r="HB65">
        <v>2.3596200000000001</v>
      </c>
      <c r="HC65">
        <v>38.575000000000003</v>
      </c>
      <c r="HD65">
        <v>14.4648</v>
      </c>
      <c r="HE65">
        <v>18</v>
      </c>
      <c r="HF65">
        <v>493.10300000000001</v>
      </c>
      <c r="HG65">
        <v>748.97799999999995</v>
      </c>
      <c r="HH65">
        <v>31.001100000000001</v>
      </c>
      <c r="HI65">
        <v>32.281999999999996</v>
      </c>
      <c r="HJ65">
        <v>30.001000000000001</v>
      </c>
      <c r="HK65">
        <v>31.9391</v>
      </c>
      <c r="HL65">
        <v>31.881599999999999</v>
      </c>
      <c r="HM65">
        <v>22.321999999999999</v>
      </c>
      <c r="HN65">
        <v>26.4605</v>
      </c>
      <c r="HO65">
        <v>100</v>
      </c>
      <c r="HP65">
        <v>31</v>
      </c>
      <c r="HQ65">
        <v>337.84300000000002</v>
      </c>
      <c r="HR65">
        <v>32.300400000000003</v>
      </c>
      <c r="HS65">
        <v>99.379300000000001</v>
      </c>
      <c r="HT65">
        <v>98.422300000000007</v>
      </c>
    </row>
    <row r="66" spans="1:228" x14ac:dyDescent="0.2">
      <c r="A66">
        <v>51</v>
      </c>
      <c r="B66">
        <v>1670258185</v>
      </c>
      <c r="C66">
        <v>199.5</v>
      </c>
      <c r="D66" t="s">
        <v>460</v>
      </c>
      <c r="E66" t="s">
        <v>461</v>
      </c>
      <c r="F66">
        <v>4</v>
      </c>
      <c r="G66">
        <v>1670258177</v>
      </c>
      <c r="H66">
        <f t="shared" si="0"/>
        <v>4.7000056869791673E-3</v>
      </c>
      <c r="I66">
        <f t="shared" si="1"/>
        <v>4.7000056869791669</v>
      </c>
      <c r="J66">
        <f t="shared" si="2"/>
        <v>14.452064082605586</v>
      </c>
      <c r="K66">
        <f t="shared" si="3"/>
        <v>300.39360714285709</v>
      </c>
      <c r="L66">
        <f t="shared" si="4"/>
        <v>213.2333921740117</v>
      </c>
      <c r="M66">
        <f t="shared" si="5"/>
        <v>21.565508416685937</v>
      </c>
      <c r="N66">
        <f t="shared" si="6"/>
        <v>30.380517784341059</v>
      </c>
      <c r="O66">
        <f t="shared" si="7"/>
        <v>0.29851490940292491</v>
      </c>
      <c r="P66">
        <f t="shared" si="8"/>
        <v>3.6792916395038975</v>
      </c>
      <c r="Q66">
        <f t="shared" si="9"/>
        <v>0.28568276679258936</v>
      </c>
      <c r="R66">
        <f t="shared" si="10"/>
        <v>0.17965867795404639</v>
      </c>
      <c r="S66">
        <f t="shared" si="11"/>
        <v>226.11999823358585</v>
      </c>
      <c r="T66">
        <f t="shared" si="12"/>
        <v>32.727303985106794</v>
      </c>
      <c r="U66">
        <f t="shared" si="13"/>
        <v>32.963042857142852</v>
      </c>
      <c r="V66">
        <f t="shared" si="14"/>
        <v>5.041625491138193</v>
      </c>
      <c r="W66">
        <f t="shared" si="15"/>
        <v>69.645416872016227</v>
      </c>
      <c r="X66">
        <f t="shared" si="16"/>
        <v>3.4475892378981108</v>
      </c>
      <c r="Y66">
        <f t="shared" si="17"/>
        <v>4.950202601606315</v>
      </c>
      <c r="Z66">
        <f t="shared" si="18"/>
        <v>1.5940362532400822</v>
      </c>
      <c r="AA66">
        <f t="shared" si="19"/>
        <v>-207.27025079578127</v>
      </c>
      <c r="AB66">
        <f t="shared" si="20"/>
        <v>-64.509554233200632</v>
      </c>
      <c r="AC66">
        <f t="shared" si="21"/>
        <v>-4.0076099843315305</v>
      </c>
      <c r="AD66">
        <f t="shared" si="22"/>
        <v>-49.667416779727589</v>
      </c>
      <c r="AE66">
        <f t="shared" si="23"/>
        <v>37.384340618005027</v>
      </c>
      <c r="AF66">
        <f t="shared" si="24"/>
        <v>4.5314474940240554</v>
      </c>
      <c r="AG66">
        <f t="shared" si="25"/>
        <v>14.452064082605586</v>
      </c>
      <c r="AH66">
        <v>336.56884514305813</v>
      </c>
      <c r="AI66">
        <v>323.83105454545449</v>
      </c>
      <c r="AJ66">
        <v>1.715801726485725</v>
      </c>
      <c r="AK66">
        <v>62.289459161052527</v>
      </c>
      <c r="AL66">
        <f t="shared" si="26"/>
        <v>4.7000056869791669</v>
      </c>
      <c r="AM66">
        <v>32.291769241996391</v>
      </c>
      <c r="AN66">
        <v>34.133309411764692</v>
      </c>
      <c r="AO66">
        <v>7.2273211328763081E-3</v>
      </c>
      <c r="AP66">
        <v>99.845617084149552</v>
      </c>
      <c r="AQ66">
        <v>166</v>
      </c>
      <c r="AR66">
        <v>26</v>
      </c>
      <c r="AS66">
        <f t="shared" si="27"/>
        <v>1</v>
      </c>
      <c r="AT66">
        <f t="shared" si="28"/>
        <v>0</v>
      </c>
      <c r="AU66">
        <f t="shared" si="29"/>
        <v>47372.047968214996</v>
      </c>
      <c r="AV66">
        <f t="shared" si="30"/>
        <v>1200.0332142857139</v>
      </c>
      <c r="AW66">
        <f t="shared" si="31"/>
        <v>1025.952613592531</v>
      </c>
      <c r="AX66">
        <f t="shared" si="32"/>
        <v>0.85493684789649804</v>
      </c>
      <c r="AY66">
        <f t="shared" si="33"/>
        <v>0.18842811644024154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1670258177</v>
      </c>
      <c r="BF66">
        <v>300.39360714285709</v>
      </c>
      <c r="BG66">
        <v>316.48782142857141</v>
      </c>
      <c r="BH66">
        <v>34.088746428571433</v>
      </c>
      <c r="BI66">
        <v>32.270628571428567</v>
      </c>
      <c r="BJ66">
        <v>304.14832142857142</v>
      </c>
      <c r="BK66">
        <v>33.947903571428569</v>
      </c>
      <c r="BL66">
        <v>650.00382142857154</v>
      </c>
      <c r="BM66">
        <v>101.03578571428569</v>
      </c>
      <c r="BN66">
        <v>9.9914453571428585E-2</v>
      </c>
      <c r="BO66">
        <v>32.637824999999992</v>
      </c>
      <c r="BP66">
        <v>32.963042857142852</v>
      </c>
      <c r="BQ66">
        <v>999.9000000000002</v>
      </c>
      <c r="BR66">
        <v>0</v>
      </c>
      <c r="BS66">
        <v>0</v>
      </c>
      <c r="BT66">
        <v>9007.0985714285725</v>
      </c>
      <c r="BU66">
        <v>0</v>
      </c>
      <c r="BV66">
        <v>1018.342857142857</v>
      </c>
      <c r="BW66">
        <v>-16.094192857142861</v>
      </c>
      <c r="BX66">
        <v>310.99514285714292</v>
      </c>
      <c r="BY66">
        <v>327.04192857142863</v>
      </c>
      <c r="BZ66">
        <v>1.8181164285714291</v>
      </c>
      <c r="CA66">
        <v>316.48782142857141</v>
      </c>
      <c r="CB66">
        <v>32.270628571428567</v>
      </c>
      <c r="CC66">
        <v>3.4441821428571422</v>
      </c>
      <c r="CD66">
        <v>3.2604875</v>
      </c>
      <c r="CE66">
        <v>26.347071428571429</v>
      </c>
      <c r="CF66">
        <v>25.421607142857141</v>
      </c>
      <c r="CG66">
        <v>1200.0332142857139</v>
      </c>
      <c r="CH66">
        <v>0.50002182142857143</v>
      </c>
      <c r="CI66">
        <v>0.49997817857142851</v>
      </c>
      <c r="CJ66">
        <v>0</v>
      </c>
      <c r="CK66">
        <v>800.16839285714286</v>
      </c>
      <c r="CL66">
        <v>4.9990899999999998</v>
      </c>
      <c r="CM66">
        <v>8064.505714285714</v>
      </c>
      <c r="CN66">
        <v>9558.1999999999989</v>
      </c>
      <c r="CO66">
        <v>41.459499999999998</v>
      </c>
      <c r="CP66">
        <v>43.711749999999988</v>
      </c>
      <c r="CQ66">
        <v>42.320999999999991</v>
      </c>
      <c r="CR66">
        <v>42.67592857142855</v>
      </c>
      <c r="CS66">
        <v>42.90821428571428</v>
      </c>
      <c r="CT66">
        <v>597.54321428571427</v>
      </c>
      <c r="CU66">
        <v>597.49</v>
      </c>
      <c r="CV66">
        <v>0</v>
      </c>
      <c r="CW66">
        <v>1670258204</v>
      </c>
      <c r="CX66">
        <v>0</v>
      </c>
      <c r="CY66">
        <v>1670257498.5</v>
      </c>
      <c r="CZ66" t="s">
        <v>356</v>
      </c>
      <c r="DA66">
        <v>1670257488.5</v>
      </c>
      <c r="DB66">
        <v>1670257498.5</v>
      </c>
      <c r="DC66">
        <v>2</v>
      </c>
      <c r="DD66">
        <v>-0.17199999999999999</v>
      </c>
      <c r="DE66">
        <v>2E-3</v>
      </c>
      <c r="DF66">
        <v>-3.9780000000000002</v>
      </c>
      <c r="DG66">
        <v>0.14099999999999999</v>
      </c>
      <c r="DH66">
        <v>415</v>
      </c>
      <c r="DI66">
        <v>32</v>
      </c>
      <c r="DJ66">
        <v>0.47</v>
      </c>
      <c r="DK66">
        <v>0.38</v>
      </c>
      <c r="DL66">
        <v>-15.993563414634149</v>
      </c>
      <c r="DM66">
        <v>-2.027328919860627</v>
      </c>
      <c r="DN66">
        <v>0.20099041447365451</v>
      </c>
      <c r="DO66">
        <v>0</v>
      </c>
      <c r="DP66">
        <v>1.8253663414634149</v>
      </c>
      <c r="DQ66">
        <v>-0.1401602090592301</v>
      </c>
      <c r="DR66">
        <v>1.7543673831132381E-2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371</v>
      </c>
      <c r="EA66">
        <v>3.2974899999999998</v>
      </c>
      <c r="EB66">
        <v>2.62527</v>
      </c>
      <c r="EC66">
        <v>8.1996100000000002E-2</v>
      </c>
      <c r="ED66">
        <v>8.3896399999999996E-2</v>
      </c>
      <c r="EE66">
        <v>0.13999400000000001</v>
      </c>
      <c r="EF66">
        <v>0.13345899999999999</v>
      </c>
      <c r="EG66">
        <v>27834.7</v>
      </c>
      <c r="EH66">
        <v>28277.7</v>
      </c>
      <c r="EI66">
        <v>28205.4</v>
      </c>
      <c r="EJ66">
        <v>29703.5</v>
      </c>
      <c r="EK66">
        <v>33372.6</v>
      </c>
      <c r="EL66">
        <v>35713.5</v>
      </c>
      <c r="EM66">
        <v>39804.9</v>
      </c>
      <c r="EN66">
        <v>42432.2</v>
      </c>
      <c r="EO66">
        <v>1.9493</v>
      </c>
      <c r="EP66">
        <v>2.2012</v>
      </c>
      <c r="EQ66">
        <v>0.13051199999999999</v>
      </c>
      <c r="ER66">
        <v>0</v>
      </c>
      <c r="ES66">
        <v>30.872800000000002</v>
      </c>
      <c r="ET66">
        <v>999.9</v>
      </c>
      <c r="EU66">
        <v>77.400000000000006</v>
      </c>
      <c r="EV66">
        <v>33.299999999999997</v>
      </c>
      <c r="EW66">
        <v>39.357300000000002</v>
      </c>
      <c r="EX66">
        <v>57.166600000000003</v>
      </c>
      <c r="EY66">
        <v>-2.6121799999999999</v>
      </c>
      <c r="EZ66">
        <v>2</v>
      </c>
      <c r="FA66">
        <v>0.38661800000000002</v>
      </c>
      <c r="FB66">
        <v>0.10077899999999999</v>
      </c>
      <c r="FC66">
        <v>20.2729</v>
      </c>
      <c r="FD66">
        <v>5.2211800000000004</v>
      </c>
      <c r="FE66">
        <v>12.004099999999999</v>
      </c>
      <c r="FF66">
        <v>4.9867999999999997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1.86582</v>
      </c>
      <c r="FM66">
        <v>1.8621799999999999</v>
      </c>
      <c r="FN66">
        <v>1.8641700000000001</v>
      </c>
      <c r="FO66">
        <v>1.8602399999999999</v>
      </c>
      <c r="FP66">
        <v>1.8609599999999999</v>
      </c>
      <c r="FQ66">
        <v>1.8601099999999999</v>
      </c>
      <c r="FR66">
        <v>1.8617900000000001</v>
      </c>
      <c r="FS66">
        <v>1.8583799999999999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-3.7810000000000001</v>
      </c>
      <c r="GH66">
        <v>0.14080000000000001</v>
      </c>
      <c r="GI66">
        <v>-3.031255365756008</v>
      </c>
      <c r="GJ66">
        <v>-2.737337881603403E-3</v>
      </c>
      <c r="GK66">
        <v>1.2769921614711079E-6</v>
      </c>
      <c r="GL66">
        <v>-3.2469241445839119E-10</v>
      </c>
      <c r="GM66">
        <v>0.14085000000000039</v>
      </c>
      <c r="GN66">
        <v>0</v>
      </c>
      <c r="GO66">
        <v>0</v>
      </c>
      <c r="GP66">
        <v>0</v>
      </c>
      <c r="GQ66">
        <v>4</v>
      </c>
      <c r="GR66">
        <v>2074</v>
      </c>
      <c r="GS66">
        <v>4</v>
      </c>
      <c r="GT66">
        <v>30</v>
      </c>
      <c r="GU66">
        <v>11.6</v>
      </c>
      <c r="GV66">
        <v>11.4</v>
      </c>
      <c r="GW66">
        <v>1.1303700000000001</v>
      </c>
      <c r="GX66">
        <v>2.5634800000000002</v>
      </c>
      <c r="GY66">
        <v>2.04834</v>
      </c>
      <c r="GZ66">
        <v>2.6257299999999999</v>
      </c>
      <c r="HA66">
        <v>2.1972700000000001</v>
      </c>
      <c r="HB66">
        <v>2.3791500000000001</v>
      </c>
      <c r="HC66">
        <v>38.575000000000003</v>
      </c>
      <c r="HD66">
        <v>14.4648</v>
      </c>
      <c r="HE66">
        <v>18</v>
      </c>
      <c r="HF66">
        <v>493.19299999999998</v>
      </c>
      <c r="HG66">
        <v>748.84299999999996</v>
      </c>
      <c r="HH66">
        <v>31.001200000000001</v>
      </c>
      <c r="HI66">
        <v>32.295099999999998</v>
      </c>
      <c r="HJ66">
        <v>30.001200000000001</v>
      </c>
      <c r="HK66">
        <v>31.9527</v>
      </c>
      <c r="HL66">
        <v>31.895399999999999</v>
      </c>
      <c r="HM66">
        <v>22.6934</v>
      </c>
      <c r="HN66">
        <v>26.4605</v>
      </c>
      <c r="HO66">
        <v>100</v>
      </c>
      <c r="HP66">
        <v>31</v>
      </c>
      <c r="HQ66">
        <v>344.52100000000002</v>
      </c>
      <c r="HR66">
        <v>32.299500000000002</v>
      </c>
      <c r="HS66">
        <v>99.375900000000001</v>
      </c>
      <c r="HT66">
        <v>98.42</v>
      </c>
    </row>
    <row r="67" spans="1:228" x14ac:dyDescent="0.2">
      <c r="A67">
        <v>52</v>
      </c>
      <c r="B67">
        <v>1670258189</v>
      </c>
      <c r="C67">
        <v>203.5</v>
      </c>
      <c r="D67" t="s">
        <v>462</v>
      </c>
      <c r="E67" t="s">
        <v>463</v>
      </c>
      <c r="F67">
        <v>4</v>
      </c>
      <c r="G67">
        <v>1670258181</v>
      </c>
      <c r="H67">
        <f t="shared" si="0"/>
        <v>4.6740444423595418E-3</v>
      </c>
      <c r="I67">
        <f t="shared" si="1"/>
        <v>4.6740444423595422</v>
      </c>
      <c r="J67">
        <f t="shared" si="2"/>
        <v>14.665934732910845</v>
      </c>
      <c r="K67">
        <f t="shared" si="3"/>
        <v>306.99064285714292</v>
      </c>
      <c r="L67">
        <f t="shared" si="4"/>
        <v>217.98435017419706</v>
      </c>
      <c r="M67">
        <f t="shared" si="5"/>
        <v>22.046124840810027</v>
      </c>
      <c r="N67">
        <f t="shared" si="6"/>
        <v>31.047889593820134</v>
      </c>
      <c r="O67">
        <f t="shared" si="7"/>
        <v>0.29662216096541755</v>
      </c>
      <c r="P67">
        <f t="shared" si="8"/>
        <v>3.6775721919329918</v>
      </c>
      <c r="Q67">
        <f t="shared" si="9"/>
        <v>0.28394286127083557</v>
      </c>
      <c r="R67">
        <f t="shared" si="10"/>
        <v>0.1785583072626272</v>
      </c>
      <c r="S67">
        <f t="shared" si="11"/>
        <v>226.1194460185242</v>
      </c>
      <c r="T67">
        <f t="shared" si="12"/>
        <v>32.746305731827483</v>
      </c>
      <c r="U67">
        <f t="shared" si="13"/>
        <v>32.974171428571431</v>
      </c>
      <c r="V67">
        <f t="shared" si="14"/>
        <v>5.0447796966711405</v>
      </c>
      <c r="W67">
        <f t="shared" si="15"/>
        <v>69.638395784440959</v>
      </c>
      <c r="X67">
        <f t="shared" si="16"/>
        <v>3.4498698975066673</v>
      </c>
      <c r="Y67">
        <f t="shared" si="17"/>
        <v>4.9539766943876939</v>
      </c>
      <c r="Z67">
        <f t="shared" si="18"/>
        <v>1.5949097991644732</v>
      </c>
      <c r="AA67">
        <f t="shared" si="19"/>
        <v>-206.1253599080558</v>
      </c>
      <c r="AB67">
        <f t="shared" si="20"/>
        <v>-64.003570256595651</v>
      </c>
      <c r="AC67">
        <f t="shared" si="21"/>
        <v>-3.9785162859582082</v>
      </c>
      <c r="AD67">
        <f t="shared" si="22"/>
        <v>-47.988000432085471</v>
      </c>
      <c r="AE67">
        <f t="shared" si="23"/>
        <v>37.668316211071755</v>
      </c>
      <c r="AF67">
        <f t="shared" si="24"/>
        <v>4.5118608550758763</v>
      </c>
      <c r="AG67">
        <f t="shared" si="25"/>
        <v>14.665934732910845</v>
      </c>
      <c r="AH67">
        <v>343.52191456684568</v>
      </c>
      <c r="AI67">
        <v>330.68559393939393</v>
      </c>
      <c r="AJ67">
        <v>1.71773039830737</v>
      </c>
      <c r="AK67">
        <v>62.289459161052527</v>
      </c>
      <c r="AL67">
        <f t="shared" si="26"/>
        <v>4.6740444423595422</v>
      </c>
      <c r="AM67">
        <v>32.322189392459848</v>
      </c>
      <c r="AN67">
        <v>34.163237058823512</v>
      </c>
      <c r="AO67">
        <v>5.5794837698482794E-3</v>
      </c>
      <c r="AP67">
        <v>99.845617084149552</v>
      </c>
      <c r="AQ67">
        <v>166</v>
      </c>
      <c r="AR67">
        <v>26</v>
      </c>
      <c r="AS67">
        <f t="shared" si="27"/>
        <v>1</v>
      </c>
      <c r="AT67">
        <f t="shared" si="28"/>
        <v>0</v>
      </c>
      <c r="AU67">
        <f t="shared" si="29"/>
        <v>47339.1881660695</v>
      </c>
      <c r="AV67">
        <f t="shared" si="30"/>
        <v>1200.035714285714</v>
      </c>
      <c r="AW67">
        <f t="shared" si="31"/>
        <v>1025.9542207349862</v>
      </c>
      <c r="AX67">
        <f t="shared" si="32"/>
        <v>0.8549364060765936</v>
      </c>
      <c r="AY67">
        <f t="shared" si="33"/>
        <v>0.18842726372782592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1670258181</v>
      </c>
      <c r="BF67">
        <v>306.99064285714292</v>
      </c>
      <c r="BG67">
        <v>323.21203571428578</v>
      </c>
      <c r="BH67">
        <v>34.111103571428558</v>
      </c>
      <c r="BI67">
        <v>32.300964285714279</v>
      </c>
      <c r="BJ67">
        <v>310.75896428571428</v>
      </c>
      <c r="BK67">
        <v>33.970260714285708</v>
      </c>
      <c r="BL67">
        <v>650.03185714285712</v>
      </c>
      <c r="BM67">
        <v>101.03625</v>
      </c>
      <c r="BN67">
        <v>0.1000234214285714</v>
      </c>
      <c r="BO67">
        <v>32.651353571428572</v>
      </c>
      <c r="BP67">
        <v>32.974171428571431</v>
      </c>
      <c r="BQ67">
        <v>999.9000000000002</v>
      </c>
      <c r="BR67">
        <v>0</v>
      </c>
      <c r="BS67">
        <v>0</v>
      </c>
      <c r="BT67">
        <v>9001.1164285714294</v>
      </c>
      <c r="BU67">
        <v>0</v>
      </c>
      <c r="BV67">
        <v>1016.755</v>
      </c>
      <c r="BW67">
        <v>-16.221357142857141</v>
      </c>
      <c r="BX67">
        <v>317.83249999999998</v>
      </c>
      <c r="BY67">
        <v>334.00092857142857</v>
      </c>
      <c r="BZ67">
        <v>1.8101371428571429</v>
      </c>
      <c r="CA67">
        <v>323.21203571428578</v>
      </c>
      <c r="CB67">
        <v>32.300964285714279</v>
      </c>
      <c r="CC67">
        <v>3.446456071428571</v>
      </c>
      <c r="CD67">
        <v>3.263566785714286</v>
      </c>
      <c r="CE67">
        <v>26.35825357142857</v>
      </c>
      <c r="CF67">
        <v>25.437489285714289</v>
      </c>
      <c r="CG67">
        <v>1200.035714285714</v>
      </c>
      <c r="CH67">
        <v>0.50003685714285717</v>
      </c>
      <c r="CI67">
        <v>0.49996314285714277</v>
      </c>
      <c r="CJ67">
        <v>0</v>
      </c>
      <c r="CK67">
        <v>800.52282142857109</v>
      </c>
      <c r="CL67">
        <v>4.9990899999999998</v>
      </c>
      <c r="CM67">
        <v>8068.4174999999996</v>
      </c>
      <c r="CN67">
        <v>9558.2746428571427</v>
      </c>
      <c r="CO67">
        <v>41.475250000000003</v>
      </c>
      <c r="CP67">
        <v>43.727499999999999</v>
      </c>
      <c r="CQ67">
        <v>42.336750000000002</v>
      </c>
      <c r="CR67">
        <v>42.702749999999988</v>
      </c>
      <c r="CS67">
        <v>42.923714285714269</v>
      </c>
      <c r="CT67">
        <v>597.56214285714293</v>
      </c>
      <c r="CU67">
        <v>597.4735714285714</v>
      </c>
      <c r="CV67">
        <v>0</v>
      </c>
      <c r="CW67">
        <v>1670258207.5999999</v>
      </c>
      <c r="CX67">
        <v>0</v>
      </c>
      <c r="CY67">
        <v>1670257498.5</v>
      </c>
      <c r="CZ67" t="s">
        <v>356</v>
      </c>
      <c r="DA67">
        <v>1670257488.5</v>
      </c>
      <c r="DB67">
        <v>1670257498.5</v>
      </c>
      <c r="DC67">
        <v>2</v>
      </c>
      <c r="DD67">
        <v>-0.17199999999999999</v>
      </c>
      <c r="DE67">
        <v>2E-3</v>
      </c>
      <c r="DF67">
        <v>-3.9780000000000002</v>
      </c>
      <c r="DG67">
        <v>0.14099999999999999</v>
      </c>
      <c r="DH67">
        <v>415</v>
      </c>
      <c r="DI67">
        <v>32</v>
      </c>
      <c r="DJ67">
        <v>0.47</v>
      </c>
      <c r="DK67">
        <v>0.38</v>
      </c>
      <c r="DL67">
        <v>-16.121104878048779</v>
      </c>
      <c r="DM67">
        <v>-1.978814634146348</v>
      </c>
      <c r="DN67">
        <v>0.19645402360562339</v>
      </c>
      <c r="DO67">
        <v>0</v>
      </c>
      <c r="DP67">
        <v>1.81812243902439</v>
      </c>
      <c r="DQ67">
        <v>-0.13330348432055311</v>
      </c>
      <c r="DR67">
        <v>1.441462532705769E-2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371</v>
      </c>
      <c r="EA67">
        <v>3.2975099999999999</v>
      </c>
      <c r="EB67">
        <v>2.6251000000000002</v>
      </c>
      <c r="EC67">
        <v>8.3378300000000002E-2</v>
      </c>
      <c r="ED67">
        <v>8.5269899999999996E-2</v>
      </c>
      <c r="EE67">
        <v>0.140072</v>
      </c>
      <c r="EF67">
        <v>0.133546</v>
      </c>
      <c r="EG67">
        <v>27792.1</v>
      </c>
      <c r="EH67">
        <v>28234.6</v>
      </c>
      <c r="EI67">
        <v>28204.799999999999</v>
      </c>
      <c r="EJ67">
        <v>29702.799999999999</v>
      </c>
      <c r="EK67">
        <v>33368.9</v>
      </c>
      <c r="EL67">
        <v>35708.9</v>
      </c>
      <c r="EM67">
        <v>39804.1</v>
      </c>
      <c r="EN67">
        <v>42431</v>
      </c>
      <c r="EO67">
        <v>1.9498800000000001</v>
      </c>
      <c r="EP67">
        <v>2.20112</v>
      </c>
      <c r="EQ67">
        <v>0.13045200000000001</v>
      </c>
      <c r="ER67">
        <v>0</v>
      </c>
      <c r="ES67">
        <v>30.891500000000001</v>
      </c>
      <c r="ET67">
        <v>999.9</v>
      </c>
      <c r="EU67">
        <v>77.400000000000006</v>
      </c>
      <c r="EV67">
        <v>33.299999999999997</v>
      </c>
      <c r="EW67">
        <v>39.3611</v>
      </c>
      <c r="EX67">
        <v>57.406599999999997</v>
      </c>
      <c r="EY67">
        <v>-2.57612</v>
      </c>
      <c r="EZ67">
        <v>2</v>
      </c>
      <c r="FA67">
        <v>0.38742900000000002</v>
      </c>
      <c r="FB67">
        <v>0.106876</v>
      </c>
      <c r="FC67">
        <v>20.2729</v>
      </c>
      <c r="FD67">
        <v>5.2210299999999998</v>
      </c>
      <c r="FE67">
        <v>12.004300000000001</v>
      </c>
      <c r="FF67">
        <v>4.9871999999999996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1.86582</v>
      </c>
      <c r="FM67">
        <v>1.8621799999999999</v>
      </c>
      <c r="FN67">
        <v>1.8641799999999999</v>
      </c>
      <c r="FO67">
        <v>1.86022</v>
      </c>
      <c r="FP67">
        <v>1.86097</v>
      </c>
      <c r="FQ67">
        <v>1.86012</v>
      </c>
      <c r="FR67">
        <v>1.8617600000000001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-3.7949999999999999</v>
      </c>
      <c r="GH67">
        <v>0.14080000000000001</v>
      </c>
      <c r="GI67">
        <v>-3.031255365756008</v>
      </c>
      <c r="GJ67">
        <v>-2.737337881603403E-3</v>
      </c>
      <c r="GK67">
        <v>1.2769921614711079E-6</v>
      </c>
      <c r="GL67">
        <v>-3.2469241445839119E-10</v>
      </c>
      <c r="GM67">
        <v>0.14085000000000039</v>
      </c>
      <c r="GN67">
        <v>0</v>
      </c>
      <c r="GO67">
        <v>0</v>
      </c>
      <c r="GP67">
        <v>0</v>
      </c>
      <c r="GQ67">
        <v>4</v>
      </c>
      <c r="GR67">
        <v>2074</v>
      </c>
      <c r="GS67">
        <v>4</v>
      </c>
      <c r="GT67">
        <v>30</v>
      </c>
      <c r="GU67">
        <v>11.7</v>
      </c>
      <c r="GV67">
        <v>11.5</v>
      </c>
      <c r="GW67">
        <v>1.1498999999999999</v>
      </c>
      <c r="GX67">
        <v>2.5634800000000002</v>
      </c>
      <c r="GY67">
        <v>2.04834</v>
      </c>
      <c r="GZ67">
        <v>2.6257299999999999</v>
      </c>
      <c r="HA67">
        <v>2.1972700000000001</v>
      </c>
      <c r="HB67">
        <v>2.34985</v>
      </c>
      <c r="HC67">
        <v>38.599499999999999</v>
      </c>
      <c r="HD67">
        <v>14.456</v>
      </c>
      <c r="HE67">
        <v>18</v>
      </c>
      <c r="HF67">
        <v>493.654</v>
      </c>
      <c r="HG67">
        <v>748.94100000000003</v>
      </c>
      <c r="HH67">
        <v>31.0015</v>
      </c>
      <c r="HI67">
        <v>32.307699999999997</v>
      </c>
      <c r="HJ67">
        <v>30.001200000000001</v>
      </c>
      <c r="HK67">
        <v>31.965299999999999</v>
      </c>
      <c r="HL67">
        <v>31.908799999999999</v>
      </c>
      <c r="HM67">
        <v>23.061299999999999</v>
      </c>
      <c r="HN67">
        <v>26.4605</v>
      </c>
      <c r="HO67">
        <v>100</v>
      </c>
      <c r="HP67">
        <v>31</v>
      </c>
      <c r="HQ67">
        <v>351.2</v>
      </c>
      <c r="HR67">
        <v>32.2988</v>
      </c>
      <c r="HS67">
        <v>99.373900000000006</v>
      </c>
      <c r="HT67">
        <v>98.417400000000001</v>
      </c>
    </row>
    <row r="68" spans="1:228" x14ac:dyDescent="0.2">
      <c r="A68">
        <v>53</v>
      </c>
      <c r="B68">
        <v>1670258193</v>
      </c>
      <c r="C68">
        <v>207.5</v>
      </c>
      <c r="D68" t="s">
        <v>464</v>
      </c>
      <c r="E68" t="s">
        <v>465</v>
      </c>
      <c r="F68">
        <v>4</v>
      </c>
      <c r="G68">
        <v>1670258185</v>
      </c>
      <c r="H68">
        <f t="shared" si="0"/>
        <v>4.7006776638274812E-3</v>
      </c>
      <c r="I68">
        <f t="shared" si="1"/>
        <v>4.7006776638274808</v>
      </c>
      <c r="J68">
        <f t="shared" si="2"/>
        <v>14.893403321649931</v>
      </c>
      <c r="K68">
        <f t="shared" si="3"/>
        <v>313.59782142857148</v>
      </c>
      <c r="L68">
        <f t="shared" si="4"/>
        <v>223.52320223356026</v>
      </c>
      <c r="M68">
        <f t="shared" si="5"/>
        <v>22.606423416952033</v>
      </c>
      <c r="N68">
        <f t="shared" si="6"/>
        <v>31.716282976477483</v>
      </c>
      <c r="O68">
        <f t="shared" si="7"/>
        <v>0.29800794106087652</v>
      </c>
      <c r="P68">
        <f t="shared" si="8"/>
        <v>3.676836446201238</v>
      </c>
      <c r="Q68">
        <f t="shared" si="9"/>
        <v>0.28521019743984599</v>
      </c>
      <c r="R68">
        <f t="shared" si="10"/>
        <v>0.17936039991490846</v>
      </c>
      <c r="S68">
        <f t="shared" si="11"/>
        <v>226.11768062529788</v>
      </c>
      <c r="T68">
        <f t="shared" si="12"/>
        <v>32.75433922508423</v>
      </c>
      <c r="U68">
        <f t="shared" si="13"/>
        <v>32.990532142857141</v>
      </c>
      <c r="V68">
        <f t="shared" si="14"/>
        <v>5.0494199823332933</v>
      </c>
      <c r="W68">
        <f t="shared" si="15"/>
        <v>69.640152216932933</v>
      </c>
      <c r="X68">
        <f t="shared" si="16"/>
        <v>3.4526015236405523</v>
      </c>
      <c r="Y68">
        <f t="shared" si="17"/>
        <v>4.9577742347338756</v>
      </c>
      <c r="Z68">
        <f t="shared" si="18"/>
        <v>1.596818458692741</v>
      </c>
      <c r="AA68">
        <f t="shared" si="19"/>
        <v>-207.29988497479192</v>
      </c>
      <c r="AB68">
        <f t="shared" si="20"/>
        <v>-64.537301832200868</v>
      </c>
      <c r="AC68">
        <f t="shared" si="21"/>
        <v>-4.0130860249248217</v>
      </c>
      <c r="AD68">
        <f t="shared" si="22"/>
        <v>-49.732592206619742</v>
      </c>
      <c r="AE68">
        <f t="shared" si="23"/>
        <v>37.936037411037738</v>
      </c>
      <c r="AF68">
        <f t="shared" si="24"/>
        <v>4.5016237423308016</v>
      </c>
      <c r="AG68">
        <f t="shared" si="25"/>
        <v>14.893403321649931</v>
      </c>
      <c r="AH68">
        <v>350.50245887868141</v>
      </c>
      <c r="AI68">
        <v>337.55771515151491</v>
      </c>
      <c r="AJ68">
        <v>1.7205026389692839</v>
      </c>
      <c r="AK68">
        <v>62.289459161052527</v>
      </c>
      <c r="AL68">
        <f t="shared" si="26"/>
        <v>4.7006776638274808</v>
      </c>
      <c r="AM68">
        <v>32.352568000333328</v>
      </c>
      <c r="AN68">
        <v>34.192084999999977</v>
      </c>
      <c r="AO68">
        <v>7.5782748723108003E-3</v>
      </c>
      <c r="AP68">
        <v>99.845617084149552</v>
      </c>
      <c r="AQ68">
        <v>165</v>
      </c>
      <c r="AR68">
        <v>25</v>
      </c>
      <c r="AS68">
        <f t="shared" si="27"/>
        <v>1</v>
      </c>
      <c r="AT68">
        <f t="shared" si="28"/>
        <v>0</v>
      </c>
      <c r="AU68">
        <f t="shared" si="29"/>
        <v>47323.921589650839</v>
      </c>
      <c r="AV68">
        <f t="shared" si="30"/>
        <v>1200.028928571428</v>
      </c>
      <c r="AW68">
        <f t="shared" si="31"/>
        <v>1025.9481671633662</v>
      </c>
      <c r="AX68">
        <f t="shared" si="32"/>
        <v>0.85493619590046399</v>
      </c>
      <c r="AY68">
        <f t="shared" si="33"/>
        <v>0.18842685808789561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1670258185</v>
      </c>
      <c r="BF68">
        <v>313.59782142857148</v>
      </c>
      <c r="BG68">
        <v>329.94182142857147</v>
      </c>
      <c r="BH68">
        <v>34.137932142857153</v>
      </c>
      <c r="BI68">
        <v>32.331910714285719</v>
      </c>
      <c r="BJ68">
        <v>317.37953571428568</v>
      </c>
      <c r="BK68">
        <v>33.997092857142853</v>
      </c>
      <c r="BL68">
        <v>650.01767857142852</v>
      </c>
      <c r="BM68">
        <v>101.0367857142857</v>
      </c>
      <c r="BN68">
        <v>0.1000233107142857</v>
      </c>
      <c r="BO68">
        <v>32.664957142857141</v>
      </c>
      <c r="BP68">
        <v>32.990532142857141</v>
      </c>
      <c r="BQ68">
        <v>999.9000000000002</v>
      </c>
      <c r="BR68">
        <v>0</v>
      </c>
      <c r="BS68">
        <v>0</v>
      </c>
      <c r="BT68">
        <v>8998.5271428571432</v>
      </c>
      <c r="BU68">
        <v>0</v>
      </c>
      <c r="BV68">
        <v>1017.241071428572</v>
      </c>
      <c r="BW68">
        <v>-16.34402142857143</v>
      </c>
      <c r="BX68">
        <v>324.68207142857142</v>
      </c>
      <c r="BY68">
        <v>340.96628571428568</v>
      </c>
      <c r="BZ68">
        <v>1.806027857142857</v>
      </c>
      <c r="CA68">
        <v>329.94182142857147</v>
      </c>
      <c r="CB68">
        <v>32.331910714285719</v>
      </c>
      <c r="CC68">
        <v>3.4491839285714292</v>
      </c>
      <c r="CD68">
        <v>3.266708928571429</v>
      </c>
      <c r="CE68">
        <v>26.371657142857138</v>
      </c>
      <c r="CF68">
        <v>25.45368214285714</v>
      </c>
      <c r="CG68">
        <v>1200.028928571428</v>
      </c>
      <c r="CH68">
        <v>0.50004342857142858</v>
      </c>
      <c r="CI68">
        <v>0.49995657142857142</v>
      </c>
      <c r="CJ68">
        <v>0</v>
      </c>
      <c r="CK68">
        <v>800.87957142857135</v>
      </c>
      <c r="CL68">
        <v>4.9990899999999998</v>
      </c>
      <c r="CM68">
        <v>8072.6500000000005</v>
      </c>
      <c r="CN68">
        <v>9558.2435714285712</v>
      </c>
      <c r="CO68">
        <v>41.491</v>
      </c>
      <c r="CP68">
        <v>43.743250000000003</v>
      </c>
      <c r="CQ68">
        <v>42.352499999999999</v>
      </c>
      <c r="CR68">
        <v>42.718499999999999</v>
      </c>
      <c r="CS68">
        <v>42.93924999999998</v>
      </c>
      <c r="CT68">
        <v>597.56714285714293</v>
      </c>
      <c r="CU68">
        <v>597.46178571428572</v>
      </c>
      <c r="CV68">
        <v>0</v>
      </c>
      <c r="CW68">
        <v>1670258211.8</v>
      </c>
      <c r="CX68">
        <v>0</v>
      </c>
      <c r="CY68">
        <v>1670257498.5</v>
      </c>
      <c r="CZ68" t="s">
        <v>356</v>
      </c>
      <c r="DA68">
        <v>1670257488.5</v>
      </c>
      <c r="DB68">
        <v>1670257498.5</v>
      </c>
      <c r="DC68">
        <v>2</v>
      </c>
      <c r="DD68">
        <v>-0.17199999999999999</v>
      </c>
      <c r="DE68">
        <v>2E-3</v>
      </c>
      <c r="DF68">
        <v>-3.9780000000000002</v>
      </c>
      <c r="DG68">
        <v>0.14099999999999999</v>
      </c>
      <c r="DH68">
        <v>415</v>
      </c>
      <c r="DI68">
        <v>32</v>
      </c>
      <c r="DJ68">
        <v>0.47</v>
      </c>
      <c r="DK68">
        <v>0.38</v>
      </c>
      <c r="DL68">
        <v>-16.250399999999999</v>
      </c>
      <c r="DM68">
        <v>-1.80144668989548</v>
      </c>
      <c r="DN68">
        <v>0.17848069103735209</v>
      </c>
      <c r="DO68">
        <v>0</v>
      </c>
      <c r="DP68">
        <v>1.810070731707317</v>
      </c>
      <c r="DQ68">
        <v>-7.1524390243901864E-2</v>
      </c>
      <c r="DR68">
        <v>7.7497802927925553E-3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3.2974899999999998</v>
      </c>
      <c r="EB68">
        <v>2.6253099999999998</v>
      </c>
      <c r="EC68">
        <v>8.4747600000000006E-2</v>
      </c>
      <c r="ED68">
        <v>8.6618600000000004E-2</v>
      </c>
      <c r="EE68">
        <v>0.140156</v>
      </c>
      <c r="EF68">
        <v>0.133636</v>
      </c>
      <c r="EG68">
        <v>27750.3</v>
      </c>
      <c r="EH68">
        <v>28192.1</v>
      </c>
      <c r="EI68">
        <v>28204.6</v>
      </c>
      <c r="EJ68">
        <v>29702</v>
      </c>
      <c r="EK68">
        <v>33365.4</v>
      </c>
      <c r="EL68">
        <v>35704.800000000003</v>
      </c>
      <c r="EM68">
        <v>39803.699999999997</v>
      </c>
      <c r="EN68">
        <v>42430.400000000001</v>
      </c>
      <c r="EO68">
        <v>1.95082</v>
      </c>
      <c r="EP68">
        <v>2.2007699999999999</v>
      </c>
      <c r="EQ68">
        <v>0.130296</v>
      </c>
      <c r="ER68">
        <v>0</v>
      </c>
      <c r="ES68">
        <v>30.909800000000001</v>
      </c>
      <c r="ET68">
        <v>999.9</v>
      </c>
      <c r="EU68">
        <v>77.400000000000006</v>
      </c>
      <c r="EV68">
        <v>33.299999999999997</v>
      </c>
      <c r="EW68">
        <v>39.360700000000001</v>
      </c>
      <c r="EX68">
        <v>57.586599999999997</v>
      </c>
      <c r="EY68">
        <v>-2.5160300000000002</v>
      </c>
      <c r="EZ68">
        <v>2</v>
      </c>
      <c r="FA68">
        <v>0.388463</v>
      </c>
      <c r="FB68">
        <v>0.110787</v>
      </c>
      <c r="FC68">
        <v>20.2727</v>
      </c>
      <c r="FD68">
        <v>5.2210299999999998</v>
      </c>
      <c r="FE68">
        <v>12.004300000000001</v>
      </c>
      <c r="FF68">
        <v>4.9870000000000001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1.8658300000000001</v>
      </c>
      <c r="FM68">
        <v>1.8621799999999999</v>
      </c>
      <c r="FN68">
        <v>1.8641799999999999</v>
      </c>
      <c r="FO68">
        <v>1.8602099999999999</v>
      </c>
      <c r="FP68">
        <v>1.8609599999999999</v>
      </c>
      <c r="FQ68">
        <v>1.86009</v>
      </c>
      <c r="FR68">
        <v>1.8617600000000001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-3.8079999999999998</v>
      </c>
      <c r="GH68">
        <v>0.1409</v>
      </c>
      <c r="GI68">
        <v>-3.031255365756008</v>
      </c>
      <c r="GJ68">
        <v>-2.737337881603403E-3</v>
      </c>
      <c r="GK68">
        <v>1.2769921614711079E-6</v>
      </c>
      <c r="GL68">
        <v>-3.2469241445839119E-10</v>
      </c>
      <c r="GM68">
        <v>0.14085000000000039</v>
      </c>
      <c r="GN68">
        <v>0</v>
      </c>
      <c r="GO68">
        <v>0</v>
      </c>
      <c r="GP68">
        <v>0</v>
      </c>
      <c r="GQ68">
        <v>4</v>
      </c>
      <c r="GR68">
        <v>2074</v>
      </c>
      <c r="GS68">
        <v>4</v>
      </c>
      <c r="GT68">
        <v>30</v>
      </c>
      <c r="GU68">
        <v>11.7</v>
      </c>
      <c r="GV68">
        <v>11.6</v>
      </c>
      <c r="GW68">
        <v>1.16821</v>
      </c>
      <c r="GX68">
        <v>2.5695800000000002</v>
      </c>
      <c r="GY68">
        <v>2.04834</v>
      </c>
      <c r="GZ68">
        <v>2.6257299999999999</v>
      </c>
      <c r="HA68">
        <v>2.1972700000000001</v>
      </c>
      <c r="HB68">
        <v>2.32422</v>
      </c>
      <c r="HC68">
        <v>38.624099999999999</v>
      </c>
      <c r="HD68">
        <v>14.4472</v>
      </c>
      <c r="HE68">
        <v>18</v>
      </c>
      <c r="HF68">
        <v>494.35700000000003</v>
      </c>
      <c r="HG68">
        <v>748.774</v>
      </c>
      <c r="HH68">
        <v>31.001300000000001</v>
      </c>
      <c r="HI68">
        <v>32.320799999999998</v>
      </c>
      <c r="HJ68">
        <v>30.001200000000001</v>
      </c>
      <c r="HK68">
        <v>31.978400000000001</v>
      </c>
      <c r="HL68">
        <v>31.9221</v>
      </c>
      <c r="HM68">
        <v>23.4297</v>
      </c>
      <c r="HN68">
        <v>26.4605</v>
      </c>
      <c r="HO68">
        <v>100</v>
      </c>
      <c r="HP68">
        <v>31</v>
      </c>
      <c r="HQ68">
        <v>357.87799999999999</v>
      </c>
      <c r="HR68">
        <v>32.282600000000002</v>
      </c>
      <c r="HS68">
        <v>99.372900000000001</v>
      </c>
      <c r="HT68">
        <v>98.415499999999994</v>
      </c>
    </row>
    <row r="69" spans="1:228" x14ac:dyDescent="0.2">
      <c r="A69">
        <v>54</v>
      </c>
      <c r="B69">
        <v>1670258197</v>
      </c>
      <c r="C69">
        <v>211.5</v>
      </c>
      <c r="D69" t="s">
        <v>466</v>
      </c>
      <c r="E69" t="s">
        <v>467</v>
      </c>
      <c r="F69">
        <v>4</v>
      </c>
      <c r="G69">
        <v>1670258189</v>
      </c>
      <c r="H69">
        <f t="shared" si="0"/>
        <v>4.7223073060719692E-3</v>
      </c>
      <c r="I69">
        <f t="shared" si="1"/>
        <v>4.7223073060719694</v>
      </c>
      <c r="J69">
        <f t="shared" si="2"/>
        <v>15.268731546887322</v>
      </c>
      <c r="K69">
        <f t="shared" si="3"/>
        <v>320.22174999999999</v>
      </c>
      <c r="L69">
        <f t="shared" si="4"/>
        <v>228.21297325640069</v>
      </c>
      <c r="M69">
        <f t="shared" si="5"/>
        <v>23.080791015090931</v>
      </c>
      <c r="N69">
        <f t="shared" si="6"/>
        <v>32.386288933420218</v>
      </c>
      <c r="O69">
        <f t="shared" si="7"/>
        <v>0.29916015697115256</v>
      </c>
      <c r="P69">
        <f t="shared" si="8"/>
        <v>3.6738243800709625</v>
      </c>
      <c r="Q69">
        <f t="shared" si="9"/>
        <v>0.2862554798354906</v>
      </c>
      <c r="R69">
        <f t="shared" si="10"/>
        <v>0.18002271939028064</v>
      </c>
      <c r="S69">
        <f t="shared" si="11"/>
        <v>226.11290644606601</v>
      </c>
      <c r="T69">
        <f t="shared" si="12"/>
        <v>32.76329705633605</v>
      </c>
      <c r="U69">
        <f t="shared" si="13"/>
        <v>33.006192857142857</v>
      </c>
      <c r="V69">
        <f t="shared" si="14"/>
        <v>5.0538652097526242</v>
      </c>
      <c r="W69">
        <f t="shared" si="15"/>
        <v>69.648150109469981</v>
      </c>
      <c r="X69">
        <f t="shared" si="16"/>
        <v>3.4556141384818089</v>
      </c>
      <c r="Y69">
        <f t="shared" si="17"/>
        <v>4.9615303967878868</v>
      </c>
      <c r="Z69">
        <f t="shared" si="18"/>
        <v>1.5982510712708153</v>
      </c>
      <c r="AA69">
        <f t="shared" si="19"/>
        <v>-208.25375219777385</v>
      </c>
      <c r="AB69">
        <f t="shared" si="20"/>
        <v>-64.923001402987111</v>
      </c>
      <c r="AC69">
        <f t="shared" si="21"/>
        <v>-4.0409564984161754</v>
      </c>
      <c r="AD69">
        <f t="shared" si="22"/>
        <v>-51.104803653111119</v>
      </c>
      <c r="AE69">
        <f t="shared" si="23"/>
        <v>38.144868087185905</v>
      </c>
      <c r="AF69">
        <f t="shared" si="24"/>
        <v>4.5004124823230658</v>
      </c>
      <c r="AG69">
        <f t="shared" si="25"/>
        <v>15.268731546887322</v>
      </c>
      <c r="AH69">
        <v>357.44548087771318</v>
      </c>
      <c r="AI69">
        <v>344.40843636363633</v>
      </c>
      <c r="AJ69">
        <v>1.7024728163614189</v>
      </c>
      <c r="AK69">
        <v>62.289459161052527</v>
      </c>
      <c r="AL69">
        <f t="shared" si="26"/>
        <v>4.7223073060719694</v>
      </c>
      <c r="AM69">
        <v>32.384035057215648</v>
      </c>
      <c r="AN69">
        <v>34.227545000000013</v>
      </c>
      <c r="AO69">
        <v>8.3326056854317321E-3</v>
      </c>
      <c r="AP69">
        <v>99.845617084149552</v>
      </c>
      <c r="AQ69">
        <v>165</v>
      </c>
      <c r="AR69">
        <v>25</v>
      </c>
      <c r="AS69">
        <f t="shared" si="27"/>
        <v>1</v>
      </c>
      <c r="AT69">
        <f t="shared" si="28"/>
        <v>0</v>
      </c>
      <c r="AU69">
        <f t="shared" si="29"/>
        <v>47267.958060681631</v>
      </c>
      <c r="AV69">
        <f t="shared" si="30"/>
        <v>1200.0082142857141</v>
      </c>
      <c r="AW69">
        <f t="shared" si="31"/>
        <v>1025.9300064487386</v>
      </c>
      <c r="AX69">
        <f t="shared" si="32"/>
        <v>0.85493581980137301</v>
      </c>
      <c r="AY69">
        <f t="shared" si="33"/>
        <v>0.18842613221664997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1670258189</v>
      </c>
      <c r="BF69">
        <v>320.22174999999999</v>
      </c>
      <c r="BG69">
        <v>336.66460714285722</v>
      </c>
      <c r="BH69">
        <v>34.167632142857137</v>
      </c>
      <c r="BI69">
        <v>32.362164285714293</v>
      </c>
      <c r="BJ69">
        <v>324.01692857142859</v>
      </c>
      <c r="BK69">
        <v>34.026775000000001</v>
      </c>
      <c r="BL69">
        <v>650.02203571428583</v>
      </c>
      <c r="BM69">
        <v>101.03703571428569</v>
      </c>
      <c r="BN69">
        <v>0.10003237500000001</v>
      </c>
      <c r="BO69">
        <v>32.678403571428568</v>
      </c>
      <c r="BP69">
        <v>33.006192857142857</v>
      </c>
      <c r="BQ69">
        <v>999.9000000000002</v>
      </c>
      <c r="BR69">
        <v>0</v>
      </c>
      <c r="BS69">
        <v>0</v>
      </c>
      <c r="BT69">
        <v>8988.1028571428578</v>
      </c>
      <c r="BU69">
        <v>0</v>
      </c>
      <c r="BV69">
        <v>1018.638928571429</v>
      </c>
      <c r="BW69">
        <v>-16.44279642857143</v>
      </c>
      <c r="BX69">
        <v>331.55032142857141</v>
      </c>
      <c r="BY69">
        <v>347.92442857142851</v>
      </c>
      <c r="BZ69">
        <v>1.8054675</v>
      </c>
      <c r="CA69">
        <v>336.66460714285722</v>
      </c>
      <c r="CB69">
        <v>32.362164285714293</v>
      </c>
      <c r="CC69">
        <v>3.4521953571428572</v>
      </c>
      <c r="CD69">
        <v>3.2697764285714279</v>
      </c>
      <c r="CE69">
        <v>26.386453571428572</v>
      </c>
      <c r="CF69">
        <v>25.46948571428571</v>
      </c>
      <c r="CG69">
        <v>1200.0082142857141</v>
      </c>
      <c r="CH69">
        <v>0.50005600000000006</v>
      </c>
      <c r="CI69">
        <v>0.49994400000000011</v>
      </c>
      <c r="CJ69">
        <v>0</v>
      </c>
      <c r="CK69">
        <v>801.28964285714278</v>
      </c>
      <c r="CL69">
        <v>4.9990899999999998</v>
      </c>
      <c r="CM69">
        <v>8076.9935714285702</v>
      </c>
      <c r="CN69">
        <v>9558.1224999999995</v>
      </c>
      <c r="CO69">
        <v>41.504428571428562</v>
      </c>
      <c r="CP69">
        <v>43.765499999999989</v>
      </c>
      <c r="CQ69">
        <v>42.368250000000003</v>
      </c>
      <c r="CR69">
        <v>42.73425000000001</v>
      </c>
      <c r="CS69">
        <v>42.952749999999988</v>
      </c>
      <c r="CT69">
        <v>597.57178571428574</v>
      </c>
      <c r="CU69">
        <v>597.43642857142856</v>
      </c>
      <c r="CV69">
        <v>0</v>
      </c>
      <c r="CW69">
        <v>1670258216</v>
      </c>
      <c r="CX69">
        <v>0</v>
      </c>
      <c r="CY69">
        <v>1670257498.5</v>
      </c>
      <c r="CZ69" t="s">
        <v>356</v>
      </c>
      <c r="DA69">
        <v>1670257488.5</v>
      </c>
      <c r="DB69">
        <v>1670257498.5</v>
      </c>
      <c r="DC69">
        <v>2</v>
      </c>
      <c r="DD69">
        <v>-0.17199999999999999</v>
      </c>
      <c r="DE69">
        <v>2E-3</v>
      </c>
      <c r="DF69">
        <v>-3.9780000000000002</v>
      </c>
      <c r="DG69">
        <v>0.14099999999999999</v>
      </c>
      <c r="DH69">
        <v>415</v>
      </c>
      <c r="DI69">
        <v>32</v>
      </c>
      <c r="DJ69">
        <v>0.47</v>
      </c>
      <c r="DK69">
        <v>0.38</v>
      </c>
      <c r="DL69">
        <v>-16.361421951219508</v>
      </c>
      <c r="DM69">
        <v>-1.5932006968641039</v>
      </c>
      <c r="DN69">
        <v>0.15860444663928469</v>
      </c>
      <c r="DO69">
        <v>0</v>
      </c>
      <c r="DP69">
        <v>1.8064441463414631</v>
      </c>
      <c r="DQ69">
        <v>-2.836034843205773E-2</v>
      </c>
      <c r="DR69">
        <v>3.9613221343075553E-3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3.2974399999999999</v>
      </c>
      <c r="EB69">
        <v>2.6249600000000002</v>
      </c>
      <c r="EC69">
        <v>8.6094199999999996E-2</v>
      </c>
      <c r="ED69">
        <v>8.7964799999999996E-2</v>
      </c>
      <c r="EE69">
        <v>0.14024200000000001</v>
      </c>
      <c r="EF69">
        <v>0.13365199999999999</v>
      </c>
      <c r="EG69">
        <v>27708.2</v>
      </c>
      <c r="EH69">
        <v>28150.1</v>
      </c>
      <c r="EI69">
        <v>28203.3</v>
      </c>
      <c r="EJ69">
        <v>29701.599999999999</v>
      </c>
      <c r="EK69">
        <v>33360.5</v>
      </c>
      <c r="EL69">
        <v>35703.699999999997</v>
      </c>
      <c r="EM69">
        <v>39801.800000000003</v>
      </c>
      <c r="EN69">
        <v>42429.8</v>
      </c>
      <c r="EO69">
        <v>1.9510700000000001</v>
      </c>
      <c r="EP69">
        <v>2.20058</v>
      </c>
      <c r="EQ69">
        <v>0.13005700000000001</v>
      </c>
      <c r="ER69">
        <v>0</v>
      </c>
      <c r="ES69">
        <v>30.927399999999999</v>
      </c>
      <c r="ET69">
        <v>999.9</v>
      </c>
      <c r="EU69">
        <v>77.400000000000006</v>
      </c>
      <c r="EV69">
        <v>33.299999999999997</v>
      </c>
      <c r="EW69">
        <v>39.363700000000001</v>
      </c>
      <c r="EX69">
        <v>57.316600000000001</v>
      </c>
      <c r="EY69">
        <v>-2.4719500000000001</v>
      </c>
      <c r="EZ69">
        <v>2</v>
      </c>
      <c r="FA69">
        <v>0.38933899999999999</v>
      </c>
      <c r="FB69">
        <v>0.113883</v>
      </c>
      <c r="FC69">
        <v>20.2729</v>
      </c>
      <c r="FD69">
        <v>5.22133</v>
      </c>
      <c r="FE69">
        <v>12.004899999999999</v>
      </c>
      <c r="FF69">
        <v>4.9871999999999996</v>
      </c>
      <c r="FG69">
        <v>3.2846299999999999</v>
      </c>
      <c r="FH69">
        <v>9999</v>
      </c>
      <c r="FI69">
        <v>9999</v>
      </c>
      <c r="FJ69">
        <v>9999</v>
      </c>
      <c r="FK69">
        <v>999.9</v>
      </c>
      <c r="FL69">
        <v>1.86581</v>
      </c>
      <c r="FM69">
        <v>1.8621799999999999</v>
      </c>
      <c r="FN69">
        <v>1.8641700000000001</v>
      </c>
      <c r="FO69">
        <v>1.86022</v>
      </c>
      <c r="FP69">
        <v>1.8609599999999999</v>
      </c>
      <c r="FQ69">
        <v>1.86012</v>
      </c>
      <c r="FR69">
        <v>1.86174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-3.8210000000000002</v>
      </c>
      <c r="GH69">
        <v>0.1409</v>
      </c>
      <c r="GI69">
        <v>-3.031255365756008</v>
      </c>
      <c r="GJ69">
        <v>-2.737337881603403E-3</v>
      </c>
      <c r="GK69">
        <v>1.2769921614711079E-6</v>
      </c>
      <c r="GL69">
        <v>-3.2469241445839119E-10</v>
      </c>
      <c r="GM69">
        <v>0.14085000000000039</v>
      </c>
      <c r="GN69">
        <v>0</v>
      </c>
      <c r="GO69">
        <v>0</v>
      </c>
      <c r="GP69">
        <v>0</v>
      </c>
      <c r="GQ69">
        <v>4</v>
      </c>
      <c r="GR69">
        <v>2074</v>
      </c>
      <c r="GS69">
        <v>4</v>
      </c>
      <c r="GT69">
        <v>30</v>
      </c>
      <c r="GU69">
        <v>11.8</v>
      </c>
      <c r="GV69">
        <v>11.6</v>
      </c>
      <c r="GW69">
        <v>1.18652</v>
      </c>
      <c r="GX69">
        <v>2.5720200000000002</v>
      </c>
      <c r="GY69">
        <v>2.04834</v>
      </c>
      <c r="GZ69">
        <v>2.6257299999999999</v>
      </c>
      <c r="HA69">
        <v>2.1972700000000001</v>
      </c>
      <c r="HB69">
        <v>2.3144499999999999</v>
      </c>
      <c r="HC69">
        <v>38.624099999999999</v>
      </c>
      <c r="HD69">
        <v>14.456</v>
      </c>
      <c r="HE69">
        <v>18</v>
      </c>
      <c r="HF69">
        <v>494.62099999999998</v>
      </c>
      <c r="HG69">
        <v>748.75099999999998</v>
      </c>
      <c r="HH69">
        <v>31.001100000000001</v>
      </c>
      <c r="HI69">
        <v>32.333399999999997</v>
      </c>
      <c r="HJ69">
        <v>30.001200000000001</v>
      </c>
      <c r="HK69">
        <v>31.992000000000001</v>
      </c>
      <c r="HL69">
        <v>31.935400000000001</v>
      </c>
      <c r="HM69">
        <v>23.793299999999999</v>
      </c>
      <c r="HN69">
        <v>26.7453</v>
      </c>
      <c r="HO69">
        <v>100</v>
      </c>
      <c r="HP69">
        <v>31</v>
      </c>
      <c r="HQ69">
        <v>364.55700000000002</v>
      </c>
      <c r="HR69">
        <v>32.282600000000002</v>
      </c>
      <c r="HS69">
        <v>99.368200000000002</v>
      </c>
      <c r="HT69">
        <v>98.414199999999994</v>
      </c>
    </row>
    <row r="70" spans="1:228" x14ac:dyDescent="0.2">
      <c r="A70">
        <v>55</v>
      </c>
      <c r="B70">
        <v>1670258201</v>
      </c>
      <c r="C70">
        <v>215.5</v>
      </c>
      <c r="D70" t="s">
        <v>468</v>
      </c>
      <c r="E70" t="s">
        <v>469</v>
      </c>
      <c r="F70">
        <v>4</v>
      </c>
      <c r="G70">
        <v>1670258193</v>
      </c>
      <c r="H70">
        <f t="shared" si="0"/>
        <v>4.7143433331033168E-3</v>
      </c>
      <c r="I70">
        <f t="shared" si="1"/>
        <v>4.7143433331033169</v>
      </c>
      <c r="J70">
        <f t="shared" si="2"/>
        <v>15.73839515025097</v>
      </c>
      <c r="K70">
        <f t="shared" si="3"/>
        <v>326.82764285714279</v>
      </c>
      <c r="L70">
        <f t="shared" si="4"/>
        <v>231.8445079818768</v>
      </c>
      <c r="M70">
        <f t="shared" si="5"/>
        <v>23.448195166286077</v>
      </c>
      <c r="N70">
        <f t="shared" si="6"/>
        <v>33.054560671545353</v>
      </c>
      <c r="O70">
        <f t="shared" si="7"/>
        <v>0.2983641192539932</v>
      </c>
      <c r="P70">
        <f t="shared" si="8"/>
        <v>3.6736829186573514</v>
      </c>
      <c r="Q70">
        <f t="shared" si="9"/>
        <v>0.2855259714959581</v>
      </c>
      <c r="R70">
        <f t="shared" si="10"/>
        <v>0.17956115406695689</v>
      </c>
      <c r="S70">
        <f t="shared" si="11"/>
        <v>226.11052412446395</v>
      </c>
      <c r="T70">
        <f t="shared" si="12"/>
        <v>32.776793478189383</v>
      </c>
      <c r="U70">
        <f t="shared" si="13"/>
        <v>33.021299999999997</v>
      </c>
      <c r="V70">
        <f t="shared" si="14"/>
        <v>5.0581565343586146</v>
      </c>
      <c r="W70">
        <f t="shared" si="15"/>
        <v>69.661387277621529</v>
      </c>
      <c r="X70">
        <f t="shared" si="16"/>
        <v>3.4585754912130904</v>
      </c>
      <c r="Y70">
        <f t="shared" si="17"/>
        <v>4.9648386665479824</v>
      </c>
      <c r="Z70">
        <f t="shared" si="18"/>
        <v>1.5995810431455242</v>
      </c>
      <c r="AA70">
        <f t="shared" si="19"/>
        <v>-207.90254098985628</v>
      </c>
      <c r="AB70">
        <f t="shared" si="20"/>
        <v>-65.568426255919576</v>
      </c>
      <c r="AC70">
        <f t="shared" si="21"/>
        <v>-4.0818257244147329</v>
      </c>
      <c r="AD70">
        <f t="shared" si="22"/>
        <v>-51.44226884572663</v>
      </c>
      <c r="AE70">
        <f t="shared" si="23"/>
        <v>38.432588061626667</v>
      </c>
      <c r="AF70">
        <f t="shared" si="24"/>
        <v>4.5213808869969618</v>
      </c>
      <c r="AG70">
        <f t="shared" si="25"/>
        <v>15.73839515025097</v>
      </c>
      <c r="AH70">
        <v>364.4667353432456</v>
      </c>
      <c r="AI70">
        <v>351.21743030303031</v>
      </c>
      <c r="AJ70">
        <v>1.705234763762558</v>
      </c>
      <c r="AK70">
        <v>62.289459161052527</v>
      </c>
      <c r="AL70">
        <f t="shared" si="26"/>
        <v>4.7143433331033169</v>
      </c>
      <c r="AM70">
        <v>32.410040523528117</v>
      </c>
      <c r="AN70">
        <v>34.246322647058832</v>
      </c>
      <c r="AO70">
        <v>8.9923293539062622E-3</v>
      </c>
      <c r="AP70">
        <v>99.845617084149552</v>
      </c>
      <c r="AQ70">
        <v>165</v>
      </c>
      <c r="AR70">
        <v>25</v>
      </c>
      <c r="AS70">
        <f t="shared" si="27"/>
        <v>1</v>
      </c>
      <c r="AT70">
        <f t="shared" si="28"/>
        <v>0</v>
      </c>
      <c r="AU70">
        <f t="shared" si="29"/>
        <v>47263.60128791946</v>
      </c>
      <c r="AV70">
        <f t="shared" si="30"/>
        <v>1199.996785714286</v>
      </c>
      <c r="AW70">
        <f t="shared" si="31"/>
        <v>1025.920117162935</v>
      </c>
      <c r="AX70">
        <f t="shared" si="32"/>
        <v>0.85493572097550763</v>
      </c>
      <c r="AY70">
        <f t="shared" si="33"/>
        <v>0.18842594148272984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1670258193</v>
      </c>
      <c r="BF70">
        <v>326.82764285714279</v>
      </c>
      <c r="BG70">
        <v>343.40546428571429</v>
      </c>
      <c r="BH70">
        <v>34.196735714285722</v>
      </c>
      <c r="BI70">
        <v>32.382882142857127</v>
      </c>
      <c r="BJ70">
        <v>330.63607142857143</v>
      </c>
      <c r="BK70">
        <v>34.055882142857151</v>
      </c>
      <c r="BL70">
        <v>650.01189285714293</v>
      </c>
      <c r="BM70">
        <v>101.0375714285715</v>
      </c>
      <c r="BN70">
        <v>0.1000201857142857</v>
      </c>
      <c r="BO70">
        <v>32.690239285714277</v>
      </c>
      <c r="BP70">
        <v>33.021299999999997</v>
      </c>
      <c r="BQ70">
        <v>999.9000000000002</v>
      </c>
      <c r="BR70">
        <v>0</v>
      </c>
      <c r="BS70">
        <v>0</v>
      </c>
      <c r="BT70">
        <v>8987.5667857142853</v>
      </c>
      <c r="BU70">
        <v>0</v>
      </c>
      <c r="BV70">
        <v>1019.278928571429</v>
      </c>
      <c r="BW70">
        <v>-16.57781428571429</v>
      </c>
      <c r="BX70">
        <v>338.40007142857149</v>
      </c>
      <c r="BY70">
        <v>354.89828571428581</v>
      </c>
      <c r="BZ70">
        <v>1.8138571428571431</v>
      </c>
      <c r="CA70">
        <v>343.40546428571429</v>
      </c>
      <c r="CB70">
        <v>32.382882142857127</v>
      </c>
      <c r="CC70">
        <v>3.4551542857142858</v>
      </c>
      <c r="CD70">
        <v>3.271887142857143</v>
      </c>
      <c r="CE70">
        <v>26.400974999999999</v>
      </c>
      <c r="CF70">
        <v>25.480350000000001</v>
      </c>
      <c r="CG70">
        <v>1199.996785714286</v>
      </c>
      <c r="CH70">
        <v>0.50005850000000007</v>
      </c>
      <c r="CI70">
        <v>0.49994149999999998</v>
      </c>
      <c r="CJ70">
        <v>0</v>
      </c>
      <c r="CK70">
        <v>801.71207142857133</v>
      </c>
      <c r="CL70">
        <v>4.9990899999999998</v>
      </c>
      <c r="CM70">
        <v>8081.6482142857149</v>
      </c>
      <c r="CN70">
        <v>9558.0375000000004</v>
      </c>
      <c r="CO70">
        <v>41.519928571428558</v>
      </c>
      <c r="CP70">
        <v>43.780999999999992</v>
      </c>
      <c r="CQ70">
        <v>42.388285714285701</v>
      </c>
      <c r="CR70">
        <v>42.75</v>
      </c>
      <c r="CS70">
        <v>42.968499999999999</v>
      </c>
      <c r="CT70">
        <v>597.56999999999994</v>
      </c>
      <c r="CU70">
        <v>597.42678571428564</v>
      </c>
      <c r="CV70">
        <v>0</v>
      </c>
      <c r="CW70">
        <v>1670258219.5999999</v>
      </c>
      <c r="CX70">
        <v>0</v>
      </c>
      <c r="CY70">
        <v>1670257498.5</v>
      </c>
      <c r="CZ70" t="s">
        <v>356</v>
      </c>
      <c r="DA70">
        <v>1670257488.5</v>
      </c>
      <c r="DB70">
        <v>1670257498.5</v>
      </c>
      <c r="DC70">
        <v>2</v>
      </c>
      <c r="DD70">
        <v>-0.17199999999999999</v>
      </c>
      <c r="DE70">
        <v>2E-3</v>
      </c>
      <c r="DF70">
        <v>-3.9780000000000002</v>
      </c>
      <c r="DG70">
        <v>0.14099999999999999</v>
      </c>
      <c r="DH70">
        <v>415</v>
      </c>
      <c r="DI70">
        <v>32</v>
      </c>
      <c r="DJ70">
        <v>0.47</v>
      </c>
      <c r="DK70">
        <v>0.38</v>
      </c>
      <c r="DL70">
        <v>-16.486899999999999</v>
      </c>
      <c r="DM70">
        <v>-1.802728222996508</v>
      </c>
      <c r="DN70">
        <v>0.1819227576640636</v>
      </c>
      <c r="DO70">
        <v>0</v>
      </c>
      <c r="DP70">
        <v>1.8112109756097561</v>
      </c>
      <c r="DQ70">
        <v>8.0404599303139965E-2</v>
      </c>
      <c r="DR70">
        <v>1.325146173343063E-2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3.2974700000000001</v>
      </c>
      <c r="EB70">
        <v>2.6253899999999999</v>
      </c>
      <c r="EC70">
        <v>8.7425799999999998E-2</v>
      </c>
      <c r="ED70">
        <v>8.9305300000000004E-2</v>
      </c>
      <c r="EE70">
        <v>0.140289</v>
      </c>
      <c r="EF70">
        <v>0.133658</v>
      </c>
      <c r="EG70">
        <v>27667.5</v>
      </c>
      <c r="EH70">
        <v>28107.9</v>
      </c>
      <c r="EI70">
        <v>28203</v>
      </c>
      <c r="EJ70">
        <v>29700.9</v>
      </c>
      <c r="EK70">
        <v>33358.300000000003</v>
      </c>
      <c r="EL70">
        <v>35702.5</v>
      </c>
      <c r="EM70">
        <v>39801.300000000003</v>
      </c>
      <c r="EN70">
        <v>42428.6</v>
      </c>
      <c r="EO70">
        <v>1.9514</v>
      </c>
      <c r="EP70">
        <v>2.20038</v>
      </c>
      <c r="EQ70">
        <v>0.129104</v>
      </c>
      <c r="ER70">
        <v>0</v>
      </c>
      <c r="ES70">
        <v>30.946100000000001</v>
      </c>
      <c r="ET70">
        <v>999.9</v>
      </c>
      <c r="EU70">
        <v>77.400000000000006</v>
      </c>
      <c r="EV70">
        <v>33.299999999999997</v>
      </c>
      <c r="EW70">
        <v>39.360100000000003</v>
      </c>
      <c r="EX70">
        <v>57.016599999999997</v>
      </c>
      <c r="EY70">
        <v>-2.5040100000000001</v>
      </c>
      <c r="EZ70">
        <v>2</v>
      </c>
      <c r="FA70">
        <v>0.39033499999999999</v>
      </c>
      <c r="FB70">
        <v>0.11659899999999999</v>
      </c>
      <c r="FC70">
        <v>20.273</v>
      </c>
      <c r="FD70">
        <v>5.2208800000000002</v>
      </c>
      <c r="FE70">
        <v>12.0052</v>
      </c>
      <c r="FF70">
        <v>4.9869000000000003</v>
      </c>
      <c r="FG70">
        <v>3.2845300000000002</v>
      </c>
      <c r="FH70">
        <v>9999</v>
      </c>
      <c r="FI70">
        <v>9999</v>
      </c>
      <c r="FJ70">
        <v>9999</v>
      </c>
      <c r="FK70">
        <v>999.9</v>
      </c>
      <c r="FL70">
        <v>1.86581</v>
      </c>
      <c r="FM70">
        <v>1.8621799999999999</v>
      </c>
      <c r="FN70">
        <v>1.8641799999999999</v>
      </c>
      <c r="FO70">
        <v>1.8602099999999999</v>
      </c>
      <c r="FP70">
        <v>1.8609599999999999</v>
      </c>
      <c r="FQ70">
        <v>1.86006</v>
      </c>
      <c r="FR70">
        <v>1.86178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-3.835</v>
      </c>
      <c r="GH70">
        <v>0.1409</v>
      </c>
      <c r="GI70">
        <v>-3.031255365756008</v>
      </c>
      <c r="GJ70">
        <v>-2.737337881603403E-3</v>
      </c>
      <c r="GK70">
        <v>1.2769921614711079E-6</v>
      </c>
      <c r="GL70">
        <v>-3.2469241445839119E-10</v>
      </c>
      <c r="GM70">
        <v>0.14085000000000039</v>
      </c>
      <c r="GN70">
        <v>0</v>
      </c>
      <c r="GO70">
        <v>0</v>
      </c>
      <c r="GP70">
        <v>0</v>
      </c>
      <c r="GQ70">
        <v>4</v>
      </c>
      <c r="GR70">
        <v>2074</v>
      </c>
      <c r="GS70">
        <v>4</v>
      </c>
      <c r="GT70">
        <v>30</v>
      </c>
      <c r="GU70">
        <v>11.9</v>
      </c>
      <c r="GV70">
        <v>11.7</v>
      </c>
      <c r="GW70">
        <v>1.2036100000000001</v>
      </c>
      <c r="GX70">
        <v>2.5683600000000002</v>
      </c>
      <c r="GY70">
        <v>2.04834</v>
      </c>
      <c r="GZ70">
        <v>2.6257299999999999</v>
      </c>
      <c r="HA70">
        <v>2.1972700000000001</v>
      </c>
      <c r="HB70">
        <v>2.2912599999999999</v>
      </c>
      <c r="HC70">
        <v>38.624099999999999</v>
      </c>
      <c r="HD70">
        <v>14.438499999999999</v>
      </c>
      <c r="HE70">
        <v>18</v>
      </c>
      <c r="HF70">
        <v>494.92500000000001</v>
      </c>
      <c r="HG70">
        <v>748.72799999999995</v>
      </c>
      <c r="HH70">
        <v>31.000900000000001</v>
      </c>
      <c r="HI70">
        <v>32.3459</v>
      </c>
      <c r="HJ70">
        <v>30.001200000000001</v>
      </c>
      <c r="HK70">
        <v>32.0047</v>
      </c>
      <c r="HL70">
        <v>31.948699999999999</v>
      </c>
      <c r="HM70">
        <v>24.1569</v>
      </c>
      <c r="HN70">
        <v>27.0184</v>
      </c>
      <c r="HO70">
        <v>100</v>
      </c>
      <c r="HP70">
        <v>31</v>
      </c>
      <c r="HQ70">
        <v>371.23599999999999</v>
      </c>
      <c r="HR70">
        <v>32.282600000000002</v>
      </c>
      <c r="HS70">
        <v>99.367099999999994</v>
      </c>
      <c r="HT70">
        <v>98.4114</v>
      </c>
    </row>
    <row r="71" spans="1:228" x14ac:dyDescent="0.2">
      <c r="A71">
        <v>56</v>
      </c>
      <c r="B71">
        <v>1670258205</v>
      </c>
      <c r="C71">
        <v>219.5</v>
      </c>
      <c r="D71" t="s">
        <v>470</v>
      </c>
      <c r="E71" t="s">
        <v>471</v>
      </c>
      <c r="F71">
        <v>4</v>
      </c>
      <c r="G71">
        <v>1670258197</v>
      </c>
      <c r="H71">
        <f t="shared" si="0"/>
        <v>4.6894270872681965E-3</v>
      </c>
      <c r="I71">
        <f t="shared" si="1"/>
        <v>4.6894270872681965</v>
      </c>
      <c r="J71">
        <f t="shared" si="2"/>
        <v>15.957287153354828</v>
      </c>
      <c r="K71">
        <f t="shared" si="3"/>
        <v>333.42135714285718</v>
      </c>
      <c r="L71">
        <f t="shared" si="4"/>
        <v>236.57090034228628</v>
      </c>
      <c r="M71">
        <f t="shared" si="5"/>
        <v>23.926299299428784</v>
      </c>
      <c r="N71">
        <f t="shared" si="6"/>
        <v>33.72155735248635</v>
      </c>
      <c r="O71">
        <f t="shared" si="7"/>
        <v>0.29663398600656543</v>
      </c>
      <c r="P71">
        <f t="shared" si="8"/>
        <v>3.6754781007933919</v>
      </c>
      <c r="Q71">
        <f t="shared" si="9"/>
        <v>0.28394680623004082</v>
      </c>
      <c r="R71">
        <f t="shared" si="10"/>
        <v>0.1785614264562238</v>
      </c>
      <c r="S71">
        <f t="shared" si="11"/>
        <v>226.1103944816615</v>
      </c>
      <c r="T71">
        <f t="shared" si="12"/>
        <v>32.793230537962039</v>
      </c>
      <c r="U71">
        <f t="shared" si="13"/>
        <v>33.032082142857142</v>
      </c>
      <c r="V71">
        <f t="shared" si="14"/>
        <v>5.0612212409552448</v>
      </c>
      <c r="W71">
        <f t="shared" si="15"/>
        <v>69.67181715744141</v>
      </c>
      <c r="X71">
        <f t="shared" si="16"/>
        <v>3.4612868172487188</v>
      </c>
      <c r="Y71">
        <f t="shared" si="17"/>
        <v>4.9679869974211384</v>
      </c>
      <c r="Z71">
        <f t="shared" si="18"/>
        <v>1.5999344237065261</v>
      </c>
      <c r="AA71">
        <f t="shared" si="19"/>
        <v>-206.80373454852747</v>
      </c>
      <c r="AB71">
        <f t="shared" si="20"/>
        <v>-65.506344549095729</v>
      </c>
      <c r="AC71">
        <f t="shared" si="21"/>
        <v>-4.0764097640271846</v>
      </c>
      <c r="AD71">
        <f t="shared" si="22"/>
        <v>-50.276094379988876</v>
      </c>
      <c r="AE71">
        <f t="shared" si="23"/>
        <v>38.705364893879548</v>
      </c>
      <c r="AF71">
        <f t="shared" si="24"/>
        <v>4.5534564832385076</v>
      </c>
      <c r="AG71">
        <f t="shared" si="25"/>
        <v>15.957287153354828</v>
      </c>
      <c r="AH71">
        <v>371.35759589738018</v>
      </c>
      <c r="AI71">
        <v>358.01538787878752</v>
      </c>
      <c r="AJ71">
        <v>1.7048408064628879</v>
      </c>
      <c r="AK71">
        <v>62.289459161052527</v>
      </c>
      <c r="AL71">
        <f t="shared" si="26"/>
        <v>4.6894270872681965</v>
      </c>
      <c r="AM71">
        <v>32.397715210883838</v>
      </c>
      <c r="AN71">
        <v>34.265142352941183</v>
      </c>
      <c r="AO71">
        <v>2.258716574038735E-3</v>
      </c>
      <c r="AP71">
        <v>99.845617084149552</v>
      </c>
      <c r="AQ71">
        <v>165</v>
      </c>
      <c r="AR71">
        <v>25</v>
      </c>
      <c r="AS71">
        <f t="shared" si="27"/>
        <v>1</v>
      </c>
      <c r="AT71">
        <f t="shared" si="28"/>
        <v>0</v>
      </c>
      <c r="AU71">
        <f t="shared" si="29"/>
        <v>47293.974889480633</v>
      </c>
      <c r="AV71">
        <f t="shared" si="30"/>
        <v>1199.995714285714</v>
      </c>
      <c r="AW71">
        <f t="shared" si="31"/>
        <v>1025.9192385915344</v>
      </c>
      <c r="AX71">
        <f t="shared" si="32"/>
        <v>0.8549357521682508</v>
      </c>
      <c r="AY71">
        <f t="shared" si="33"/>
        <v>0.18842600168472398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1670258197</v>
      </c>
      <c r="BF71">
        <v>333.42135714285718</v>
      </c>
      <c r="BG71">
        <v>350.13</v>
      </c>
      <c r="BH71">
        <v>34.223417857142863</v>
      </c>
      <c r="BI71">
        <v>32.39667142857143</v>
      </c>
      <c r="BJ71">
        <v>337.24292857142848</v>
      </c>
      <c r="BK71">
        <v>34.082560714285719</v>
      </c>
      <c r="BL71">
        <v>649.98503571428569</v>
      </c>
      <c r="BM71">
        <v>101.038</v>
      </c>
      <c r="BN71">
        <v>9.9964410714285704E-2</v>
      </c>
      <c r="BO71">
        <v>32.701496428571417</v>
      </c>
      <c r="BP71">
        <v>33.032082142857142</v>
      </c>
      <c r="BQ71">
        <v>999.9000000000002</v>
      </c>
      <c r="BR71">
        <v>0</v>
      </c>
      <c r="BS71">
        <v>0</v>
      </c>
      <c r="BT71">
        <v>8993.7274999999991</v>
      </c>
      <c r="BU71">
        <v>0</v>
      </c>
      <c r="BV71">
        <v>1019.839642857143</v>
      </c>
      <c r="BW71">
        <v>-16.708610714285719</v>
      </c>
      <c r="BX71">
        <v>345.23674999999997</v>
      </c>
      <c r="BY71">
        <v>361.8528571428572</v>
      </c>
      <c r="BZ71">
        <v>1.8267442857142859</v>
      </c>
      <c r="CA71">
        <v>350.13</v>
      </c>
      <c r="CB71">
        <v>32.39667142857143</v>
      </c>
      <c r="CC71">
        <v>3.4578664285714291</v>
      </c>
      <c r="CD71">
        <v>3.2732964285714292</v>
      </c>
      <c r="CE71">
        <v>26.414271428571428</v>
      </c>
      <c r="CF71">
        <v>25.4876</v>
      </c>
      <c r="CG71">
        <v>1199.995714285714</v>
      </c>
      <c r="CH71">
        <v>0.50005750000000015</v>
      </c>
      <c r="CI71">
        <v>0.49994250000000001</v>
      </c>
      <c r="CJ71">
        <v>0</v>
      </c>
      <c r="CK71">
        <v>802.15510714285733</v>
      </c>
      <c r="CL71">
        <v>4.9990899999999998</v>
      </c>
      <c r="CM71">
        <v>8086.7825000000003</v>
      </c>
      <c r="CN71">
        <v>9558.0232142857149</v>
      </c>
      <c r="CO71">
        <v>41.535428571428547</v>
      </c>
      <c r="CP71">
        <v>43.800999999999988</v>
      </c>
      <c r="CQ71">
        <v>42.403785714285704</v>
      </c>
      <c r="CR71">
        <v>42.758857142857138</v>
      </c>
      <c r="CS71">
        <v>42.98425000000001</v>
      </c>
      <c r="CT71">
        <v>597.56821428571425</v>
      </c>
      <c r="CU71">
        <v>597.4274999999999</v>
      </c>
      <c r="CV71">
        <v>0</v>
      </c>
      <c r="CW71">
        <v>1670258223.8</v>
      </c>
      <c r="CX71">
        <v>0</v>
      </c>
      <c r="CY71">
        <v>1670257498.5</v>
      </c>
      <c r="CZ71" t="s">
        <v>356</v>
      </c>
      <c r="DA71">
        <v>1670257488.5</v>
      </c>
      <c r="DB71">
        <v>1670257498.5</v>
      </c>
      <c r="DC71">
        <v>2</v>
      </c>
      <c r="DD71">
        <v>-0.17199999999999999</v>
      </c>
      <c r="DE71">
        <v>2E-3</v>
      </c>
      <c r="DF71">
        <v>-3.9780000000000002</v>
      </c>
      <c r="DG71">
        <v>0.14099999999999999</v>
      </c>
      <c r="DH71">
        <v>415</v>
      </c>
      <c r="DI71">
        <v>32</v>
      </c>
      <c r="DJ71">
        <v>0.47</v>
      </c>
      <c r="DK71">
        <v>0.38</v>
      </c>
      <c r="DL71">
        <v>-16.6064325</v>
      </c>
      <c r="DM71">
        <v>-2.0060409005628501</v>
      </c>
      <c r="DN71">
        <v>0.19701988781275359</v>
      </c>
      <c r="DO71">
        <v>0</v>
      </c>
      <c r="DP71">
        <v>1.8179157500000001</v>
      </c>
      <c r="DQ71">
        <v>0.16681542213882991</v>
      </c>
      <c r="DR71">
        <v>1.8860744005407121E-2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371</v>
      </c>
      <c r="EA71">
        <v>3.2973400000000002</v>
      </c>
      <c r="EB71">
        <v>2.6253199999999999</v>
      </c>
      <c r="EC71">
        <v>8.87492E-2</v>
      </c>
      <c r="ED71">
        <v>9.0610099999999999E-2</v>
      </c>
      <c r="EE71">
        <v>0.140343</v>
      </c>
      <c r="EF71">
        <v>0.13356100000000001</v>
      </c>
      <c r="EG71">
        <v>27627</v>
      </c>
      <c r="EH71">
        <v>28067.1</v>
      </c>
      <c r="EI71">
        <v>28202.7</v>
      </c>
      <c r="EJ71">
        <v>29700.400000000001</v>
      </c>
      <c r="EK71">
        <v>33356.1</v>
      </c>
      <c r="EL71">
        <v>35706.1</v>
      </c>
      <c r="EM71">
        <v>39801.1</v>
      </c>
      <c r="EN71">
        <v>42428.1</v>
      </c>
      <c r="EO71">
        <v>1.9498</v>
      </c>
      <c r="EP71">
        <v>2.1998799999999998</v>
      </c>
      <c r="EQ71">
        <v>0.12875300000000001</v>
      </c>
      <c r="ER71">
        <v>0</v>
      </c>
      <c r="ES71">
        <v>30.962399999999999</v>
      </c>
      <c r="ET71">
        <v>999.9</v>
      </c>
      <c r="EU71">
        <v>77.400000000000006</v>
      </c>
      <c r="EV71">
        <v>33.4</v>
      </c>
      <c r="EW71">
        <v>39.581200000000003</v>
      </c>
      <c r="EX71">
        <v>57.1066</v>
      </c>
      <c r="EY71">
        <v>-2.5080100000000001</v>
      </c>
      <c r="EZ71">
        <v>2</v>
      </c>
      <c r="FA71">
        <v>0.39127000000000001</v>
      </c>
      <c r="FB71">
        <v>0.11843099999999999</v>
      </c>
      <c r="FC71">
        <v>20.272400000000001</v>
      </c>
      <c r="FD71">
        <v>5.2172900000000002</v>
      </c>
      <c r="FE71">
        <v>12.0046</v>
      </c>
      <c r="FF71">
        <v>4.9862000000000002</v>
      </c>
      <c r="FG71">
        <v>3.2840500000000001</v>
      </c>
      <c r="FH71">
        <v>9999</v>
      </c>
      <c r="FI71">
        <v>9999</v>
      </c>
      <c r="FJ71">
        <v>9999</v>
      </c>
      <c r="FK71">
        <v>999.9</v>
      </c>
      <c r="FL71">
        <v>1.86581</v>
      </c>
      <c r="FM71">
        <v>1.8621799999999999</v>
      </c>
      <c r="FN71">
        <v>1.8641700000000001</v>
      </c>
      <c r="FO71">
        <v>1.8602099999999999</v>
      </c>
      <c r="FP71">
        <v>1.8609800000000001</v>
      </c>
      <c r="FQ71">
        <v>1.86008</v>
      </c>
      <c r="FR71">
        <v>1.8617900000000001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-3.8479999999999999</v>
      </c>
      <c r="GH71">
        <v>0.14080000000000001</v>
      </c>
      <c r="GI71">
        <v>-3.031255365756008</v>
      </c>
      <c r="GJ71">
        <v>-2.737337881603403E-3</v>
      </c>
      <c r="GK71">
        <v>1.2769921614711079E-6</v>
      </c>
      <c r="GL71">
        <v>-3.2469241445839119E-10</v>
      </c>
      <c r="GM71">
        <v>0.14085000000000039</v>
      </c>
      <c r="GN71">
        <v>0</v>
      </c>
      <c r="GO71">
        <v>0</v>
      </c>
      <c r="GP71">
        <v>0</v>
      </c>
      <c r="GQ71">
        <v>4</v>
      </c>
      <c r="GR71">
        <v>2074</v>
      </c>
      <c r="GS71">
        <v>4</v>
      </c>
      <c r="GT71">
        <v>30</v>
      </c>
      <c r="GU71">
        <v>11.9</v>
      </c>
      <c r="GV71">
        <v>11.8</v>
      </c>
      <c r="GW71">
        <v>1.2219199999999999</v>
      </c>
      <c r="GX71">
        <v>2.5573700000000001</v>
      </c>
      <c r="GY71">
        <v>2.04834</v>
      </c>
      <c r="GZ71">
        <v>2.6257299999999999</v>
      </c>
      <c r="HA71">
        <v>2.1972700000000001</v>
      </c>
      <c r="HB71">
        <v>2.34619</v>
      </c>
      <c r="HC71">
        <v>38.648699999999998</v>
      </c>
      <c r="HD71">
        <v>14.456</v>
      </c>
      <c r="HE71">
        <v>18</v>
      </c>
      <c r="HF71">
        <v>494.01499999999999</v>
      </c>
      <c r="HG71">
        <v>748.42499999999995</v>
      </c>
      <c r="HH71">
        <v>31.000699999999998</v>
      </c>
      <c r="HI71">
        <v>32.359200000000001</v>
      </c>
      <c r="HJ71">
        <v>30.001200000000001</v>
      </c>
      <c r="HK71">
        <v>32.017800000000001</v>
      </c>
      <c r="HL71">
        <v>31.962499999999999</v>
      </c>
      <c r="HM71">
        <v>24.520199999999999</v>
      </c>
      <c r="HN71">
        <v>27.0184</v>
      </c>
      <c r="HO71">
        <v>100</v>
      </c>
      <c r="HP71">
        <v>31</v>
      </c>
      <c r="HQ71">
        <v>377.91899999999998</v>
      </c>
      <c r="HR71">
        <v>32.385899999999999</v>
      </c>
      <c r="HS71">
        <v>99.366299999999995</v>
      </c>
      <c r="HT71">
        <v>98.410200000000003</v>
      </c>
    </row>
    <row r="72" spans="1:228" x14ac:dyDescent="0.2">
      <c r="A72">
        <v>57</v>
      </c>
      <c r="B72">
        <v>1670258209</v>
      </c>
      <c r="C72">
        <v>223.5</v>
      </c>
      <c r="D72" t="s">
        <v>472</v>
      </c>
      <c r="E72" t="s">
        <v>473</v>
      </c>
      <c r="F72">
        <v>4</v>
      </c>
      <c r="G72">
        <v>1670258201</v>
      </c>
      <c r="H72">
        <f t="shared" si="0"/>
        <v>4.771934291697956E-3</v>
      </c>
      <c r="I72">
        <f t="shared" si="1"/>
        <v>4.7719342916979564</v>
      </c>
      <c r="J72">
        <f t="shared" si="2"/>
        <v>16.228239021125027</v>
      </c>
      <c r="K72">
        <f t="shared" si="3"/>
        <v>340.00482142857129</v>
      </c>
      <c r="L72">
        <f t="shared" si="4"/>
        <v>243.00323309138366</v>
      </c>
      <c r="M72">
        <f t="shared" si="5"/>
        <v>24.576904054644352</v>
      </c>
      <c r="N72">
        <f t="shared" si="6"/>
        <v>34.387467886997328</v>
      </c>
      <c r="O72">
        <f t="shared" si="7"/>
        <v>0.30193876373387657</v>
      </c>
      <c r="P72">
        <f t="shared" si="8"/>
        <v>3.6775193599989775</v>
      </c>
      <c r="Q72">
        <f t="shared" si="9"/>
        <v>0.28881150003586409</v>
      </c>
      <c r="R72">
        <f t="shared" si="10"/>
        <v>0.18163905753510481</v>
      </c>
      <c r="S72">
        <f t="shared" si="11"/>
        <v>226.11065826752471</v>
      </c>
      <c r="T72">
        <f t="shared" si="12"/>
        <v>32.787086175242969</v>
      </c>
      <c r="U72">
        <f t="shared" si="13"/>
        <v>33.042567857142863</v>
      </c>
      <c r="V72">
        <f t="shared" si="14"/>
        <v>5.0642032404263357</v>
      </c>
      <c r="W72">
        <f t="shared" si="15"/>
        <v>69.67413959258721</v>
      </c>
      <c r="X72">
        <f t="shared" si="16"/>
        <v>3.4635823517406594</v>
      </c>
      <c r="Y72">
        <f t="shared" si="17"/>
        <v>4.9711160726111903</v>
      </c>
      <c r="Z72">
        <f t="shared" si="18"/>
        <v>1.6006208886856763</v>
      </c>
      <c r="AA72">
        <f t="shared" si="19"/>
        <v>-210.44230226387987</v>
      </c>
      <c r="AB72">
        <f t="shared" si="20"/>
        <v>-65.404649350338403</v>
      </c>
      <c r="AC72">
        <f t="shared" si="21"/>
        <v>-4.0682544552978843</v>
      </c>
      <c r="AD72">
        <f t="shared" si="22"/>
        <v>-53.804547801991433</v>
      </c>
      <c r="AE72">
        <f t="shared" si="23"/>
        <v>38.965158371038896</v>
      </c>
      <c r="AF72">
        <f t="shared" si="24"/>
        <v>4.6268986191819499</v>
      </c>
      <c r="AG72">
        <f t="shared" si="25"/>
        <v>16.228239021125027</v>
      </c>
      <c r="AH72">
        <v>378.25153287247139</v>
      </c>
      <c r="AI72">
        <v>364.81816969696951</v>
      </c>
      <c r="AJ72">
        <v>1.698361437968501</v>
      </c>
      <c r="AK72">
        <v>62.289459161052527</v>
      </c>
      <c r="AL72">
        <f t="shared" si="26"/>
        <v>4.7719342916979564</v>
      </c>
      <c r="AM72">
        <v>32.39616241738063</v>
      </c>
      <c r="AN72">
        <v>34.271809705882347</v>
      </c>
      <c r="AO72">
        <v>6.3277055211849844E-3</v>
      </c>
      <c r="AP72">
        <v>99.845617084149552</v>
      </c>
      <c r="AQ72">
        <v>164</v>
      </c>
      <c r="AR72">
        <v>25</v>
      </c>
      <c r="AS72">
        <f t="shared" si="27"/>
        <v>1</v>
      </c>
      <c r="AT72">
        <f t="shared" si="28"/>
        <v>0</v>
      </c>
      <c r="AU72">
        <f t="shared" si="29"/>
        <v>47328.760945893977</v>
      </c>
      <c r="AV72">
        <f t="shared" si="30"/>
        <v>1199.996071428571</v>
      </c>
      <c r="AW72">
        <f t="shared" si="31"/>
        <v>1025.9196457344683</v>
      </c>
      <c r="AX72">
        <f t="shared" si="32"/>
        <v>0.85493583700914266</v>
      </c>
      <c r="AY72">
        <f t="shared" si="33"/>
        <v>0.18842616542764556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1670258201</v>
      </c>
      <c r="BF72">
        <v>340.00482142857129</v>
      </c>
      <c r="BG72">
        <v>356.84392857142859</v>
      </c>
      <c r="BH72">
        <v>34.246042857142847</v>
      </c>
      <c r="BI72">
        <v>32.38990714285714</v>
      </c>
      <c r="BJ72">
        <v>343.83946428571431</v>
      </c>
      <c r="BK72">
        <v>34.105192857142853</v>
      </c>
      <c r="BL72">
        <v>649.99575000000004</v>
      </c>
      <c r="BM72">
        <v>101.0382142857143</v>
      </c>
      <c r="BN72">
        <v>9.9962939285714286E-2</v>
      </c>
      <c r="BO72">
        <v>32.712678571428583</v>
      </c>
      <c r="BP72">
        <v>33.042567857142863</v>
      </c>
      <c r="BQ72">
        <v>999.9000000000002</v>
      </c>
      <c r="BR72">
        <v>0</v>
      </c>
      <c r="BS72">
        <v>0</v>
      </c>
      <c r="BT72">
        <v>9000.7589285714294</v>
      </c>
      <c r="BU72">
        <v>0</v>
      </c>
      <c r="BV72">
        <v>1021.298928571429</v>
      </c>
      <c r="BW72">
        <v>-16.839121428571431</v>
      </c>
      <c r="BX72">
        <v>352.06160714285721</v>
      </c>
      <c r="BY72">
        <v>368.7888214285714</v>
      </c>
      <c r="BZ72">
        <v>1.8561360714285711</v>
      </c>
      <c r="CA72">
        <v>356.84392857142859</v>
      </c>
      <c r="CB72">
        <v>32.38990714285714</v>
      </c>
      <c r="CC72">
        <v>3.4601628571428571</v>
      </c>
      <c r="CD72">
        <v>3.2726221428571431</v>
      </c>
      <c r="CE72">
        <v>26.425528571428568</v>
      </c>
      <c r="CF72">
        <v>25.484132142857138</v>
      </c>
      <c r="CG72">
        <v>1199.996071428571</v>
      </c>
      <c r="CH72">
        <v>0.5000555000000001</v>
      </c>
      <c r="CI72">
        <v>0.49994450000000012</v>
      </c>
      <c r="CJ72">
        <v>0</v>
      </c>
      <c r="CK72">
        <v>802.66650000000004</v>
      </c>
      <c r="CL72">
        <v>4.9990899999999998</v>
      </c>
      <c r="CM72">
        <v>8092.0803571428578</v>
      </c>
      <c r="CN72">
        <v>9558.017142857143</v>
      </c>
      <c r="CO72">
        <v>41.550928571428557</v>
      </c>
      <c r="CP72">
        <v>43.827749999999988</v>
      </c>
      <c r="CQ72">
        <v>42.419285714285699</v>
      </c>
      <c r="CR72">
        <v>42.769928571428572</v>
      </c>
      <c r="CS72">
        <v>43.008821428571423</v>
      </c>
      <c r="CT72">
        <v>597.56499999999994</v>
      </c>
      <c r="CU72">
        <v>597.43107142857139</v>
      </c>
      <c r="CV72">
        <v>0</v>
      </c>
      <c r="CW72">
        <v>1670258228</v>
      </c>
      <c r="CX72">
        <v>0</v>
      </c>
      <c r="CY72">
        <v>1670257498.5</v>
      </c>
      <c r="CZ72" t="s">
        <v>356</v>
      </c>
      <c r="DA72">
        <v>1670257488.5</v>
      </c>
      <c r="DB72">
        <v>1670257498.5</v>
      </c>
      <c r="DC72">
        <v>2</v>
      </c>
      <c r="DD72">
        <v>-0.17199999999999999</v>
      </c>
      <c r="DE72">
        <v>2E-3</v>
      </c>
      <c r="DF72">
        <v>-3.9780000000000002</v>
      </c>
      <c r="DG72">
        <v>0.14099999999999999</v>
      </c>
      <c r="DH72">
        <v>415</v>
      </c>
      <c r="DI72">
        <v>32</v>
      </c>
      <c r="DJ72">
        <v>0.47</v>
      </c>
      <c r="DK72">
        <v>0.38</v>
      </c>
      <c r="DL72">
        <v>-16.742382926829269</v>
      </c>
      <c r="DM72">
        <v>-2.0453351916376361</v>
      </c>
      <c r="DN72">
        <v>0.2052502789902613</v>
      </c>
      <c r="DO72">
        <v>0</v>
      </c>
      <c r="DP72">
        <v>1.8399968292682931</v>
      </c>
      <c r="DQ72">
        <v>0.38049261324042177</v>
      </c>
      <c r="DR72">
        <v>4.06828635008573E-2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371</v>
      </c>
      <c r="EA72">
        <v>3.2974800000000002</v>
      </c>
      <c r="EB72">
        <v>2.6254200000000001</v>
      </c>
      <c r="EC72">
        <v>9.0060600000000005E-2</v>
      </c>
      <c r="ED72">
        <v>9.1915899999999995E-2</v>
      </c>
      <c r="EE72">
        <v>0.140344</v>
      </c>
      <c r="EF72">
        <v>0.13350400000000001</v>
      </c>
      <c r="EG72">
        <v>27586.2</v>
      </c>
      <c r="EH72">
        <v>28026.6</v>
      </c>
      <c r="EI72">
        <v>28201.7</v>
      </c>
      <c r="EJ72">
        <v>29700.3</v>
      </c>
      <c r="EK72">
        <v>33355.300000000003</v>
      </c>
      <c r="EL72">
        <v>35708.300000000003</v>
      </c>
      <c r="EM72">
        <v>39800</v>
      </c>
      <c r="EN72">
        <v>42427.9</v>
      </c>
      <c r="EO72">
        <v>1.95133</v>
      </c>
      <c r="EP72">
        <v>2.1995499999999999</v>
      </c>
      <c r="EQ72">
        <v>0.128381</v>
      </c>
      <c r="ER72">
        <v>0</v>
      </c>
      <c r="ES72">
        <v>30.9786</v>
      </c>
      <c r="ET72">
        <v>999.9</v>
      </c>
      <c r="EU72">
        <v>77.5</v>
      </c>
      <c r="EV72">
        <v>33.4</v>
      </c>
      <c r="EW72">
        <v>39.632199999999997</v>
      </c>
      <c r="EX72">
        <v>57.2866</v>
      </c>
      <c r="EY72">
        <v>-2.5681099999999999</v>
      </c>
      <c r="EZ72">
        <v>2</v>
      </c>
      <c r="FA72">
        <v>0.39223599999999997</v>
      </c>
      <c r="FB72">
        <v>0.11944399999999999</v>
      </c>
      <c r="FC72">
        <v>20.2728</v>
      </c>
      <c r="FD72">
        <v>5.22058</v>
      </c>
      <c r="FE72">
        <v>12.005000000000001</v>
      </c>
      <c r="FF72">
        <v>4.9869500000000002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1.86581</v>
      </c>
      <c r="FM72">
        <v>1.8621799999999999</v>
      </c>
      <c r="FN72">
        <v>1.8641700000000001</v>
      </c>
      <c r="FO72">
        <v>1.86025</v>
      </c>
      <c r="FP72">
        <v>1.8609599999999999</v>
      </c>
      <c r="FQ72">
        <v>1.86008</v>
      </c>
      <c r="FR72">
        <v>1.86178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-3.8610000000000002</v>
      </c>
      <c r="GH72">
        <v>0.14080000000000001</v>
      </c>
      <c r="GI72">
        <v>-3.031255365756008</v>
      </c>
      <c r="GJ72">
        <v>-2.737337881603403E-3</v>
      </c>
      <c r="GK72">
        <v>1.2769921614711079E-6</v>
      </c>
      <c r="GL72">
        <v>-3.2469241445839119E-10</v>
      </c>
      <c r="GM72">
        <v>0.14085000000000039</v>
      </c>
      <c r="GN72">
        <v>0</v>
      </c>
      <c r="GO72">
        <v>0</v>
      </c>
      <c r="GP72">
        <v>0</v>
      </c>
      <c r="GQ72">
        <v>4</v>
      </c>
      <c r="GR72">
        <v>2074</v>
      </c>
      <c r="GS72">
        <v>4</v>
      </c>
      <c r="GT72">
        <v>30</v>
      </c>
      <c r="GU72">
        <v>12</v>
      </c>
      <c r="GV72">
        <v>11.8</v>
      </c>
      <c r="GW72">
        <v>1.2402299999999999</v>
      </c>
      <c r="GX72">
        <v>2.5561500000000001</v>
      </c>
      <c r="GY72">
        <v>2.04834</v>
      </c>
      <c r="GZ72">
        <v>2.6257299999999999</v>
      </c>
      <c r="HA72">
        <v>2.1972700000000001</v>
      </c>
      <c r="HB72">
        <v>2.34619</v>
      </c>
      <c r="HC72">
        <v>38.673299999999998</v>
      </c>
      <c r="HD72">
        <v>14.4735</v>
      </c>
      <c r="HE72">
        <v>18</v>
      </c>
      <c r="HF72">
        <v>495.08600000000001</v>
      </c>
      <c r="HG72">
        <v>748.274</v>
      </c>
      <c r="HH72">
        <v>31.000499999999999</v>
      </c>
      <c r="HI72">
        <v>32.370899999999999</v>
      </c>
      <c r="HJ72">
        <v>30.001200000000001</v>
      </c>
      <c r="HK72">
        <v>32.031399999999998</v>
      </c>
      <c r="HL72">
        <v>31.975300000000001</v>
      </c>
      <c r="HM72">
        <v>24.881499999999999</v>
      </c>
      <c r="HN72">
        <v>27.0184</v>
      </c>
      <c r="HO72">
        <v>100</v>
      </c>
      <c r="HP72">
        <v>31</v>
      </c>
      <c r="HQ72">
        <v>384.59699999999998</v>
      </c>
      <c r="HR72">
        <v>32.431899999999999</v>
      </c>
      <c r="HS72">
        <v>99.363500000000002</v>
      </c>
      <c r="HT72">
        <v>98.409599999999998</v>
      </c>
    </row>
    <row r="73" spans="1:228" x14ac:dyDescent="0.2">
      <c r="A73">
        <v>58</v>
      </c>
      <c r="B73">
        <v>1670258213</v>
      </c>
      <c r="C73">
        <v>227.5</v>
      </c>
      <c r="D73" t="s">
        <v>474</v>
      </c>
      <c r="E73" t="s">
        <v>475</v>
      </c>
      <c r="F73">
        <v>4</v>
      </c>
      <c r="G73">
        <v>1670258205</v>
      </c>
      <c r="H73">
        <f t="shared" si="0"/>
        <v>4.8014128259775048E-3</v>
      </c>
      <c r="I73">
        <f t="shared" si="1"/>
        <v>4.8014128259775051</v>
      </c>
      <c r="J73">
        <f t="shared" si="2"/>
        <v>16.211894279542818</v>
      </c>
      <c r="K73">
        <f t="shared" si="3"/>
        <v>346.57853571428569</v>
      </c>
      <c r="L73">
        <f t="shared" si="4"/>
        <v>249.9439748396901</v>
      </c>
      <c r="M73">
        <f t="shared" si="5"/>
        <v>25.279006853708729</v>
      </c>
      <c r="N73">
        <f t="shared" si="6"/>
        <v>35.052500006407541</v>
      </c>
      <c r="O73">
        <f t="shared" si="7"/>
        <v>0.30356192013522826</v>
      </c>
      <c r="P73">
        <f t="shared" si="8"/>
        <v>3.6805426774462697</v>
      </c>
      <c r="Q73">
        <f t="shared" si="9"/>
        <v>0.29030685657945043</v>
      </c>
      <c r="R73">
        <f t="shared" si="10"/>
        <v>0.18258446601748204</v>
      </c>
      <c r="S73">
        <f t="shared" si="11"/>
        <v>226.11034198192803</v>
      </c>
      <c r="T73">
        <f t="shared" si="12"/>
        <v>32.791432887808128</v>
      </c>
      <c r="U73">
        <f t="shared" si="13"/>
        <v>33.053292857142857</v>
      </c>
      <c r="V73">
        <f t="shared" si="14"/>
        <v>5.0672548708707419</v>
      </c>
      <c r="W73">
        <f t="shared" si="15"/>
        <v>69.662592020809342</v>
      </c>
      <c r="X73">
        <f t="shared" si="16"/>
        <v>3.4650708489332018</v>
      </c>
      <c r="Y73">
        <f t="shared" si="17"/>
        <v>4.9740768300699019</v>
      </c>
      <c r="Z73">
        <f t="shared" si="18"/>
        <v>1.6021840219375401</v>
      </c>
      <c r="AA73">
        <f t="shared" si="19"/>
        <v>-211.74230562560797</v>
      </c>
      <c r="AB73">
        <f t="shared" si="20"/>
        <v>-65.488182836971873</v>
      </c>
      <c r="AC73">
        <f t="shared" si="21"/>
        <v>-4.0705294350714105</v>
      </c>
      <c r="AD73">
        <f t="shared" si="22"/>
        <v>-55.190675915723233</v>
      </c>
      <c r="AE73">
        <f t="shared" si="23"/>
        <v>39.271774984808808</v>
      </c>
      <c r="AF73">
        <f t="shared" si="24"/>
        <v>4.6856705998265262</v>
      </c>
      <c r="AG73">
        <f t="shared" si="25"/>
        <v>16.211894279542818</v>
      </c>
      <c r="AH73">
        <v>385.21174004092211</v>
      </c>
      <c r="AI73">
        <v>371.69661818181822</v>
      </c>
      <c r="AJ73">
        <v>1.721728877297273</v>
      </c>
      <c r="AK73">
        <v>62.289459161052527</v>
      </c>
      <c r="AL73">
        <f t="shared" si="26"/>
        <v>4.8014128259775051</v>
      </c>
      <c r="AM73">
        <v>32.34865597745361</v>
      </c>
      <c r="AN73">
        <v>34.275497941176447</v>
      </c>
      <c r="AO73">
        <v>-1.2255279878533069E-4</v>
      </c>
      <c r="AP73">
        <v>99.845617084149552</v>
      </c>
      <c r="AQ73">
        <v>164</v>
      </c>
      <c r="AR73">
        <v>25</v>
      </c>
      <c r="AS73">
        <f t="shared" si="27"/>
        <v>1</v>
      </c>
      <c r="AT73">
        <f t="shared" si="28"/>
        <v>0</v>
      </c>
      <c r="AU73">
        <f t="shared" si="29"/>
        <v>47381.213200605707</v>
      </c>
      <c r="AV73">
        <f t="shared" si="30"/>
        <v>1199.9935714285721</v>
      </c>
      <c r="AW73">
        <f t="shared" si="31"/>
        <v>1025.9175885916729</v>
      </c>
      <c r="AX73">
        <f t="shared" si="32"/>
        <v>0.85493590384016427</v>
      </c>
      <c r="AY73">
        <f t="shared" si="33"/>
        <v>0.18842629441151712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1670258205</v>
      </c>
      <c r="BF73">
        <v>346.57853571428569</v>
      </c>
      <c r="BG73">
        <v>363.56617857142862</v>
      </c>
      <c r="BH73">
        <v>34.26058571428571</v>
      </c>
      <c r="BI73">
        <v>32.380892857142847</v>
      </c>
      <c r="BJ73">
        <v>350.42614285714291</v>
      </c>
      <c r="BK73">
        <v>34.119750000000003</v>
      </c>
      <c r="BL73">
        <v>649.99285714285725</v>
      </c>
      <c r="BM73">
        <v>101.03871428571431</v>
      </c>
      <c r="BN73">
        <v>9.997837499999998E-2</v>
      </c>
      <c r="BO73">
        <v>32.723253571428572</v>
      </c>
      <c r="BP73">
        <v>33.053292857142857</v>
      </c>
      <c r="BQ73">
        <v>999.9000000000002</v>
      </c>
      <c r="BR73">
        <v>0</v>
      </c>
      <c r="BS73">
        <v>0</v>
      </c>
      <c r="BT73">
        <v>9011.1607142857138</v>
      </c>
      <c r="BU73">
        <v>0</v>
      </c>
      <c r="BV73">
        <v>1023.4914285714279</v>
      </c>
      <c r="BW73">
        <v>-16.987635714285709</v>
      </c>
      <c r="BX73">
        <v>358.87385714285722</v>
      </c>
      <c r="BY73">
        <v>375.73264285714282</v>
      </c>
      <c r="BZ73">
        <v>1.8796999999999999</v>
      </c>
      <c r="CA73">
        <v>363.56617857142862</v>
      </c>
      <c r="CB73">
        <v>32.380892857142847</v>
      </c>
      <c r="CC73">
        <v>3.4616500000000001</v>
      </c>
      <c r="CD73">
        <v>3.2717267857142862</v>
      </c>
      <c r="CE73">
        <v>26.432803571428568</v>
      </c>
      <c r="CF73">
        <v>25.479521428571431</v>
      </c>
      <c r="CG73">
        <v>1199.9935714285721</v>
      </c>
      <c r="CH73">
        <v>0.50005350000000004</v>
      </c>
      <c r="CI73">
        <v>0.49994650000000013</v>
      </c>
      <c r="CJ73">
        <v>0</v>
      </c>
      <c r="CK73">
        <v>803.15164285714286</v>
      </c>
      <c r="CL73">
        <v>4.9990899999999998</v>
      </c>
      <c r="CM73">
        <v>8097.6642857142851</v>
      </c>
      <c r="CN73">
        <v>9557.9910714285706</v>
      </c>
      <c r="CO73">
        <v>41.566499999999998</v>
      </c>
      <c r="CP73">
        <v>43.843499999999999</v>
      </c>
      <c r="CQ73">
        <v>42.437035714285699</v>
      </c>
      <c r="CR73">
        <v>42.785428571428561</v>
      </c>
      <c r="CS73">
        <v>43.026571428571422</v>
      </c>
      <c r="CT73">
        <v>597.56107142857138</v>
      </c>
      <c r="CU73">
        <v>597.4325</v>
      </c>
      <c r="CV73">
        <v>0</v>
      </c>
      <c r="CW73">
        <v>1670258231.5999999</v>
      </c>
      <c r="CX73">
        <v>0</v>
      </c>
      <c r="CY73">
        <v>1670257498.5</v>
      </c>
      <c r="CZ73" t="s">
        <v>356</v>
      </c>
      <c r="DA73">
        <v>1670257488.5</v>
      </c>
      <c r="DB73">
        <v>1670257498.5</v>
      </c>
      <c r="DC73">
        <v>2</v>
      </c>
      <c r="DD73">
        <v>-0.17199999999999999</v>
      </c>
      <c r="DE73">
        <v>2E-3</v>
      </c>
      <c r="DF73">
        <v>-3.9780000000000002</v>
      </c>
      <c r="DG73">
        <v>0.14099999999999999</v>
      </c>
      <c r="DH73">
        <v>415</v>
      </c>
      <c r="DI73">
        <v>32</v>
      </c>
      <c r="DJ73">
        <v>0.47</v>
      </c>
      <c r="DK73">
        <v>0.38</v>
      </c>
      <c r="DL73">
        <v>-16.8972625</v>
      </c>
      <c r="DM73">
        <v>-2.1075568480300051</v>
      </c>
      <c r="DN73">
        <v>0.2059190905276875</v>
      </c>
      <c r="DO73">
        <v>0</v>
      </c>
      <c r="DP73">
        <v>1.8641717499999999</v>
      </c>
      <c r="DQ73">
        <v>0.4006323827392107</v>
      </c>
      <c r="DR73">
        <v>4.1783967672272333E-2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371</v>
      </c>
      <c r="EA73">
        <v>3.29752</v>
      </c>
      <c r="EB73">
        <v>2.62554</v>
      </c>
      <c r="EC73">
        <v>9.1370699999999999E-2</v>
      </c>
      <c r="ED73">
        <v>9.3214599999999995E-2</v>
      </c>
      <c r="EE73">
        <v>0.14036100000000001</v>
      </c>
      <c r="EF73">
        <v>0.13358700000000001</v>
      </c>
      <c r="EG73">
        <v>27546.3</v>
      </c>
      <c r="EH73">
        <v>27985.8</v>
      </c>
      <c r="EI73">
        <v>28201.599999999999</v>
      </c>
      <c r="EJ73">
        <v>29699.7</v>
      </c>
      <c r="EK73">
        <v>33354.400000000001</v>
      </c>
      <c r="EL73">
        <v>35704.6</v>
      </c>
      <c r="EM73">
        <v>39799.699999999997</v>
      </c>
      <c r="EN73">
        <v>42427.4</v>
      </c>
      <c r="EO73">
        <v>1.95208</v>
      </c>
      <c r="EP73">
        <v>2.1992500000000001</v>
      </c>
      <c r="EQ73">
        <v>0.129081</v>
      </c>
      <c r="ER73">
        <v>0</v>
      </c>
      <c r="ES73">
        <v>30.994199999999999</v>
      </c>
      <c r="ET73">
        <v>999.9</v>
      </c>
      <c r="EU73">
        <v>77.5</v>
      </c>
      <c r="EV73">
        <v>33.4</v>
      </c>
      <c r="EW73">
        <v>39.629899999999999</v>
      </c>
      <c r="EX73">
        <v>57.436599999999999</v>
      </c>
      <c r="EY73">
        <v>-2.6242000000000001</v>
      </c>
      <c r="EZ73">
        <v>2</v>
      </c>
      <c r="FA73">
        <v>0.393285</v>
      </c>
      <c r="FB73">
        <v>0.12185699999999999</v>
      </c>
      <c r="FC73">
        <v>20.2728</v>
      </c>
      <c r="FD73">
        <v>5.2199900000000001</v>
      </c>
      <c r="FE73">
        <v>12.0053</v>
      </c>
      <c r="FF73">
        <v>4.9867499999999998</v>
      </c>
      <c r="FG73">
        <v>3.2843800000000001</v>
      </c>
      <c r="FH73">
        <v>9999</v>
      </c>
      <c r="FI73">
        <v>9999</v>
      </c>
      <c r="FJ73">
        <v>9999</v>
      </c>
      <c r="FK73">
        <v>999.9</v>
      </c>
      <c r="FL73">
        <v>1.8658300000000001</v>
      </c>
      <c r="FM73">
        <v>1.8621799999999999</v>
      </c>
      <c r="FN73">
        <v>1.8641799999999999</v>
      </c>
      <c r="FO73">
        <v>1.86022</v>
      </c>
      <c r="FP73">
        <v>1.8609599999999999</v>
      </c>
      <c r="FQ73">
        <v>1.8600699999999999</v>
      </c>
      <c r="FR73">
        <v>1.8617900000000001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-3.8740000000000001</v>
      </c>
      <c r="GH73">
        <v>0.1409</v>
      </c>
      <c r="GI73">
        <v>-3.031255365756008</v>
      </c>
      <c r="GJ73">
        <v>-2.737337881603403E-3</v>
      </c>
      <c r="GK73">
        <v>1.2769921614711079E-6</v>
      </c>
      <c r="GL73">
        <v>-3.2469241445839119E-10</v>
      </c>
      <c r="GM73">
        <v>0.14085000000000039</v>
      </c>
      <c r="GN73">
        <v>0</v>
      </c>
      <c r="GO73">
        <v>0</v>
      </c>
      <c r="GP73">
        <v>0</v>
      </c>
      <c r="GQ73">
        <v>4</v>
      </c>
      <c r="GR73">
        <v>2074</v>
      </c>
      <c r="GS73">
        <v>4</v>
      </c>
      <c r="GT73">
        <v>30</v>
      </c>
      <c r="GU73">
        <v>12.1</v>
      </c>
      <c r="GV73">
        <v>11.9</v>
      </c>
      <c r="GW73">
        <v>1.2597700000000001</v>
      </c>
      <c r="GX73">
        <v>2.5598100000000001</v>
      </c>
      <c r="GY73">
        <v>2.04834</v>
      </c>
      <c r="GZ73">
        <v>2.6257299999999999</v>
      </c>
      <c r="HA73">
        <v>2.1972700000000001</v>
      </c>
      <c r="HB73">
        <v>2.36084</v>
      </c>
      <c r="HC73">
        <v>38.673299999999998</v>
      </c>
      <c r="HD73">
        <v>14.456</v>
      </c>
      <c r="HE73">
        <v>18</v>
      </c>
      <c r="HF73">
        <v>495.66</v>
      </c>
      <c r="HG73">
        <v>748.16399999999999</v>
      </c>
      <c r="HH73">
        <v>31.000599999999999</v>
      </c>
      <c r="HI73">
        <v>32.384999999999998</v>
      </c>
      <c r="HJ73">
        <v>30.001300000000001</v>
      </c>
      <c r="HK73">
        <v>32.0441</v>
      </c>
      <c r="HL73">
        <v>31.9893</v>
      </c>
      <c r="HM73">
        <v>25.2424</v>
      </c>
      <c r="HN73">
        <v>27.0184</v>
      </c>
      <c r="HO73">
        <v>100</v>
      </c>
      <c r="HP73">
        <v>31</v>
      </c>
      <c r="HQ73">
        <v>391.27499999999998</v>
      </c>
      <c r="HR73">
        <v>32.457799999999999</v>
      </c>
      <c r="HS73">
        <v>99.362700000000004</v>
      </c>
      <c r="HT73">
        <v>98.408100000000005</v>
      </c>
    </row>
    <row r="74" spans="1:228" x14ac:dyDescent="0.2">
      <c r="A74">
        <v>59</v>
      </c>
      <c r="B74">
        <v>1670258217</v>
      </c>
      <c r="C74">
        <v>231.5</v>
      </c>
      <c r="D74" t="s">
        <v>476</v>
      </c>
      <c r="E74" t="s">
        <v>477</v>
      </c>
      <c r="F74">
        <v>4</v>
      </c>
      <c r="G74">
        <v>1670258209</v>
      </c>
      <c r="H74">
        <f t="shared" si="0"/>
        <v>4.778051958537529E-3</v>
      </c>
      <c r="I74">
        <f t="shared" si="1"/>
        <v>4.778051958537529</v>
      </c>
      <c r="J74">
        <f t="shared" si="2"/>
        <v>16.338320037597239</v>
      </c>
      <c r="K74">
        <f t="shared" si="3"/>
        <v>353.17489285714282</v>
      </c>
      <c r="L74">
        <f t="shared" si="4"/>
        <v>255.09726675346644</v>
      </c>
      <c r="M74">
        <f t="shared" si="5"/>
        <v>25.800259566288098</v>
      </c>
      <c r="N74">
        <f t="shared" si="6"/>
        <v>35.719723789970608</v>
      </c>
      <c r="O74">
        <f t="shared" si="7"/>
        <v>0.30151728242150372</v>
      </c>
      <c r="P74">
        <f t="shared" si="8"/>
        <v>3.6814578542205791</v>
      </c>
      <c r="Q74">
        <f t="shared" si="9"/>
        <v>0.28843914065502346</v>
      </c>
      <c r="R74">
        <f t="shared" si="10"/>
        <v>0.1814022090070346</v>
      </c>
      <c r="S74">
        <f t="shared" si="11"/>
        <v>226.11076616071895</v>
      </c>
      <c r="T74">
        <f t="shared" si="12"/>
        <v>32.807595190754441</v>
      </c>
      <c r="U74">
        <f t="shared" si="13"/>
        <v>33.066071428571433</v>
      </c>
      <c r="V74">
        <f t="shared" si="14"/>
        <v>5.0708929015006641</v>
      </c>
      <c r="W74">
        <f t="shared" si="15"/>
        <v>69.641339948922536</v>
      </c>
      <c r="X74">
        <f t="shared" si="16"/>
        <v>3.4662161162874887</v>
      </c>
      <c r="Y74">
        <f t="shared" si="17"/>
        <v>4.9772392645370358</v>
      </c>
      <c r="Z74">
        <f t="shared" si="18"/>
        <v>1.6046767852131754</v>
      </c>
      <c r="AA74">
        <f t="shared" si="19"/>
        <v>-210.71209137150504</v>
      </c>
      <c r="AB74">
        <f t="shared" si="20"/>
        <v>-65.800052267188761</v>
      </c>
      <c r="AC74">
        <f t="shared" si="21"/>
        <v>-4.0893801075978287</v>
      </c>
      <c r="AD74">
        <f t="shared" si="22"/>
        <v>-54.49075758557268</v>
      </c>
      <c r="AE74">
        <f t="shared" si="23"/>
        <v>39.473970473066281</v>
      </c>
      <c r="AF74">
        <f t="shared" si="24"/>
        <v>4.7134082342046346</v>
      </c>
      <c r="AG74">
        <f t="shared" si="25"/>
        <v>16.338320037597239</v>
      </c>
      <c r="AH74">
        <v>392.15822309084638</v>
      </c>
      <c r="AI74">
        <v>378.58101818181808</v>
      </c>
      <c r="AJ74">
        <v>1.723930743604535</v>
      </c>
      <c r="AK74">
        <v>62.289459161052527</v>
      </c>
      <c r="AL74">
        <f t="shared" si="26"/>
        <v>4.778051958537529</v>
      </c>
      <c r="AM74">
        <v>32.377222312911677</v>
      </c>
      <c r="AN74">
        <v>34.29192294117648</v>
      </c>
      <c r="AO74">
        <v>3.1802885526005558E-4</v>
      </c>
      <c r="AP74">
        <v>99.845617084149552</v>
      </c>
      <c r="AQ74">
        <v>164</v>
      </c>
      <c r="AR74">
        <v>25</v>
      </c>
      <c r="AS74">
        <f t="shared" si="27"/>
        <v>1</v>
      </c>
      <c r="AT74">
        <f t="shared" si="28"/>
        <v>0</v>
      </c>
      <c r="AU74">
        <f t="shared" si="29"/>
        <v>47395.837843310954</v>
      </c>
      <c r="AV74">
        <f t="shared" si="30"/>
        <v>1199.994285714286</v>
      </c>
      <c r="AW74">
        <f t="shared" si="31"/>
        <v>1025.9183493060721</v>
      </c>
      <c r="AX74">
        <f t="shared" si="32"/>
        <v>0.85493602887900688</v>
      </c>
      <c r="AY74">
        <f t="shared" si="33"/>
        <v>0.18842653573648355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1670258209</v>
      </c>
      <c r="BF74">
        <v>353.17489285714282</v>
      </c>
      <c r="BG74">
        <v>370.26299999999998</v>
      </c>
      <c r="BH74">
        <v>34.271835714285707</v>
      </c>
      <c r="BI74">
        <v>32.38108571428571</v>
      </c>
      <c r="BJ74">
        <v>357.03546428571428</v>
      </c>
      <c r="BK74">
        <v>34.131</v>
      </c>
      <c r="BL74">
        <v>650.0093571428572</v>
      </c>
      <c r="BM74">
        <v>101.0388928571429</v>
      </c>
      <c r="BN74">
        <v>0.1000173892857143</v>
      </c>
      <c r="BO74">
        <v>32.734542857142863</v>
      </c>
      <c r="BP74">
        <v>33.066071428571433</v>
      </c>
      <c r="BQ74">
        <v>999.9000000000002</v>
      </c>
      <c r="BR74">
        <v>0</v>
      </c>
      <c r="BS74">
        <v>0</v>
      </c>
      <c r="BT74">
        <v>9014.3078571428578</v>
      </c>
      <c r="BU74">
        <v>0</v>
      </c>
      <c r="BV74">
        <v>1027.7217857142859</v>
      </c>
      <c r="BW74">
        <v>-17.088035714285709</v>
      </c>
      <c r="BX74">
        <v>365.70857142857142</v>
      </c>
      <c r="BY74">
        <v>382.65374999999989</v>
      </c>
      <c r="BZ74">
        <v>1.890758571428572</v>
      </c>
      <c r="CA74">
        <v>370.26299999999998</v>
      </c>
      <c r="CB74">
        <v>32.38108571428571</v>
      </c>
      <c r="CC74">
        <v>3.4627939285714291</v>
      </c>
      <c r="CD74">
        <v>3.2717524999999998</v>
      </c>
      <c r="CE74">
        <v>26.438407142857141</v>
      </c>
      <c r="CF74">
        <v>25.479653571428571</v>
      </c>
      <c r="CG74">
        <v>1199.994285714286</v>
      </c>
      <c r="CH74">
        <v>0.50004999999999999</v>
      </c>
      <c r="CI74">
        <v>0.49995000000000001</v>
      </c>
      <c r="CJ74">
        <v>0</v>
      </c>
      <c r="CK74">
        <v>803.64678571428578</v>
      </c>
      <c r="CL74">
        <v>4.9990899999999998</v>
      </c>
      <c r="CM74">
        <v>8103.5024999999996</v>
      </c>
      <c r="CN74">
        <v>9557.98</v>
      </c>
      <c r="CO74">
        <v>41.582249999999988</v>
      </c>
      <c r="CP74">
        <v>43.865892857142853</v>
      </c>
      <c r="CQ74">
        <v>42.454999999999998</v>
      </c>
      <c r="CR74">
        <v>42.80092857142855</v>
      </c>
      <c r="CS74">
        <v>43.042071428571411</v>
      </c>
      <c r="CT74">
        <v>597.55642857142846</v>
      </c>
      <c r="CU74">
        <v>597.43785714285718</v>
      </c>
      <c r="CV74">
        <v>0</v>
      </c>
      <c r="CW74">
        <v>1670258235.8</v>
      </c>
      <c r="CX74">
        <v>0</v>
      </c>
      <c r="CY74">
        <v>1670257498.5</v>
      </c>
      <c r="CZ74" t="s">
        <v>356</v>
      </c>
      <c r="DA74">
        <v>1670257488.5</v>
      </c>
      <c r="DB74">
        <v>1670257498.5</v>
      </c>
      <c r="DC74">
        <v>2</v>
      </c>
      <c r="DD74">
        <v>-0.17199999999999999</v>
      </c>
      <c r="DE74">
        <v>2E-3</v>
      </c>
      <c r="DF74">
        <v>-3.9780000000000002</v>
      </c>
      <c r="DG74">
        <v>0.14099999999999999</v>
      </c>
      <c r="DH74">
        <v>415</v>
      </c>
      <c r="DI74">
        <v>32</v>
      </c>
      <c r="DJ74">
        <v>0.47</v>
      </c>
      <c r="DK74">
        <v>0.38</v>
      </c>
      <c r="DL74">
        <v>-17.0276675</v>
      </c>
      <c r="DM74">
        <v>-1.621297936210067</v>
      </c>
      <c r="DN74">
        <v>0.15827451846001619</v>
      </c>
      <c r="DO74">
        <v>0</v>
      </c>
      <c r="DP74">
        <v>1.8799645</v>
      </c>
      <c r="DQ74">
        <v>0.2132742213883575</v>
      </c>
      <c r="DR74">
        <v>3.0609265178210322E-2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371</v>
      </c>
      <c r="EA74">
        <v>3.2973699999999999</v>
      </c>
      <c r="EB74">
        <v>2.6254</v>
      </c>
      <c r="EC74">
        <v>9.2680799999999994E-2</v>
      </c>
      <c r="ED74">
        <v>9.4495899999999994E-2</v>
      </c>
      <c r="EE74">
        <v>0.140401</v>
      </c>
      <c r="EF74">
        <v>0.13366800000000001</v>
      </c>
      <c r="EG74">
        <v>27506.2</v>
      </c>
      <c r="EH74">
        <v>27945.3</v>
      </c>
      <c r="EI74">
        <v>28201.200000000001</v>
      </c>
      <c r="EJ74">
        <v>29698.799999999999</v>
      </c>
      <c r="EK74">
        <v>33352.6</v>
      </c>
      <c r="EL74">
        <v>35700.300000000003</v>
      </c>
      <c r="EM74">
        <v>39799.4</v>
      </c>
      <c r="EN74">
        <v>42426.2</v>
      </c>
      <c r="EO74">
        <v>1.95278</v>
      </c>
      <c r="EP74">
        <v>2.1992500000000001</v>
      </c>
      <c r="EQ74">
        <v>0.12845500000000001</v>
      </c>
      <c r="ER74">
        <v>0</v>
      </c>
      <c r="ES74">
        <v>31.009699999999999</v>
      </c>
      <c r="ET74">
        <v>999.9</v>
      </c>
      <c r="EU74">
        <v>77.5</v>
      </c>
      <c r="EV74">
        <v>33.4</v>
      </c>
      <c r="EW74">
        <v>39.629199999999997</v>
      </c>
      <c r="EX74">
        <v>57.2866</v>
      </c>
      <c r="EY74">
        <v>-2.5160300000000002</v>
      </c>
      <c r="EZ74">
        <v>2</v>
      </c>
      <c r="FA74">
        <v>0.39424500000000001</v>
      </c>
      <c r="FB74">
        <v>0.12464600000000001</v>
      </c>
      <c r="FC74">
        <v>20.2727</v>
      </c>
      <c r="FD74">
        <v>5.2198399999999996</v>
      </c>
      <c r="FE74">
        <v>12.0055</v>
      </c>
      <c r="FF74">
        <v>4.9867499999999998</v>
      </c>
      <c r="FG74">
        <v>3.2844500000000001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1.8621799999999999</v>
      </c>
      <c r="FN74">
        <v>1.8641700000000001</v>
      </c>
      <c r="FO74">
        <v>1.8602399999999999</v>
      </c>
      <c r="FP74">
        <v>1.8609599999999999</v>
      </c>
      <c r="FQ74">
        <v>1.86008</v>
      </c>
      <c r="FR74">
        <v>1.86182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-3.887</v>
      </c>
      <c r="GH74">
        <v>0.14080000000000001</v>
      </c>
      <c r="GI74">
        <v>-3.031255365756008</v>
      </c>
      <c r="GJ74">
        <v>-2.737337881603403E-3</v>
      </c>
      <c r="GK74">
        <v>1.2769921614711079E-6</v>
      </c>
      <c r="GL74">
        <v>-3.2469241445839119E-10</v>
      </c>
      <c r="GM74">
        <v>0.14085000000000039</v>
      </c>
      <c r="GN74">
        <v>0</v>
      </c>
      <c r="GO74">
        <v>0</v>
      </c>
      <c r="GP74">
        <v>0</v>
      </c>
      <c r="GQ74">
        <v>4</v>
      </c>
      <c r="GR74">
        <v>2074</v>
      </c>
      <c r="GS74">
        <v>4</v>
      </c>
      <c r="GT74">
        <v>30</v>
      </c>
      <c r="GU74">
        <v>12.1</v>
      </c>
      <c r="GV74">
        <v>12</v>
      </c>
      <c r="GW74">
        <v>1.2768600000000001</v>
      </c>
      <c r="GX74">
        <v>2.5671400000000002</v>
      </c>
      <c r="GY74">
        <v>2.04834</v>
      </c>
      <c r="GZ74">
        <v>2.6257299999999999</v>
      </c>
      <c r="HA74">
        <v>2.1972700000000001</v>
      </c>
      <c r="HB74">
        <v>2.34985</v>
      </c>
      <c r="HC74">
        <v>38.697899999999997</v>
      </c>
      <c r="HD74">
        <v>14.438499999999999</v>
      </c>
      <c r="HE74">
        <v>18</v>
      </c>
      <c r="HF74">
        <v>496.20699999999999</v>
      </c>
      <c r="HG74">
        <v>748.32500000000005</v>
      </c>
      <c r="HH74">
        <v>31.000699999999998</v>
      </c>
      <c r="HI74">
        <v>32.396700000000003</v>
      </c>
      <c r="HJ74">
        <v>30.001200000000001</v>
      </c>
      <c r="HK74">
        <v>32.057200000000002</v>
      </c>
      <c r="HL74">
        <v>32.002000000000002</v>
      </c>
      <c r="HM74">
        <v>25.6038</v>
      </c>
      <c r="HN74">
        <v>27.0184</v>
      </c>
      <c r="HO74">
        <v>100</v>
      </c>
      <c r="HP74">
        <v>31</v>
      </c>
      <c r="HQ74">
        <v>397.952</v>
      </c>
      <c r="HR74">
        <v>32.472900000000003</v>
      </c>
      <c r="HS74">
        <v>99.361800000000002</v>
      </c>
      <c r="HT74">
        <v>98.405299999999997</v>
      </c>
    </row>
    <row r="75" spans="1:228" x14ac:dyDescent="0.2">
      <c r="A75">
        <v>60</v>
      </c>
      <c r="B75">
        <v>1670258221</v>
      </c>
      <c r="C75">
        <v>235.5</v>
      </c>
      <c r="D75" t="s">
        <v>478</v>
      </c>
      <c r="E75" t="s">
        <v>479</v>
      </c>
      <c r="F75">
        <v>4</v>
      </c>
      <c r="G75">
        <v>1670258213</v>
      </c>
      <c r="H75">
        <f t="shared" si="0"/>
        <v>4.7710039295659158E-3</v>
      </c>
      <c r="I75">
        <f t="shared" si="1"/>
        <v>4.7710039295659161</v>
      </c>
      <c r="J75">
        <f t="shared" si="2"/>
        <v>16.795768125440613</v>
      </c>
      <c r="K75">
        <f t="shared" si="3"/>
        <v>359.78571428571428</v>
      </c>
      <c r="L75">
        <f t="shared" si="4"/>
        <v>258.7438643562694</v>
      </c>
      <c r="M75">
        <f t="shared" si="5"/>
        <v>26.169062675867117</v>
      </c>
      <c r="N75">
        <f t="shared" si="6"/>
        <v>36.388321440776011</v>
      </c>
      <c r="O75">
        <f t="shared" si="7"/>
        <v>0.3005295064605859</v>
      </c>
      <c r="P75">
        <f t="shared" si="8"/>
        <v>3.6807650355007606</v>
      </c>
      <c r="Q75">
        <f t="shared" si="9"/>
        <v>0.28753259559054212</v>
      </c>
      <c r="R75">
        <f t="shared" si="10"/>
        <v>0.18082875227765363</v>
      </c>
      <c r="S75">
        <f t="shared" si="11"/>
        <v>226.11058958946271</v>
      </c>
      <c r="T75">
        <f t="shared" si="12"/>
        <v>32.820581611251043</v>
      </c>
      <c r="U75">
        <f t="shared" si="13"/>
        <v>33.079617857142857</v>
      </c>
      <c r="V75">
        <f t="shared" si="14"/>
        <v>5.0747520205567405</v>
      </c>
      <c r="W75">
        <f t="shared" si="15"/>
        <v>69.620706180946556</v>
      </c>
      <c r="X75">
        <f t="shared" si="16"/>
        <v>3.4674331806884107</v>
      </c>
      <c r="Y75">
        <f t="shared" si="17"/>
        <v>4.9804625245777245</v>
      </c>
      <c r="Z75">
        <f t="shared" si="18"/>
        <v>1.6073188398683298</v>
      </c>
      <c r="AA75">
        <f t="shared" si="19"/>
        <v>-210.40127329385689</v>
      </c>
      <c r="AB75">
        <f t="shared" si="20"/>
        <v>-66.193757237415113</v>
      </c>
      <c r="AC75">
        <f t="shared" si="21"/>
        <v>-4.115128030426991</v>
      </c>
      <c r="AD75">
        <f t="shared" si="22"/>
        <v>-54.599568972236298</v>
      </c>
      <c r="AE75">
        <f t="shared" si="23"/>
        <v>39.652692004822477</v>
      </c>
      <c r="AF75">
        <f t="shared" si="24"/>
        <v>4.7255020105086283</v>
      </c>
      <c r="AG75">
        <f t="shared" si="25"/>
        <v>16.795768125440613</v>
      </c>
      <c r="AH75">
        <v>399.0720868743839</v>
      </c>
      <c r="AI75">
        <v>385.39820606060613</v>
      </c>
      <c r="AJ75">
        <v>1.697875266268648</v>
      </c>
      <c r="AK75">
        <v>62.289459161052527</v>
      </c>
      <c r="AL75">
        <f t="shared" si="26"/>
        <v>4.7710039295659161</v>
      </c>
      <c r="AM75">
        <v>32.405488578985853</v>
      </c>
      <c r="AN75">
        <v>34.315749117647037</v>
      </c>
      <c r="AO75">
        <v>5.6766739581413038E-4</v>
      </c>
      <c r="AP75">
        <v>99.845617084149552</v>
      </c>
      <c r="AQ75">
        <v>163</v>
      </c>
      <c r="AR75">
        <v>25</v>
      </c>
      <c r="AS75">
        <f t="shared" si="27"/>
        <v>1</v>
      </c>
      <c r="AT75">
        <f t="shared" si="28"/>
        <v>0</v>
      </c>
      <c r="AU75">
        <f t="shared" si="29"/>
        <v>47381.660211808754</v>
      </c>
      <c r="AV75">
        <f t="shared" si="30"/>
        <v>1199.9921428571431</v>
      </c>
      <c r="AW75">
        <f t="shared" si="31"/>
        <v>1025.9166350204471</v>
      </c>
      <c r="AX75">
        <f t="shared" si="32"/>
        <v>0.85493612697977528</v>
      </c>
      <c r="AY75">
        <f t="shared" si="33"/>
        <v>0.18842672507096636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1670258213</v>
      </c>
      <c r="BF75">
        <v>359.78571428571428</v>
      </c>
      <c r="BG75">
        <v>376.96242857142857</v>
      </c>
      <c r="BH75">
        <v>34.283882142857138</v>
      </c>
      <c r="BI75">
        <v>32.388346428571438</v>
      </c>
      <c r="BJ75">
        <v>363.65921428571431</v>
      </c>
      <c r="BK75">
        <v>34.143050000000009</v>
      </c>
      <c r="BL75">
        <v>650.02375000000006</v>
      </c>
      <c r="BM75">
        <v>101.0388214285714</v>
      </c>
      <c r="BN75">
        <v>0.10005095</v>
      </c>
      <c r="BO75">
        <v>32.746042857142861</v>
      </c>
      <c r="BP75">
        <v>33.079617857142857</v>
      </c>
      <c r="BQ75">
        <v>999.9000000000002</v>
      </c>
      <c r="BR75">
        <v>0</v>
      </c>
      <c r="BS75">
        <v>0</v>
      </c>
      <c r="BT75">
        <v>9011.9196428571431</v>
      </c>
      <c r="BU75">
        <v>0</v>
      </c>
      <c r="BV75">
        <v>1031.4425000000001</v>
      </c>
      <c r="BW75">
        <v>-17.176617857142851</v>
      </c>
      <c r="BX75">
        <v>372.55864285714279</v>
      </c>
      <c r="BY75">
        <v>389.58049999999997</v>
      </c>
      <c r="BZ75">
        <v>1.8955424999999999</v>
      </c>
      <c r="CA75">
        <v>376.96242857142857</v>
      </c>
      <c r="CB75">
        <v>32.388346428571438</v>
      </c>
      <c r="CC75">
        <v>3.4640075000000001</v>
      </c>
      <c r="CD75">
        <v>3.2724832142857139</v>
      </c>
      <c r="CE75">
        <v>26.444353571428572</v>
      </c>
      <c r="CF75">
        <v>25.483414285714289</v>
      </c>
      <c r="CG75">
        <v>1199.9921428571431</v>
      </c>
      <c r="CH75">
        <v>0.50004749999999998</v>
      </c>
      <c r="CI75">
        <v>0.49995250000000002</v>
      </c>
      <c r="CJ75">
        <v>0</v>
      </c>
      <c r="CK75">
        <v>804.15775000000019</v>
      </c>
      <c r="CL75">
        <v>4.9990899999999998</v>
      </c>
      <c r="CM75">
        <v>8108.9110714285707</v>
      </c>
      <c r="CN75">
        <v>9557.9503571428595</v>
      </c>
      <c r="CO75">
        <v>41.597999999999999</v>
      </c>
      <c r="CP75">
        <v>43.888214285714277</v>
      </c>
      <c r="CQ75">
        <v>42.470750000000002</v>
      </c>
      <c r="CR75">
        <v>42.818821428571418</v>
      </c>
      <c r="CS75">
        <v>43.057571428571407</v>
      </c>
      <c r="CT75">
        <v>597.55142857142857</v>
      </c>
      <c r="CU75">
        <v>597.44071428571431</v>
      </c>
      <c r="CV75">
        <v>0</v>
      </c>
      <c r="CW75">
        <v>1670258240</v>
      </c>
      <c r="CX75">
        <v>0</v>
      </c>
      <c r="CY75">
        <v>1670257498.5</v>
      </c>
      <c r="CZ75" t="s">
        <v>356</v>
      </c>
      <c r="DA75">
        <v>1670257488.5</v>
      </c>
      <c r="DB75">
        <v>1670257498.5</v>
      </c>
      <c r="DC75">
        <v>2</v>
      </c>
      <c r="DD75">
        <v>-0.17199999999999999</v>
      </c>
      <c r="DE75">
        <v>2E-3</v>
      </c>
      <c r="DF75">
        <v>-3.9780000000000002</v>
      </c>
      <c r="DG75">
        <v>0.14099999999999999</v>
      </c>
      <c r="DH75">
        <v>415</v>
      </c>
      <c r="DI75">
        <v>32</v>
      </c>
      <c r="DJ75">
        <v>0.47</v>
      </c>
      <c r="DK75">
        <v>0.38</v>
      </c>
      <c r="DL75">
        <v>-17.120645</v>
      </c>
      <c r="DM75">
        <v>-1.342383489681009</v>
      </c>
      <c r="DN75">
        <v>0.13264735004891701</v>
      </c>
      <c r="DO75">
        <v>0</v>
      </c>
      <c r="DP75">
        <v>1.8872837499999999</v>
      </c>
      <c r="DQ75">
        <v>2.1910806754211708E-2</v>
      </c>
      <c r="DR75">
        <v>2.336163443420643E-2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3.2973599999999998</v>
      </c>
      <c r="EB75">
        <v>2.6252</v>
      </c>
      <c r="EC75">
        <v>9.3961000000000003E-2</v>
      </c>
      <c r="ED75">
        <v>9.5762100000000003E-2</v>
      </c>
      <c r="EE75">
        <v>0.14046900000000001</v>
      </c>
      <c r="EF75">
        <v>0.13375000000000001</v>
      </c>
      <c r="EG75">
        <v>27467.4</v>
      </c>
      <c r="EH75">
        <v>27905.599999999999</v>
      </c>
      <c r="EI75">
        <v>28201.3</v>
      </c>
      <c r="EJ75">
        <v>29698.2</v>
      </c>
      <c r="EK75">
        <v>33350</v>
      </c>
      <c r="EL75">
        <v>35696.6</v>
      </c>
      <c r="EM75">
        <v>39799.4</v>
      </c>
      <c r="EN75">
        <v>42425.8</v>
      </c>
      <c r="EO75">
        <v>1.9529799999999999</v>
      </c>
      <c r="EP75">
        <v>2.1989000000000001</v>
      </c>
      <c r="EQ75">
        <v>0.12794900000000001</v>
      </c>
      <c r="ER75">
        <v>0</v>
      </c>
      <c r="ES75">
        <v>31.0258</v>
      </c>
      <c r="ET75">
        <v>999.9</v>
      </c>
      <c r="EU75">
        <v>77.5</v>
      </c>
      <c r="EV75">
        <v>33.4</v>
      </c>
      <c r="EW75">
        <v>39.6252</v>
      </c>
      <c r="EX75">
        <v>57.076599999999999</v>
      </c>
      <c r="EY75">
        <v>-2.4879799999999999</v>
      </c>
      <c r="EZ75">
        <v>2</v>
      </c>
      <c r="FA75">
        <v>0.39526899999999998</v>
      </c>
      <c r="FB75">
        <v>0.12745899999999999</v>
      </c>
      <c r="FC75">
        <v>20.2728</v>
      </c>
      <c r="FD75">
        <v>5.22058</v>
      </c>
      <c r="FE75">
        <v>12.0062</v>
      </c>
      <c r="FF75">
        <v>4.9870000000000001</v>
      </c>
      <c r="FG75">
        <v>3.2845499999999999</v>
      </c>
      <c r="FH75">
        <v>9999</v>
      </c>
      <c r="FI75">
        <v>9999</v>
      </c>
      <c r="FJ75">
        <v>9999</v>
      </c>
      <c r="FK75">
        <v>999.9</v>
      </c>
      <c r="FL75">
        <v>1.86582</v>
      </c>
      <c r="FM75">
        <v>1.8621799999999999</v>
      </c>
      <c r="FN75">
        <v>1.8641700000000001</v>
      </c>
      <c r="FO75">
        <v>1.86025</v>
      </c>
      <c r="FP75">
        <v>1.8609800000000001</v>
      </c>
      <c r="FQ75">
        <v>1.86008</v>
      </c>
      <c r="FR75">
        <v>1.8617999999999999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-3.899</v>
      </c>
      <c r="GH75">
        <v>0.1409</v>
      </c>
      <c r="GI75">
        <v>-3.031255365756008</v>
      </c>
      <c r="GJ75">
        <v>-2.737337881603403E-3</v>
      </c>
      <c r="GK75">
        <v>1.2769921614711079E-6</v>
      </c>
      <c r="GL75">
        <v>-3.2469241445839119E-10</v>
      </c>
      <c r="GM75">
        <v>0.14085000000000039</v>
      </c>
      <c r="GN75">
        <v>0</v>
      </c>
      <c r="GO75">
        <v>0</v>
      </c>
      <c r="GP75">
        <v>0</v>
      </c>
      <c r="GQ75">
        <v>4</v>
      </c>
      <c r="GR75">
        <v>2074</v>
      </c>
      <c r="GS75">
        <v>4</v>
      </c>
      <c r="GT75">
        <v>30</v>
      </c>
      <c r="GU75">
        <v>12.2</v>
      </c>
      <c r="GV75">
        <v>12</v>
      </c>
      <c r="GW75">
        <v>1.2951699999999999</v>
      </c>
      <c r="GX75">
        <v>2.5671400000000002</v>
      </c>
      <c r="GY75">
        <v>2.04834</v>
      </c>
      <c r="GZ75">
        <v>2.6257299999999999</v>
      </c>
      <c r="HA75">
        <v>2.1972700000000001</v>
      </c>
      <c r="HB75">
        <v>2.2888199999999999</v>
      </c>
      <c r="HC75">
        <v>38.697899999999997</v>
      </c>
      <c r="HD75">
        <v>14.4472</v>
      </c>
      <c r="HE75">
        <v>18</v>
      </c>
      <c r="HF75">
        <v>496.44099999999997</v>
      </c>
      <c r="HG75">
        <v>748.16700000000003</v>
      </c>
      <c r="HH75">
        <v>31.000800000000002</v>
      </c>
      <c r="HI75">
        <v>32.410800000000002</v>
      </c>
      <c r="HJ75">
        <v>30.001300000000001</v>
      </c>
      <c r="HK75">
        <v>32.070900000000002</v>
      </c>
      <c r="HL75">
        <v>32.015999999999998</v>
      </c>
      <c r="HM75">
        <v>25.9663</v>
      </c>
      <c r="HN75">
        <v>27.0184</v>
      </c>
      <c r="HO75">
        <v>100</v>
      </c>
      <c r="HP75">
        <v>31</v>
      </c>
      <c r="HQ75">
        <v>404.63099999999997</v>
      </c>
      <c r="HR75">
        <v>32.4801</v>
      </c>
      <c r="HS75">
        <v>99.361900000000006</v>
      </c>
      <c r="HT75">
        <v>98.403899999999993</v>
      </c>
    </row>
    <row r="76" spans="1:228" x14ac:dyDescent="0.2">
      <c r="A76">
        <v>61</v>
      </c>
      <c r="B76">
        <v>1670258225</v>
      </c>
      <c r="C76">
        <v>239.5</v>
      </c>
      <c r="D76" t="s">
        <v>480</v>
      </c>
      <c r="E76" t="s">
        <v>481</v>
      </c>
      <c r="F76">
        <v>4</v>
      </c>
      <c r="G76">
        <v>1670258217</v>
      </c>
      <c r="H76">
        <f t="shared" si="0"/>
        <v>4.8328567318841062E-3</v>
      </c>
      <c r="I76">
        <f t="shared" si="1"/>
        <v>4.8328567318841058</v>
      </c>
      <c r="J76">
        <f t="shared" si="2"/>
        <v>16.987353943354496</v>
      </c>
      <c r="K76">
        <f t="shared" si="3"/>
        <v>366.39096428571418</v>
      </c>
      <c r="L76">
        <f t="shared" si="4"/>
        <v>265.19905637345823</v>
      </c>
      <c r="M76">
        <f t="shared" si="5"/>
        <v>26.82209744269235</v>
      </c>
      <c r="N76">
        <f t="shared" si="6"/>
        <v>37.05659545166084</v>
      </c>
      <c r="O76">
        <f t="shared" si="7"/>
        <v>0.30420500047054888</v>
      </c>
      <c r="P76">
        <f t="shared" si="8"/>
        <v>3.6795220424691957</v>
      </c>
      <c r="Q76">
        <f t="shared" si="9"/>
        <v>0.29089152232616211</v>
      </c>
      <c r="R76">
        <f t="shared" si="10"/>
        <v>0.18295480702838851</v>
      </c>
      <c r="S76">
        <f t="shared" si="11"/>
        <v>226.11137644679394</v>
      </c>
      <c r="T76">
        <f t="shared" si="12"/>
        <v>32.818533343584335</v>
      </c>
      <c r="U76">
        <f t="shared" si="13"/>
        <v>33.091846428571429</v>
      </c>
      <c r="V76">
        <f t="shared" si="14"/>
        <v>5.0782379014508754</v>
      </c>
      <c r="W76">
        <f t="shared" si="15"/>
        <v>69.607800495474066</v>
      </c>
      <c r="X76">
        <f t="shared" si="16"/>
        <v>3.4689125870161508</v>
      </c>
      <c r="Y76">
        <f t="shared" si="17"/>
        <v>4.9835112765008303</v>
      </c>
      <c r="Z76">
        <f t="shared" si="18"/>
        <v>1.6093253144347246</v>
      </c>
      <c r="AA76">
        <f t="shared" si="19"/>
        <v>-213.12898187608909</v>
      </c>
      <c r="AB76">
        <f t="shared" si="20"/>
        <v>-66.440620590404336</v>
      </c>
      <c r="AC76">
        <f t="shared" si="21"/>
        <v>-4.1323383765556452</v>
      </c>
      <c r="AD76">
        <f t="shared" si="22"/>
        <v>-57.590564396255132</v>
      </c>
      <c r="AE76">
        <f t="shared" si="23"/>
        <v>39.87830636574256</v>
      </c>
      <c r="AF76">
        <f t="shared" si="24"/>
        <v>4.6935007839500402</v>
      </c>
      <c r="AG76">
        <f t="shared" si="25"/>
        <v>16.987353943354496</v>
      </c>
      <c r="AH76">
        <v>405.99764912119349</v>
      </c>
      <c r="AI76">
        <v>392.2137575757576</v>
      </c>
      <c r="AJ76">
        <v>1.705102260845053</v>
      </c>
      <c r="AK76">
        <v>62.289459161052527</v>
      </c>
      <c r="AL76">
        <f t="shared" si="26"/>
        <v>4.8328567318841058</v>
      </c>
      <c r="AM76">
        <v>32.435963353418828</v>
      </c>
      <c r="AN76">
        <v>34.337150882352937</v>
      </c>
      <c r="AO76">
        <v>6.1185816639402887E-3</v>
      </c>
      <c r="AP76">
        <v>99.845617084149552</v>
      </c>
      <c r="AQ76">
        <v>163</v>
      </c>
      <c r="AR76">
        <v>25</v>
      </c>
      <c r="AS76">
        <f t="shared" si="27"/>
        <v>1</v>
      </c>
      <c r="AT76">
        <f t="shared" si="28"/>
        <v>0</v>
      </c>
      <c r="AU76">
        <f t="shared" si="29"/>
        <v>47357.744931524976</v>
      </c>
      <c r="AV76">
        <f t="shared" si="30"/>
        <v>1199.9949999999999</v>
      </c>
      <c r="AW76">
        <f t="shared" si="31"/>
        <v>1025.9192064491158</v>
      </c>
      <c r="AX76">
        <f t="shared" si="32"/>
        <v>0.85493623427523946</v>
      </c>
      <c r="AY76">
        <f t="shared" si="33"/>
        <v>0.18842693215121226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1670258217</v>
      </c>
      <c r="BF76">
        <v>366.39096428571418</v>
      </c>
      <c r="BG76">
        <v>383.66978571428581</v>
      </c>
      <c r="BH76">
        <v>34.298299999999998</v>
      </c>
      <c r="BI76">
        <v>32.415596428571433</v>
      </c>
      <c r="BJ76">
        <v>370.27724999999998</v>
      </c>
      <c r="BK76">
        <v>34.157467857142848</v>
      </c>
      <c r="BL76">
        <v>650.01249999999993</v>
      </c>
      <c r="BM76">
        <v>101.0394642857143</v>
      </c>
      <c r="BN76">
        <v>0.1000262142857143</v>
      </c>
      <c r="BO76">
        <v>32.756914285714281</v>
      </c>
      <c r="BP76">
        <v>33.091846428571429</v>
      </c>
      <c r="BQ76">
        <v>999.9000000000002</v>
      </c>
      <c r="BR76">
        <v>0</v>
      </c>
      <c r="BS76">
        <v>0</v>
      </c>
      <c r="BT76">
        <v>9007.5667857142853</v>
      </c>
      <c r="BU76">
        <v>0</v>
      </c>
      <c r="BV76">
        <v>1027.72325</v>
      </c>
      <c r="BW76">
        <v>-17.27869285714285</v>
      </c>
      <c r="BX76">
        <v>379.40417857142859</v>
      </c>
      <c r="BY76">
        <v>396.52353571428569</v>
      </c>
      <c r="BZ76">
        <v>1.8827067857142861</v>
      </c>
      <c r="CA76">
        <v>383.66978571428581</v>
      </c>
      <c r="CB76">
        <v>32.415596428571433</v>
      </c>
      <c r="CC76">
        <v>3.465483928571429</v>
      </c>
      <c r="CD76">
        <v>3.2752553571428571</v>
      </c>
      <c r="CE76">
        <v>26.45157857142857</v>
      </c>
      <c r="CF76">
        <v>25.497667857142861</v>
      </c>
      <c r="CG76">
        <v>1199.9949999999999</v>
      </c>
      <c r="CH76">
        <v>0.50004339285714283</v>
      </c>
      <c r="CI76">
        <v>0.49995660714285711</v>
      </c>
      <c r="CJ76">
        <v>0</v>
      </c>
      <c r="CK76">
        <v>804.62771428571443</v>
      </c>
      <c r="CL76">
        <v>4.9990899999999998</v>
      </c>
      <c r="CM76">
        <v>8113.511428571429</v>
      </c>
      <c r="CN76">
        <v>9557.9582142857143</v>
      </c>
      <c r="CO76">
        <v>41.613750000000003</v>
      </c>
      <c r="CP76">
        <v>43.908214285714273</v>
      </c>
      <c r="CQ76">
        <v>42.486499999999999</v>
      </c>
      <c r="CR76">
        <v>42.838999999999999</v>
      </c>
      <c r="CS76">
        <v>43.068749999999987</v>
      </c>
      <c r="CT76">
        <v>597.54857142857134</v>
      </c>
      <c r="CU76">
        <v>597.44642857142856</v>
      </c>
      <c r="CV76">
        <v>0</v>
      </c>
      <c r="CW76">
        <v>1670258243.5999999</v>
      </c>
      <c r="CX76">
        <v>0</v>
      </c>
      <c r="CY76">
        <v>1670257498.5</v>
      </c>
      <c r="CZ76" t="s">
        <v>356</v>
      </c>
      <c r="DA76">
        <v>1670257488.5</v>
      </c>
      <c r="DB76">
        <v>1670257498.5</v>
      </c>
      <c r="DC76">
        <v>2</v>
      </c>
      <c r="DD76">
        <v>-0.17199999999999999</v>
      </c>
      <c r="DE76">
        <v>2E-3</v>
      </c>
      <c r="DF76">
        <v>-3.9780000000000002</v>
      </c>
      <c r="DG76">
        <v>0.14099999999999999</v>
      </c>
      <c r="DH76">
        <v>415</v>
      </c>
      <c r="DI76">
        <v>32</v>
      </c>
      <c r="DJ76">
        <v>0.47</v>
      </c>
      <c r="DK76">
        <v>0.38</v>
      </c>
      <c r="DL76">
        <v>-17.2227</v>
      </c>
      <c r="DM76">
        <v>-1.379187242026213</v>
      </c>
      <c r="DN76">
        <v>0.13816288032608451</v>
      </c>
      <c r="DO76">
        <v>0</v>
      </c>
      <c r="DP76">
        <v>1.890117</v>
      </c>
      <c r="DQ76">
        <v>-0.1810144840525354</v>
      </c>
      <c r="DR76">
        <v>1.8620182222524019E-2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371</v>
      </c>
      <c r="EA76">
        <v>3.2974800000000002</v>
      </c>
      <c r="EB76">
        <v>2.6252800000000001</v>
      </c>
      <c r="EC76">
        <v>9.5238100000000006E-2</v>
      </c>
      <c r="ED76">
        <v>9.7050300000000006E-2</v>
      </c>
      <c r="EE76">
        <v>0.14053299999999999</v>
      </c>
      <c r="EF76">
        <v>0.13383500000000001</v>
      </c>
      <c r="EG76">
        <v>27427.5</v>
      </c>
      <c r="EH76">
        <v>27865.5</v>
      </c>
      <c r="EI76">
        <v>28200.2</v>
      </c>
      <c r="EJ76">
        <v>29697.9</v>
      </c>
      <c r="EK76">
        <v>33346.6</v>
      </c>
      <c r="EL76">
        <v>35692.699999999997</v>
      </c>
      <c r="EM76">
        <v>39798.199999999997</v>
      </c>
      <c r="EN76">
        <v>42425.1</v>
      </c>
      <c r="EO76">
        <v>1.9532700000000001</v>
      </c>
      <c r="EP76">
        <v>2.1986300000000001</v>
      </c>
      <c r="EQ76">
        <v>0.128001</v>
      </c>
      <c r="ER76">
        <v>0</v>
      </c>
      <c r="ES76">
        <v>31.040900000000001</v>
      </c>
      <c r="ET76">
        <v>999.9</v>
      </c>
      <c r="EU76">
        <v>77.5</v>
      </c>
      <c r="EV76">
        <v>33.4</v>
      </c>
      <c r="EW76">
        <v>39.629300000000001</v>
      </c>
      <c r="EX76">
        <v>56.806600000000003</v>
      </c>
      <c r="EY76">
        <v>-2.5881400000000001</v>
      </c>
      <c r="EZ76">
        <v>2</v>
      </c>
      <c r="FA76">
        <v>0.39630300000000002</v>
      </c>
      <c r="FB76">
        <v>0.13026399999999999</v>
      </c>
      <c r="FC76">
        <v>20.2729</v>
      </c>
      <c r="FD76">
        <v>5.22058</v>
      </c>
      <c r="FE76">
        <v>12.0052</v>
      </c>
      <c r="FF76">
        <v>4.9870000000000001</v>
      </c>
      <c r="FG76">
        <v>3.2846299999999999</v>
      </c>
      <c r="FH76">
        <v>9999</v>
      </c>
      <c r="FI76">
        <v>9999</v>
      </c>
      <c r="FJ76">
        <v>9999</v>
      </c>
      <c r="FK76">
        <v>999.9</v>
      </c>
      <c r="FL76">
        <v>1.86582</v>
      </c>
      <c r="FM76">
        <v>1.8621799999999999</v>
      </c>
      <c r="FN76">
        <v>1.8641700000000001</v>
      </c>
      <c r="FO76">
        <v>1.8602399999999999</v>
      </c>
      <c r="FP76">
        <v>1.86097</v>
      </c>
      <c r="FQ76">
        <v>1.86012</v>
      </c>
      <c r="FR76">
        <v>1.86182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-3.9119999999999999</v>
      </c>
      <c r="GH76">
        <v>0.1409</v>
      </c>
      <c r="GI76">
        <v>-3.031255365756008</v>
      </c>
      <c r="GJ76">
        <v>-2.737337881603403E-3</v>
      </c>
      <c r="GK76">
        <v>1.2769921614711079E-6</v>
      </c>
      <c r="GL76">
        <v>-3.2469241445839119E-10</v>
      </c>
      <c r="GM76">
        <v>0.14085000000000039</v>
      </c>
      <c r="GN76">
        <v>0</v>
      </c>
      <c r="GO76">
        <v>0</v>
      </c>
      <c r="GP76">
        <v>0</v>
      </c>
      <c r="GQ76">
        <v>4</v>
      </c>
      <c r="GR76">
        <v>2074</v>
      </c>
      <c r="GS76">
        <v>4</v>
      </c>
      <c r="GT76">
        <v>30</v>
      </c>
      <c r="GU76">
        <v>12.3</v>
      </c>
      <c r="GV76">
        <v>12.1</v>
      </c>
      <c r="GW76">
        <v>1.31226</v>
      </c>
      <c r="GX76">
        <v>2.5537100000000001</v>
      </c>
      <c r="GY76">
        <v>2.04834</v>
      </c>
      <c r="GZ76">
        <v>2.6257299999999999</v>
      </c>
      <c r="HA76">
        <v>2.1972700000000001</v>
      </c>
      <c r="HB76">
        <v>2.36206</v>
      </c>
      <c r="HC76">
        <v>38.722499999999997</v>
      </c>
      <c r="HD76">
        <v>14.456</v>
      </c>
      <c r="HE76">
        <v>18</v>
      </c>
      <c r="HF76">
        <v>496.73599999999999</v>
      </c>
      <c r="HG76">
        <v>748.08100000000002</v>
      </c>
      <c r="HH76">
        <v>31.000800000000002</v>
      </c>
      <c r="HI76">
        <v>32.422499999999999</v>
      </c>
      <c r="HJ76">
        <v>30.001300000000001</v>
      </c>
      <c r="HK76">
        <v>32.084299999999999</v>
      </c>
      <c r="HL76">
        <v>32.03</v>
      </c>
      <c r="HM76">
        <v>26.322099999999999</v>
      </c>
      <c r="HN76">
        <v>27.0184</v>
      </c>
      <c r="HO76">
        <v>100</v>
      </c>
      <c r="HP76">
        <v>31</v>
      </c>
      <c r="HQ76">
        <v>411.30900000000003</v>
      </c>
      <c r="HR76">
        <v>32.471299999999999</v>
      </c>
      <c r="HS76">
        <v>99.358599999999996</v>
      </c>
      <c r="HT76">
        <v>98.402699999999996</v>
      </c>
    </row>
    <row r="77" spans="1:228" x14ac:dyDescent="0.2">
      <c r="A77">
        <v>62</v>
      </c>
      <c r="B77">
        <v>1670258229</v>
      </c>
      <c r="C77">
        <v>243.5</v>
      </c>
      <c r="D77" t="s">
        <v>482</v>
      </c>
      <c r="E77" t="s">
        <v>483</v>
      </c>
      <c r="F77">
        <v>4</v>
      </c>
      <c r="G77">
        <v>1670258221</v>
      </c>
      <c r="H77">
        <f t="shared" si="0"/>
        <v>4.8404293970476511E-3</v>
      </c>
      <c r="I77">
        <f t="shared" si="1"/>
        <v>4.8404293970476511</v>
      </c>
      <c r="J77">
        <f t="shared" si="2"/>
        <v>17.107315372202621</v>
      </c>
      <c r="K77">
        <f t="shared" si="3"/>
        <v>373.00610714285722</v>
      </c>
      <c r="L77">
        <f t="shared" si="4"/>
        <v>271.05303352050396</v>
      </c>
      <c r="M77">
        <f t="shared" si="5"/>
        <v>27.414271722424846</v>
      </c>
      <c r="N77">
        <f t="shared" si="6"/>
        <v>37.725793519166338</v>
      </c>
      <c r="O77">
        <f t="shared" si="7"/>
        <v>0.30443576093129399</v>
      </c>
      <c r="P77">
        <f t="shared" si="8"/>
        <v>3.6777166980520861</v>
      </c>
      <c r="Q77">
        <f t="shared" si="9"/>
        <v>0.29109631574845002</v>
      </c>
      <c r="R77">
        <f t="shared" si="10"/>
        <v>0.18308498319821292</v>
      </c>
      <c r="S77">
        <f t="shared" si="11"/>
        <v>226.11164023265727</v>
      </c>
      <c r="T77">
        <f t="shared" si="12"/>
        <v>32.828355454706724</v>
      </c>
      <c r="U77">
        <f t="shared" si="13"/>
        <v>33.104342857142861</v>
      </c>
      <c r="V77">
        <f t="shared" si="14"/>
        <v>5.0818022898369009</v>
      </c>
      <c r="W77">
        <f t="shared" si="15"/>
        <v>69.607718013677129</v>
      </c>
      <c r="X77">
        <f t="shared" si="16"/>
        <v>3.4711308511130206</v>
      </c>
      <c r="Y77">
        <f t="shared" si="17"/>
        <v>4.9867039893923577</v>
      </c>
      <c r="Z77">
        <f t="shared" si="18"/>
        <v>1.6106714387238803</v>
      </c>
      <c r="AA77">
        <f t="shared" si="19"/>
        <v>-213.46293640980142</v>
      </c>
      <c r="AB77">
        <f t="shared" si="20"/>
        <v>-66.629662695261771</v>
      </c>
      <c r="AC77">
        <f t="shared" si="21"/>
        <v>-4.1466157030233344</v>
      </c>
      <c r="AD77">
        <f t="shared" si="22"/>
        <v>-58.127574575429264</v>
      </c>
      <c r="AE77">
        <f t="shared" si="23"/>
        <v>40.080698910856121</v>
      </c>
      <c r="AF77">
        <f t="shared" si="24"/>
        <v>4.6716758811192198</v>
      </c>
      <c r="AG77">
        <f t="shared" si="25"/>
        <v>17.107315372202621</v>
      </c>
      <c r="AH77">
        <v>413.01236872587981</v>
      </c>
      <c r="AI77">
        <v>399.12273939393941</v>
      </c>
      <c r="AJ77">
        <v>1.719393373699668</v>
      </c>
      <c r="AK77">
        <v>62.289459161052527</v>
      </c>
      <c r="AL77">
        <f t="shared" si="26"/>
        <v>4.8404293970476511</v>
      </c>
      <c r="AM77">
        <v>32.466422590234757</v>
      </c>
      <c r="AN77">
        <v>34.374677941176458</v>
      </c>
      <c r="AO77">
        <v>5.4418582578064064E-3</v>
      </c>
      <c r="AP77">
        <v>99.845617084149552</v>
      </c>
      <c r="AQ77">
        <v>163</v>
      </c>
      <c r="AR77">
        <v>25</v>
      </c>
      <c r="AS77">
        <f t="shared" si="27"/>
        <v>1</v>
      </c>
      <c r="AT77">
        <f t="shared" si="28"/>
        <v>0</v>
      </c>
      <c r="AU77">
        <f t="shared" si="29"/>
        <v>47323.693862550987</v>
      </c>
      <c r="AV77">
        <f t="shared" si="30"/>
        <v>1199.9953571428571</v>
      </c>
      <c r="AW77">
        <f t="shared" si="31"/>
        <v>1025.9196135920504</v>
      </c>
      <c r="AX77">
        <f t="shared" si="32"/>
        <v>0.85493631911603862</v>
      </c>
      <c r="AY77">
        <f t="shared" si="33"/>
        <v>0.18842709589395445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1670258221</v>
      </c>
      <c r="BF77">
        <v>373.00610714285722</v>
      </c>
      <c r="BG77">
        <v>390.37828571428571</v>
      </c>
      <c r="BH77">
        <v>34.320099999999996</v>
      </c>
      <c r="BI77">
        <v>32.446217857142862</v>
      </c>
      <c r="BJ77">
        <v>376.90507142857138</v>
      </c>
      <c r="BK77">
        <v>34.179260714285718</v>
      </c>
      <c r="BL77">
        <v>650.02100000000007</v>
      </c>
      <c r="BM77">
        <v>101.0398571428572</v>
      </c>
      <c r="BN77">
        <v>0.100024475</v>
      </c>
      <c r="BO77">
        <v>32.768292857142853</v>
      </c>
      <c r="BP77">
        <v>33.104342857142861</v>
      </c>
      <c r="BQ77">
        <v>999.9000000000002</v>
      </c>
      <c r="BR77">
        <v>0</v>
      </c>
      <c r="BS77">
        <v>0</v>
      </c>
      <c r="BT77">
        <v>9001.2942857142862</v>
      </c>
      <c r="BU77">
        <v>0</v>
      </c>
      <c r="BV77">
        <v>1010.443107142857</v>
      </c>
      <c r="BW77">
        <v>-17.372153571428569</v>
      </c>
      <c r="BX77">
        <v>386.26299999999998</v>
      </c>
      <c r="BY77">
        <v>403.4696428571429</v>
      </c>
      <c r="BZ77">
        <v>1.873881428571428</v>
      </c>
      <c r="CA77">
        <v>390.37828571428571</v>
      </c>
      <c r="CB77">
        <v>32.446217857142862</v>
      </c>
      <c r="CC77">
        <v>3.4676978571428569</v>
      </c>
      <c r="CD77">
        <v>3.2783610714285709</v>
      </c>
      <c r="CE77">
        <v>26.462414285714289</v>
      </c>
      <c r="CF77">
        <v>25.513628571428569</v>
      </c>
      <c r="CG77">
        <v>1199.9953571428571</v>
      </c>
      <c r="CH77">
        <v>0.50004017857142868</v>
      </c>
      <c r="CI77">
        <v>0.49995982142857143</v>
      </c>
      <c r="CJ77">
        <v>0</v>
      </c>
      <c r="CK77">
        <v>805.15300000000002</v>
      </c>
      <c r="CL77">
        <v>4.9990899999999998</v>
      </c>
      <c r="CM77">
        <v>8116.6985714285711</v>
      </c>
      <c r="CN77">
        <v>9557.9517857142873</v>
      </c>
      <c r="CO77">
        <v>41.631642857142857</v>
      </c>
      <c r="CP77">
        <v>43.923714285714269</v>
      </c>
      <c r="CQ77">
        <v>42.511071428571427</v>
      </c>
      <c r="CR77">
        <v>42.854750000000003</v>
      </c>
      <c r="CS77">
        <v>43.079999999999991</v>
      </c>
      <c r="CT77">
        <v>597.54535714285714</v>
      </c>
      <c r="CU77">
        <v>597.44999999999993</v>
      </c>
      <c r="CV77">
        <v>0</v>
      </c>
      <c r="CW77">
        <v>1670258247.8</v>
      </c>
      <c r="CX77">
        <v>0</v>
      </c>
      <c r="CY77">
        <v>1670257498.5</v>
      </c>
      <c r="CZ77" t="s">
        <v>356</v>
      </c>
      <c r="DA77">
        <v>1670257488.5</v>
      </c>
      <c r="DB77">
        <v>1670257498.5</v>
      </c>
      <c r="DC77">
        <v>2</v>
      </c>
      <c r="DD77">
        <v>-0.17199999999999999</v>
      </c>
      <c r="DE77">
        <v>2E-3</v>
      </c>
      <c r="DF77">
        <v>-3.9780000000000002</v>
      </c>
      <c r="DG77">
        <v>0.14099999999999999</v>
      </c>
      <c r="DH77">
        <v>415</v>
      </c>
      <c r="DI77">
        <v>32</v>
      </c>
      <c r="DJ77">
        <v>0.47</v>
      </c>
      <c r="DK77">
        <v>0.38</v>
      </c>
      <c r="DL77">
        <v>-17.302050000000001</v>
      </c>
      <c r="DM77">
        <v>-1.44711669793617</v>
      </c>
      <c r="DN77">
        <v>0.14550585898856441</v>
      </c>
      <c r="DO77">
        <v>0</v>
      </c>
      <c r="DP77">
        <v>1.88282025</v>
      </c>
      <c r="DQ77">
        <v>-0.16207958724202731</v>
      </c>
      <c r="DR77">
        <v>1.649918217480793E-2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371</v>
      </c>
      <c r="EA77">
        <v>3.2974999999999999</v>
      </c>
      <c r="EB77">
        <v>2.6252399999999998</v>
      </c>
      <c r="EC77">
        <v>9.6502400000000002E-2</v>
      </c>
      <c r="ED77">
        <v>9.8294500000000007E-2</v>
      </c>
      <c r="EE77">
        <v>0.140626</v>
      </c>
      <c r="EF77">
        <v>0.13391500000000001</v>
      </c>
      <c r="EG77">
        <v>27388.7</v>
      </c>
      <c r="EH77">
        <v>27826.1</v>
      </c>
      <c r="EI77">
        <v>28199.8</v>
      </c>
      <c r="EJ77">
        <v>29697</v>
      </c>
      <c r="EK77">
        <v>33342.199999999997</v>
      </c>
      <c r="EL77">
        <v>35688.400000000001</v>
      </c>
      <c r="EM77">
        <v>39797.199999999997</v>
      </c>
      <c r="EN77">
        <v>42423.9</v>
      </c>
      <c r="EO77">
        <v>1.9538500000000001</v>
      </c>
      <c r="EP77">
        <v>2.19807</v>
      </c>
      <c r="EQ77">
        <v>0.127278</v>
      </c>
      <c r="ER77">
        <v>0</v>
      </c>
      <c r="ES77">
        <v>31.0565</v>
      </c>
      <c r="ET77">
        <v>999.9</v>
      </c>
      <c r="EU77">
        <v>77.5</v>
      </c>
      <c r="EV77">
        <v>33.4</v>
      </c>
      <c r="EW77">
        <v>39.623199999999997</v>
      </c>
      <c r="EX77">
        <v>57.256599999999999</v>
      </c>
      <c r="EY77">
        <v>-2.7083400000000002</v>
      </c>
      <c r="EZ77">
        <v>2</v>
      </c>
      <c r="FA77">
        <v>0.39731699999999998</v>
      </c>
      <c r="FB77">
        <v>0.13401099999999999</v>
      </c>
      <c r="FC77">
        <v>20.2729</v>
      </c>
      <c r="FD77">
        <v>5.2204300000000003</v>
      </c>
      <c r="FE77">
        <v>12.005800000000001</v>
      </c>
      <c r="FF77">
        <v>4.9869500000000002</v>
      </c>
      <c r="FG77">
        <v>3.2845499999999999</v>
      </c>
      <c r="FH77">
        <v>9999</v>
      </c>
      <c r="FI77">
        <v>9999</v>
      </c>
      <c r="FJ77">
        <v>9999</v>
      </c>
      <c r="FK77">
        <v>999.9</v>
      </c>
      <c r="FL77">
        <v>1.8658300000000001</v>
      </c>
      <c r="FM77">
        <v>1.8621799999999999</v>
      </c>
      <c r="FN77">
        <v>1.8641799999999999</v>
      </c>
      <c r="FO77">
        <v>1.86025</v>
      </c>
      <c r="FP77">
        <v>1.8609800000000001</v>
      </c>
      <c r="FQ77">
        <v>1.8600699999999999</v>
      </c>
      <c r="FR77">
        <v>1.8617999999999999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-3.9239999999999999</v>
      </c>
      <c r="GH77">
        <v>0.14080000000000001</v>
      </c>
      <c r="GI77">
        <v>-3.031255365756008</v>
      </c>
      <c r="GJ77">
        <v>-2.737337881603403E-3</v>
      </c>
      <c r="GK77">
        <v>1.2769921614711079E-6</v>
      </c>
      <c r="GL77">
        <v>-3.2469241445839119E-10</v>
      </c>
      <c r="GM77">
        <v>0.14085000000000039</v>
      </c>
      <c r="GN77">
        <v>0</v>
      </c>
      <c r="GO77">
        <v>0</v>
      </c>
      <c r="GP77">
        <v>0</v>
      </c>
      <c r="GQ77">
        <v>4</v>
      </c>
      <c r="GR77">
        <v>2074</v>
      </c>
      <c r="GS77">
        <v>4</v>
      </c>
      <c r="GT77">
        <v>30</v>
      </c>
      <c r="GU77">
        <v>12.3</v>
      </c>
      <c r="GV77">
        <v>12.2</v>
      </c>
      <c r="GW77">
        <v>1.33057</v>
      </c>
      <c r="GX77">
        <v>2.5500500000000001</v>
      </c>
      <c r="GY77">
        <v>2.04834</v>
      </c>
      <c r="GZ77">
        <v>2.6257299999999999</v>
      </c>
      <c r="HA77">
        <v>2.1972700000000001</v>
      </c>
      <c r="HB77">
        <v>2.3571800000000001</v>
      </c>
      <c r="HC77">
        <v>38.747100000000003</v>
      </c>
      <c r="HD77">
        <v>14.456</v>
      </c>
      <c r="HE77">
        <v>18</v>
      </c>
      <c r="HF77">
        <v>497.20600000000002</v>
      </c>
      <c r="HG77">
        <v>747.73199999999997</v>
      </c>
      <c r="HH77">
        <v>31.001000000000001</v>
      </c>
      <c r="HI77">
        <v>32.436599999999999</v>
      </c>
      <c r="HJ77">
        <v>30.001300000000001</v>
      </c>
      <c r="HK77">
        <v>32.097700000000003</v>
      </c>
      <c r="HL77">
        <v>32.0441</v>
      </c>
      <c r="HM77">
        <v>26.680599999999998</v>
      </c>
      <c r="HN77">
        <v>27.0184</v>
      </c>
      <c r="HO77">
        <v>100</v>
      </c>
      <c r="HP77">
        <v>31</v>
      </c>
      <c r="HQ77">
        <v>417.99</v>
      </c>
      <c r="HR77">
        <v>32.458399999999997</v>
      </c>
      <c r="HS77">
        <v>99.356499999999997</v>
      </c>
      <c r="HT77">
        <v>98.399799999999999</v>
      </c>
    </row>
    <row r="78" spans="1:228" x14ac:dyDescent="0.2">
      <c r="A78">
        <v>63</v>
      </c>
      <c r="B78">
        <v>1670258233</v>
      </c>
      <c r="C78">
        <v>247.5</v>
      </c>
      <c r="D78" t="s">
        <v>484</v>
      </c>
      <c r="E78" t="s">
        <v>485</v>
      </c>
      <c r="F78">
        <v>4</v>
      </c>
      <c r="G78">
        <v>1670258225</v>
      </c>
      <c r="H78">
        <f t="shared" si="0"/>
        <v>4.8973564514786854E-3</v>
      </c>
      <c r="I78">
        <f t="shared" si="1"/>
        <v>4.8973564514786858</v>
      </c>
      <c r="J78">
        <f t="shared" si="2"/>
        <v>17.359720009861341</v>
      </c>
      <c r="K78">
        <f t="shared" si="3"/>
        <v>379.60257142857142</v>
      </c>
      <c r="L78">
        <f t="shared" si="4"/>
        <v>277.23587603344123</v>
      </c>
      <c r="M78">
        <f t="shared" si="5"/>
        <v>28.039766232570184</v>
      </c>
      <c r="N78">
        <f t="shared" si="6"/>
        <v>38.393181706597574</v>
      </c>
      <c r="O78">
        <f t="shared" si="7"/>
        <v>0.30826135049422904</v>
      </c>
      <c r="P78">
        <f t="shared" si="8"/>
        <v>3.676524004494937</v>
      </c>
      <c r="Q78">
        <f t="shared" si="9"/>
        <v>0.29458841480302772</v>
      </c>
      <c r="R78">
        <f t="shared" si="10"/>
        <v>0.18529567591074511</v>
      </c>
      <c r="S78">
        <f t="shared" si="11"/>
        <v>226.11219405425069</v>
      </c>
      <c r="T78">
        <f t="shared" si="12"/>
        <v>32.828301387189654</v>
      </c>
      <c r="U78">
        <f t="shared" si="13"/>
        <v>33.11251428571429</v>
      </c>
      <c r="V78">
        <f t="shared" si="14"/>
        <v>5.0841342242139085</v>
      </c>
      <c r="W78">
        <f t="shared" si="15"/>
        <v>69.616206722170176</v>
      </c>
      <c r="X78">
        <f t="shared" si="16"/>
        <v>3.4738702075694876</v>
      </c>
      <c r="Y78">
        <f t="shared" si="17"/>
        <v>4.9900308723129401</v>
      </c>
      <c r="Z78">
        <f t="shared" si="18"/>
        <v>1.6102640166444209</v>
      </c>
      <c r="AA78">
        <f t="shared" si="19"/>
        <v>-215.97341951021002</v>
      </c>
      <c r="AB78">
        <f t="shared" si="20"/>
        <v>-65.878929424632389</v>
      </c>
      <c r="AC78">
        <f t="shared" si="21"/>
        <v>-4.1016273545539326</v>
      </c>
      <c r="AD78">
        <f t="shared" si="22"/>
        <v>-59.841782235145644</v>
      </c>
      <c r="AE78">
        <f t="shared" si="23"/>
        <v>40.331210842123077</v>
      </c>
      <c r="AF78">
        <f t="shared" si="24"/>
        <v>4.6642011518920343</v>
      </c>
      <c r="AG78">
        <f t="shared" si="25"/>
        <v>17.359720009861341</v>
      </c>
      <c r="AH78">
        <v>419.93447902163848</v>
      </c>
      <c r="AI78">
        <v>405.94361212121191</v>
      </c>
      <c r="AJ78">
        <v>1.7174059685329921</v>
      </c>
      <c r="AK78">
        <v>62.289459161052527</v>
      </c>
      <c r="AL78">
        <f t="shared" si="26"/>
        <v>4.8973564514786858</v>
      </c>
      <c r="AM78">
        <v>32.498341895619838</v>
      </c>
      <c r="AN78">
        <v>34.402474999999988</v>
      </c>
      <c r="AO78">
        <v>9.8598815554623177E-3</v>
      </c>
      <c r="AP78">
        <v>99.845617084149552</v>
      </c>
      <c r="AQ78">
        <v>163</v>
      </c>
      <c r="AR78">
        <v>25</v>
      </c>
      <c r="AS78">
        <f t="shared" si="27"/>
        <v>1</v>
      </c>
      <c r="AT78">
        <f t="shared" si="28"/>
        <v>0</v>
      </c>
      <c r="AU78">
        <f t="shared" si="29"/>
        <v>47300.533110265271</v>
      </c>
      <c r="AV78">
        <f t="shared" si="30"/>
        <v>1199.997142857143</v>
      </c>
      <c r="AW78">
        <f t="shared" si="31"/>
        <v>1025.9212528778503</v>
      </c>
      <c r="AX78">
        <f t="shared" si="32"/>
        <v>0.85493641296109646</v>
      </c>
      <c r="AY78">
        <f t="shared" si="33"/>
        <v>0.18842727701491607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1670258225</v>
      </c>
      <c r="BF78">
        <v>379.60257142857142</v>
      </c>
      <c r="BG78">
        <v>397.09096428571428</v>
      </c>
      <c r="BH78">
        <v>34.346985714285722</v>
      </c>
      <c r="BI78">
        <v>32.476096428571431</v>
      </c>
      <c r="BJ78">
        <v>383.51407142857141</v>
      </c>
      <c r="BK78">
        <v>34.206150000000001</v>
      </c>
      <c r="BL78">
        <v>650.00103571428576</v>
      </c>
      <c r="BM78">
        <v>101.04046428571429</v>
      </c>
      <c r="BN78">
        <v>0.1000036571428571</v>
      </c>
      <c r="BO78">
        <v>32.780142857142863</v>
      </c>
      <c r="BP78">
        <v>33.11251428571429</v>
      </c>
      <c r="BQ78">
        <v>999.9000000000002</v>
      </c>
      <c r="BR78">
        <v>0</v>
      </c>
      <c r="BS78">
        <v>0</v>
      </c>
      <c r="BT78">
        <v>8997.1203571428578</v>
      </c>
      <c r="BU78">
        <v>0</v>
      </c>
      <c r="BV78">
        <v>978.07557142857149</v>
      </c>
      <c r="BW78">
        <v>-17.488460714285711</v>
      </c>
      <c r="BX78">
        <v>393.10482142857148</v>
      </c>
      <c r="BY78">
        <v>410.42007142857148</v>
      </c>
      <c r="BZ78">
        <v>1.8708882142857151</v>
      </c>
      <c r="CA78">
        <v>397.09096428571428</v>
      </c>
      <c r="CB78">
        <v>32.476096428571431</v>
      </c>
      <c r="CC78">
        <v>3.4704360714285718</v>
      </c>
      <c r="CD78">
        <v>3.2814007142857129</v>
      </c>
      <c r="CE78">
        <v>26.47579285714286</v>
      </c>
      <c r="CF78">
        <v>25.52923928571429</v>
      </c>
      <c r="CG78">
        <v>1199.997142857143</v>
      </c>
      <c r="CH78">
        <v>0.5000364285714286</v>
      </c>
      <c r="CI78">
        <v>0.49996357142857129</v>
      </c>
      <c r="CJ78">
        <v>0</v>
      </c>
      <c r="CK78">
        <v>805.66296428571445</v>
      </c>
      <c r="CL78">
        <v>4.9990899999999998</v>
      </c>
      <c r="CM78">
        <v>8118.7982142857154</v>
      </c>
      <c r="CN78">
        <v>9557.9521428571443</v>
      </c>
      <c r="CO78">
        <v>41.647142857142853</v>
      </c>
      <c r="CP78">
        <v>43.939321428571418</v>
      </c>
      <c r="CQ78">
        <v>42.526571428571422</v>
      </c>
      <c r="CR78">
        <v>42.8705</v>
      </c>
      <c r="CS78">
        <v>43.095750000000002</v>
      </c>
      <c r="CT78">
        <v>597.5424999999999</v>
      </c>
      <c r="CU78">
        <v>597.45464285714286</v>
      </c>
      <c r="CV78">
        <v>0</v>
      </c>
      <c r="CW78">
        <v>1670258252</v>
      </c>
      <c r="CX78">
        <v>0</v>
      </c>
      <c r="CY78">
        <v>1670257498.5</v>
      </c>
      <c r="CZ78" t="s">
        <v>356</v>
      </c>
      <c r="DA78">
        <v>1670257488.5</v>
      </c>
      <c r="DB78">
        <v>1670257498.5</v>
      </c>
      <c r="DC78">
        <v>2</v>
      </c>
      <c r="DD78">
        <v>-0.17199999999999999</v>
      </c>
      <c r="DE78">
        <v>2E-3</v>
      </c>
      <c r="DF78">
        <v>-3.9780000000000002</v>
      </c>
      <c r="DG78">
        <v>0.14099999999999999</v>
      </c>
      <c r="DH78">
        <v>415</v>
      </c>
      <c r="DI78">
        <v>32</v>
      </c>
      <c r="DJ78">
        <v>0.47</v>
      </c>
      <c r="DK78">
        <v>0.38</v>
      </c>
      <c r="DL78">
        <v>-17.4019525</v>
      </c>
      <c r="DM78">
        <v>-1.6656056285178269</v>
      </c>
      <c r="DN78">
        <v>0.16532534286596809</v>
      </c>
      <c r="DO78">
        <v>0</v>
      </c>
      <c r="DP78">
        <v>1.8749087499999999</v>
      </c>
      <c r="DQ78">
        <v>-7.224439024390801E-2</v>
      </c>
      <c r="DR78">
        <v>8.4790990640220745E-3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3.2972399999999999</v>
      </c>
      <c r="EB78">
        <v>2.6252599999999999</v>
      </c>
      <c r="EC78">
        <v>9.7766199999999998E-2</v>
      </c>
      <c r="ED78">
        <v>9.9562899999999996E-2</v>
      </c>
      <c r="EE78">
        <v>0.14069699999999999</v>
      </c>
      <c r="EF78">
        <v>0.13395699999999999</v>
      </c>
      <c r="EG78">
        <v>27349.8</v>
      </c>
      <c r="EH78">
        <v>27786.3</v>
      </c>
      <c r="EI78">
        <v>28199.3</v>
      </c>
      <c r="EJ78">
        <v>29696.3</v>
      </c>
      <c r="EK78">
        <v>33338.5</v>
      </c>
      <c r="EL78">
        <v>35686.1</v>
      </c>
      <c r="EM78">
        <v>39796</v>
      </c>
      <c r="EN78">
        <v>42423.1</v>
      </c>
      <c r="EO78">
        <v>1.9539200000000001</v>
      </c>
      <c r="EP78">
        <v>2.1976200000000001</v>
      </c>
      <c r="EQ78">
        <v>0.127137</v>
      </c>
      <c r="ER78">
        <v>0</v>
      </c>
      <c r="ES78">
        <v>31.073499999999999</v>
      </c>
      <c r="ET78">
        <v>999.9</v>
      </c>
      <c r="EU78">
        <v>77.5</v>
      </c>
      <c r="EV78">
        <v>33.5</v>
      </c>
      <c r="EW78">
        <v>39.8538</v>
      </c>
      <c r="EX78">
        <v>57.166600000000003</v>
      </c>
      <c r="EY78">
        <v>-2.6362199999999998</v>
      </c>
      <c r="EZ78">
        <v>2</v>
      </c>
      <c r="FA78">
        <v>0.39829999999999999</v>
      </c>
      <c r="FB78">
        <v>0.14064499999999999</v>
      </c>
      <c r="FC78">
        <v>20.2728</v>
      </c>
      <c r="FD78">
        <v>5.2208800000000002</v>
      </c>
      <c r="FE78">
        <v>12.004899999999999</v>
      </c>
      <c r="FF78">
        <v>4.9869500000000002</v>
      </c>
      <c r="FG78">
        <v>3.2846299999999999</v>
      </c>
      <c r="FH78">
        <v>9999</v>
      </c>
      <c r="FI78">
        <v>9999</v>
      </c>
      <c r="FJ78">
        <v>9999</v>
      </c>
      <c r="FK78">
        <v>999.9</v>
      </c>
      <c r="FL78">
        <v>1.8658300000000001</v>
      </c>
      <c r="FM78">
        <v>1.8621799999999999</v>
      </c>
      <c r="FN78">
        <v>1.8641700000000001</v>
      </c>
      <c r="FO78">
        <v>1.8602399999999999</v>
      </c>
      <c r="FP78">
        <v>1.86097</v>
      </c>
      <c r="FQ78">
        <v>1.86008</v>
      </c>
      <c r="FR78">
        <v>1.86181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-3.9369999999999998</v>
      </c>
      <c r="GH78">
        <v>0.14080000000000001</v>
      </c>
      <c r="GI78">
        <v>-3.031255365756008</v>
      </c>
      <c r="GJ78">
        <v>-2.737337881603403E-3</v>
      </c>
      <c r="GK78">
        <v>1.2769921614711079E-6</v>
      </c>
      <c r="GL78">
        <v>-3.2469241445839119E-10</v>
      </c>
      <c r="GM78">
        <v>0.14085000000000039</v>
      </c>
      <c r="GN78">
        <v>0</v>
      </c>
      <c r="GO78">
        <v>0</v>
      </c>
      <c r="GP78">
        <v>0</v>
      </c>
      <c r="GQ78">
        <v>4</v>
      </c>
      <c r="GR78">
        <v>2074</v>
      </c>
      <c r="GS78">
        <v>4</v>
      </c>
      <c r="GT78">
        <v>30</v>
      </c>
      <c r="GU78">
        <v>12.4</v>
      </c>
      <c r="GV78">
        <v>12.2</v>
      </c>
      <c r="GW78">
        <v>1.3488800000000001</v>
      </c>
      <c r="GX78">
        <v>2.5585900000000001</v>
      </c>
      <c r="GY78">
        <v>2.04834</v>
      </c>
      <c r="GZ78">
        <v>2.6245099999999999</v>
      </c>
      <c r="HA78">
        <v>2.1972700000000001</v>
      </c>
      <c r="HB78">
        <v>2.34985</v>
      </c>
      <c r="HC78">
        <v>38.747100000000003</v>
      </c>
      <c r="HD78">
        <v>14.4472</v>
      </c>
      <c r="HE78">
        <v>18</v>
      </c>
      <c r="HF78">
        <v>497.35899999999998</v>
      </c>
      <c r="HG78">
        <v>747.47699999999998</v>
      </c>
      <c r="HH78">
        <v>31.0015</v>
      </c>
      <c r="HI78">
        <v>32.449100000000001</v>
      </c>
      <c r="HJ78">
        <v>30.001300000000001</v>
      </c>
      <c r="HK78">
        <v>32.1111</v>
      </c>
      <c r="HL78">
        <v>32.058</v>
      </c>
      <c r="HM78">
        <v>27.032399999999999</v>
      </c>
      <c r="HN78">
        <v>27.0184</v>
      </c>
      <c r="HO78">
        <v>99.628500000000003</v>
      </c>
      <c r="HP78">
        <v>31</v>
      </c>
      <c r="HQ78">
        <v>424.67</v>
      </c>
      <c r="HR78">
        <v>32.458399999999997</v>
      </c>
      <c r="HS78">
        <v>99.353899999999996</v>
      </c>
      <c r="HT78">
        <v>98.397800000000004</v>
      </c>
    </row>
    <row r="79" spans="1:228" x14ac:dyDescent="0.2">
      <c r="A79">
        <v>64</v>
      </c>
      <c r="B79">
        <v>1670258237</v>
      </c>
      <c r="C79">
        <v>251.5</v>
      </c>
      <c r="D79" t="s">
        <v>486</v>
      </c>
      <c r="E79" t="s">
        <v>487</v>
      </c>
      <c r="F79">
        <v>4</v>
      </c>
      <c r="G79">
        <v>1670258229</v>
      </c>
      <c r="H79">
        <f t="shared" si="0"/>
        <v>4.836239244000293E-3</v>
      </c>
      <c r="I79">
        <f t="shared" si="1"/>
        <v>4.8362392440002928</v>
      </c>
      <c r="J79">
        <f t="shared" si="2"/>
        <v>18.08885387539172</v>
      </c>
      <c r="K79">
        <f t="shared" si="3"/>
        <v>386.19517857142853</v>
      </c>
      <c r="L79">
        <f t="shared" si="4"/>
        <v>278.53230256330869</v>
      </c>
      <c r="M79">
        <f t="shared" si="5"/>
        <v>28.171092144670691</v>
      </c>
      <c r="N79">
        <f t="shared" si="6"/>
        <v>39.060244938342159</v>
      </c>
      <c r="O79">
        <f t="shared" si="7"/>
        <v>0.30419612658577605</v>
      </c>
      <c r="P79">
        <f t="shared" si="8"/>
        <v>3.6763300177622336</v>
      </c>
      <c r="Q79">
        <f t="shared" si="9"/>
        <v>0.290872392164088</v>
      </c>
      <c r="R79">
        <f t="shared" si="10"/>
        <v>0.18294369583180076</v>
      </c>
      <c r="S79">
        <f t="shared" si="11"/>
        <v>226.11280487583633</v>
      </c>
      <c r="T79">
        <f t="shared" si="12"/>
        <v>32.852377134319923</v>
      </c>
      <c r="U79">
        <f t="shared" si="13"/>
        <v>33.123049999999999</v>
      </c>
      <c r="V79">
        <f t="shared" si="14"/>
        <v>5.0871422443520862</v>
      </c>
      <c r="W79">
        <f t="shared" si="15"/>
        <v>69.628647074446391</v>
      </c>
      <c r="X79">
        <f t="shared" si="16"/>
        <v>3.4766948972278464</v>
      </c>
      <c r="Y79">
        <f t="shared" si="17"/>
        <v>4.9931961100875508</v>
      </c>
      <c r="Z79">
        <f t="shared" si="18"/>
        <v>1.6104473471242398</v>
      </c>
      <c r="AA79">
        <f t="shared" si="19"/>
        <v>-213.27815066041293</v>
      </c>
      <c r="AB79">
        <f t="shared" si="20"/>
        <v>-65.730343941015548</v>
      </c>
      <c r="AC79">
        <f t="shared" si="21"/>
        <v>-4.0930298548304371</v>
      </c>
      <c r="AD79">
        <f t="shared" si="22"/>
        <v>-56.988719580422583</v>
      </c>
      <c r="AE79">
        <f t="shared" si="23"/>
        <v>40.67534982857736</v>
      </c>
      <c r="AF79">
        <f t="shared" si="24"/>
        <v>4.681015149913951</v>
      </c>
      <c r="AG79">
        <f t="shared" si="25"/>
        <v>18.08885387539172</v>
      </c>
      <c r="AH79">
        <v>427.0104618107041</v>
      </c>
      <c r="AI79">
        <v>412.7637151515151</v>
      </c>
      <c r="AJ79">
        <v>1.7023502158106909</v>
      </c>
      <c r="AK79">
        <v>62.289459161052527</v>
      </c>
      <c r="AL79">
        <f t="shared" si="26"/>
        <v>4.8362392440002928</v>
      </c>
      <c r="AM79">
        <v>32.525477452568637</v>
      </c>
      <c r="AN79">
        <v>34.425107352941168</v>
      </c>
      <c r="AO79">
        <v>6.5772633861988141E-3</v>
      </c>
      <c r="AP79">
        <v>99.845617084149552</v>
      </c>
      <c r="AQ79">
        <v>163</v>
      </c>
      <c r="AR79">
        <v>25</v>
      </c>
      <c r="AS79">
        <f t="shared" si="27"/>
        <v>1</v>
      </c>
      <c r="AT79">
        <f t="shared" si="28"/>
        <v>0</v>
      </c>
      <c r="AU79">
        <f t="shared" si="29"/>
        <v>47295.326273311788</v>
      </c>
      <c r="AV79">
        <f t="shared" si="30"/>
        <v>1199.9992857142861</v>
      </c>
      <c r="AW79">
        <f t="shared" si="31"/>
        <v>1025.923192163646</v>
      </c>
      <c r="AX79">
        <f t="shared" si="32"/>
        <v>0.85493650236048002</v>
      </c>
      <c r="AY79">
        <f t="shared" si="33"/>
        <v>0.18842744955572638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1670258229</v>
      </c>
      <c r="BF79">
        <v>386.19517857142853</v>
      </c>
      <c r="BG79">
        <v>403.84221428571431</v>
      </c>
      <c r="BH79">
        <v>34.374664285714289</v>
      </c>
      <c r="BI79">
        <v>32.497060714285723</v>
      </c>
      <c r="BJ79">
        <v>390.11914285714278</v>
      </c>
      <c r="BK79">
        <v>34.233825000000003</v>
      </c>
      <c r="BL79">
        <v>649.99282142857135</v>
      </c>
      <c r="BM79">
        <v>101.0412142857143</v>
      </c>
      <c r="BN79">
        <v>9.9988674999999999E-2</v>
      </c>
      <c r="BO79">
        <v>32.791410714285711</v>
      </c>
      <c r="BP79">
        <v>33.123049999999999</v>
      </c>
      <c r="BQ79">
        <v>999.9000000000002</v>
      </c>
      <c r="BR79">
        <v>0</v>
      </c>
      <c r="BS79">
        <v>0</v>
      </c>
      <c r="BT79">
        <v>8996.3835714285706</v>
      </c>
      <c r="BU79">
        <v>0</v>
      </c>
      <c r="BV79">
        <v>936.51996428571431</v>
      </c>
      <c r="BW79">
        <v>-17.647092857142859</v>
      </c>
      <c r="BX79">
        <v>399.9433928571429</v>
      </c>
      <c r="BY79">
        <v>417.4068214285715</v>
      </c>
      <c r="BZ79">
        <v>1.8776042857142861</v>
      </c>
      <c r="CA79">
        <v>403.84221428571431</v>
      </c>
      <c r="CB79">
        <v>32.497060714285723</v>
      </c>
      <c r="CC79">
        <v>3.4732599999999998</v>
      </c>
      <c r="CD79">
        <v>3.283544285714286</v>
      </c>
      <c r="CE79">
        <v>26.48958571428571</v>
      </c>
      <c r="CF79">
        <v>25.540239285714279</v>
      </c>
      <c r="CG79">
        <v>1199.9992857142861</v>
      </c>
      <c r="CH79">
        <v>0.50003267857142863</v>
      </c>
      <c r="CI79">
        <v>0.49996732142857131</v>
      </c>
      <c r="CJ79">
        <v>0</v>
      </c>
      <c r="CK79">
        <v>806.21078571428575</v>
      </c>
      <c r="CL79">
        <v>4.9990899999999998</v>
      </c>
      <c r="CM79">
        <v>8120.743928571429</v>
      </c>
      <c r="CN79">
        <v>9557.9617857142857</v>
      </c>
      <c r="CO79">
        <v>41.662642857142842</v>
      </c>
      <c r="CP79">
        <v>43.959499999999998</v>
      </c>
      <c r="CQ79">
        <v>42.542071428571418</v>
      </c>
      <c r="CR79">
        <v>42.88607142857142</v>
      </c>
      <c r="CS79">
        <v>43.111499999999999</v>
      </c>
      <c r="CT79">
        <v>597.54</v>
      </c>
      <c r="CU79">
        <v>597.45928571428556</v>
      </c>
      <c r="CV79">
        <v>0</v>
      </c>
      <c r="CW79">
        <v>1670258255.5999999</v>
      </c>
      <c r="CX79">
        <v>0</v>
      </c>
      <c r="CY79">
        <v>1670257498.5</v>
      </c>
      <c r="CZ79" t="s">
        <v>356</v>
      </c>
      <c r="DA79">
        <v>1670257488.5</v>
      </c>
      <c r="DB79">
        <v>1670257498.5</v>
      </c>
      <c r="DC79">
        <v>2</v>
      </c>
      <c r="DD79">
        <v>-0.17199999999999999</v>
      </c>
      <c r="DE79">
        <v>2E-3</v>
      </c>
      <c r="DF79">
        <v>-3.9780000000000002</v>
      </c>
      <c r="DG79">
        <v>0.14099999999999999</v>
      </c>
      <c r="DH79">
        <v>415</v>
      </c>
      <c r="DI79">
        <v>32</v>
      </c>
      <c r="DJ79">
        <v>0.47</v>
      </c>
      <c r="DK79">
        <v>0.38</v>
      </c>
      <c r="DL79">
        <v>-17.537660975609761</v>
      </c>
      <c r="DM79">
        <v>-2.189368641114994</v>
      </c>
      <c r="DN79">
        <v>0.21921667071871931</v>
      </c>
      <c r="DO79">
        <v>0</v>
      </c>
      <c r="DP79">
        <v>1.8761351219512199</v>
      </c>
      <c r="DQ79">
        <v>5.4455540069684193E-2</v>
      </c>
      <c r="DR79">
        <v>1.160042937009201E-2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3.2971499999999998</v>
      </c>
      <c r="EB79">
        <v>2.6253700000000002</v>
      </c>
      <c r="EC79">
        <v>9.9005999999999997E-2</v>
      </c>
      <c r="ED79">
        <v>0.100801</v>
      </c>
      <c r="EE79">
        <v>0.140759</v>
      </c>
      <c r="EF79">
        <v>0.133935</v>
      </c>
      <c r="EG79">
        <v>27310.5</v>
      </c>
      <c r="EH79">
        <v>27747</v>
      </c>
      <c r="EI79">
        <v>28197.599999999999</v>
      </c>
      <c r="EJ79">
        <v>29695.3</v>
      </c>
      <c r="EK79">
        <v>33334.9</v>
      </c>
      <c r="EL79">
        <v>35685.9</v>
      </c>
      <c r="EM79">
        <v>39794.6</v>
      </c>
      <c r="EN79">
        <v>42421.8</v>
      </c>
      <c r="EO79">
        <v>1.9535</v>
      </c>
      <c r="EP79">
        <v>2.19712</v>
      </c>
      <c r="EQ79">
        <v>0.12671199999999999</v>
      </c>
      <c r="ER79">
        <v>0</v>
      </c>
      <c r="ES79">
        <v>31.0884</v>
      </c>
      <c r="ET79">
        <v>999.9</v>
      </c>
      <c r="EU79">
        <v>77.5</v>
      </c>
      <c r="EV79">
        <v>33.5</v>
      </c>
      <c r="EW79">
        <v>39.8538</v>
      </c>
      <c r="EX79">
        <v>57.346600000000002</v>
      </c>
      <c r="EY79">
        <v>-2.4359000000000002</v>
      </c>
      <c r="EZ79">
        <v>2</v>
      </c>
      <c r="FA79">
        <v>0.39935199999999998</v>
      </c>
      <c r="FB79">
        <v>0.147484</v>
      </c>
      <c r="FC79">
        <v>20.272400000000001</v>
      </c>
      <c r="FD79">
        <v>5.2187900000000003</v>
      </c>
      <c r="FE79">
        <v>12.0055</v>
      </c>
      <c r="FF79">
        <v>4.9865500000000003</v>
      </c>
      <c r="FG79">
        <v>3.2843499999999999</v>
      </c>
      <c r="FH79">
        <v>9999</v>
      </c>
      <c r="FI79">
        <v>9999</v>
      </c>
      <c r="FJ79">
        <v>9999</v>
      </c>
      <c r="FK79">
        <v>999.9</v>
      </c>
      <c r="FL79">
        <v>1.8658300000000001</v>
      </c>
      <c r="FM79">
        <v>1.8621799999999999</v>
      </c>
      <c r="FN79">
        <v>1.8641700000000001</v>
      </c>
      <c r="FO79">
        <v>1.86026</v>
      </c>
      <c r="FP79">
        <v>1.8609599999999999</v>
      </c>
      <c r="FQ79">
        <v>1.8601000000000001</v>
      </c>
      <c r="FR79">
        <v>1.8617999999999999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-3.9489999999999998</v>
      </c>
      <c r="GH79">
        <v>0.14080000000000001</v>
      </c>
      <c r="GI79">
        <v>-3.031255365756008</v>
      </c>
      <c r="GJ79">
        <v>-2.737337881603403E-3</v>
      </c>
      <c r="GK79">
        <v>1.2769921614711079E-6</v>
      </c>
      <c r="GL79">
        <v>-3.2469241445839119E-10</v>
      </c>
      <c r="GM79">
        <v>0.14085000000000039</v>
      </c>
      <c r="GN79">
        <v>0</v>
      </c>
      <c r="GO79">
        <v>0</v>
      </c>
      <c r="GP79">
        <v>0</v>
      </c>
      <c r="GQ79">
        <v>4</v>
      </c>
      <c r="GR79">
        <v>2074</v>
      </c>
      <c r="GS79">
        <v>4</v>
      </c>
      <c r="GT79">
        <v>30</v>
      </c>
      <c r="GU79">
        <v>12.5</v>
      </c>
      <c r="GV79">
        <v>12.3</v>
      </c>
      <c r="GW79">
        <v>1.3671899999999999</v>
      </c>
      <c r="GX79">
        <v>2.5647000000000002</v>
      </c>
      <c r="GY79">
        <v>2.04834</v>
      </c>
      <c r="GZ79">
        <v>2.6245099999999999</v>
      </c>
      <c r="HA79">
        <v>2.1972700000000001</v>
      </c>
      <c r="HB79">
        <v>2.34619</v>
      </c>
      <c r="HC79">
        <v>38.771700000000003</v>
      </c>
      <c r="HD79">
        <v>14.456</v>
      </c>
      <c r="HE79">
        <v>18</v>
      </c>
      <c r="HF79">
        <v>497.197</v>
      </c>
      <c r="HG79">
        <v>747.16800000000001</v>
      </c>
      <c r="HH79">
        <v>31.0017</v>
      </c>
      <c r="HI79">
        <v>32.462400000000002</v>
      </c>
      <c r="HJ79">
        <v>30.001300000000001</v>
      </c>
      <c r="HK79">
        <v>32.124899999999997</v>
      </c>
      <c r="HL79">
        <v>32.0715</v>
      </c>
      <c r="HM79">
        <v>27.385300000000001</v>
      </c>
      <c r="HN79">
        <v>27.0184</v>
      </c>
      <c r="HO79">
        <v>99.628500000000003</v>
      </c>
      <c r="HP79">
        <v>31</v>
      </c>
      <c r="HQ79">
        <v>431.36599999999999</v>
      </c>
      <c r="HR79">
        <v>32.575200000000002</v>
      </c>
      <c r="HS79">
        <v>99.349400000000003</v>
      </c>
      <c r="HT79">
        <v>98.394599999999997</v>
      </c>
    </row>
    <row r="80" spans="1:228" x14ac:dyDescent="0.2">
      <c r="A80">
        <v>65</v>
      </c>
      <c r="B80">
        <v>1670258241</v>
      </c>
      <c r="C80">
        <v>255.5</v>
      </c>
      <c r="D80" t="s">
        <v>488</v>
      </c>
      <c r="E80" t="s">
        <v>489</v>
      </c>
      <c r="F80">
        <v>4</v>
      </c>
      <c r="G80">
        <v>1670258233</v>
      </c>
      <c r="H80">
        <f t="shared" ref="H80:H143" si="34">(I80)/1000</f>
        <v>4.9056626702655565E-3</v>
      </c>
      <c r="I80">
        <f t="shared" ref="I80:I143" si="35">IF(BD80, AL80, AF80)</f>
        <v>4.9056626702655564</v>
      </c>
      <c r="J80">
        <f t="shared" ref="J80:J143" si="36">IF(BD80, AG80, AE80)</f>
        <v>17.48169805279537</v>
      </c>
      <c r="K80">
        <f t="shared" ref="K80:K143" si="37">BF80 - IF(AS80&gt;1, J80*AZ80*100/(AU80*BT80), 0)</f>
        <v>392.81660714285721</v>
      </c>
      <c r="L80">
        <f t="shared" ref="L80:L143" si="38">((R80-H80/2)*K80-J80)/(R80+H80/2)</f>
        <v>289.56930696229654</v>
      </c>
      <c r="M80">
        <f t="shared" ref="M80:M143" si="39">L80*(BM80+BN80)/1000</f>
        <v>29.287473622670628</v>
      </c>
      <c r="N80">
        <f t="shared" ref="N80:N143" si="40">(BF80 - IF(AS80&gt;1, J80*AZ80*100/(AU80*BT80), 0))*(BM80+BN80)/1000</f>
        <v>39.730060277905636</v>
      </c>
      <c r="O80">
        <f t="shared" ref="O80:O143" si="41">2/((1/Q80-1/P80)+SIGN(Q80)*SQRT((1/Q80-1/P80)*(1/Q80-1/P80) + 4*BA80/((BA80+1)*(BA80+1))*(2*1/Q80*1/P80-1/P80*1/P80)))</f>
        <v>0.30866839602684326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3.6760197237843362</v>
      </c>
      <c r="Q80">
        <f t="shared" ref="Q80:Q143" si="43">H80*(1000-(1000*0.61365*EXP(17.502*U80/(240.97+U80))/(BM80+BN80)+BH80)/2)/(1000*0.61365*EXP(17.502*U80/(240.97+U80))/(BM80+BN80)-BH80)</f>
        <v>0.29495839974998039</v>
      </c>
      <c r="R80">
        <f t="shared" ref="R80:R143" si="44">1/((BA80+1)/(O80/1.6)+1/(P80/1.37)) + BA80/((BA80+1)/(O80/1.6) + BA80/(P80/1.37))</f>
        <v>0.18553003877163166</v>
      </c>
      <c r="S80">
        <f t="shared" ref="S80:S143" si="45">(AV80*AY80)</f>
        <v>226.11177384020758</v>
      </c>
      <c r="T80">
        <f t="shared" ref="T80:T143" si="46">(BO80+(S80+2*0.95*0.0000000567*(((BO80+$B$6)+273)^4-(BO80+273)^4)-44100*H80)/(1.84*29.3*P80+8*0.95*0.0000000567*(BO80+273)^3))</f>
        <v>32.849657705794144</v>
      </c>
      <c r="U80">
        <f t="shared" ref="U80:U143" si="47">($C$6*BP80+$D$6*BQ80+$E$6*T80)</f>
        <v>33.134164285714277</v>
      </c>
      <c r="V80">
        <f t="shared" ref="V80:V143" si="48">0.61365*EXP(17.502*U80/(240.97+U80))</f>
        <v>5.0903171288090263</v>
      </c>
      <c r="W80">
        <f t="shared" ref="W80:W143" si="49">(X80/Y80*100)</f>
        <v>69.636986309312306</v>
      </c>
      <c r="X80">
        <f t="shared" ref="X80:X143" si="50">BH80*(BM80+BN80)/1000</f>
        <v>3.4794257622326374</v>
      </c>
      <c r="Y80">
        <f t="shared" ref="Y80:Y143" si="51">0.61365*EXP(17.502*BO80/(240.97+BO80))</f>
        <v>4.9965197327434412</v>
      </c>
      <c r="Z80">
        <f t="shared" ref="Z80:Z143" si="52">(V80-BH80*(BM80+BN80)/1000)</f>
        <v>1.6108913665763889</v>
      </c>
      <c r="AA80">
        <f t="shared" ref="AA80:AA143" si="53">(-H80*44100)</f>
        <v>-216.33972375871105</v>
      </c>
      <c r="AB80">
        <f t="shared" ref="AB80:AB143" si="54">2*29.3*P80*0.92*(BO80-U80)</f>
        <v>-65.583945613594949</v>
      </c>
      <c r="AC80">
        <f t="shared" ref="AC80:AC143" si="55">2*0.95*0.0000000567*(((BO80+$B$6)+273)^4-(U80+273)^4)</f>
        <v>-4.0847176931814042</v>
      </c>
      <c r="AD80">
        <f t="shared" ref="AD80:AD143" si="56">S80+AC80+AA80+AB80</f>
        <v>-59.896613225279822</v>
      </c>
      <c r="AE80">
        <f t="shared" ref="AE80:AE143" si="57">BL80*AS80*(BG80-BF80*(1000-AS80*BI80)/(1000-AS80*BH80))/(100*AZ80)</f>
        <v>40.917800012695494</v>
      </c>
      <c r="AF80">
        <f t="shared" ref="AF80:AF143" si="58">1000*BL80*AS80*(BH80-BI80)/(100*AZ80*(1000-AS80*BH80))</f>
        <v>4.7045755530728384</v>
      </c>
      <c r="AG80">
        <f t="shared" ref="AG80:AG143" si="59">(AH80 - AI80 - BM80*1000/(8.314*(BO80+273.15)) * AK80/BL80 * AJ80) * BL80/(100*AZ80) * (1000 - BI80)/1000</f>
        <v>17.48169805279537</v>
      </c>
      <c r="AH80">
        <v>433.90153520676699</v>
      </c>
      <c r="AI80">
        <v>419.74857575757568</v>
      </c>
      <c r="AJ80">
        <v>1.7462558268896069</v>
      </c>
      <c r="AK80">
        <v>62.289459161052527</v>
      </c>
      <c r="AL80">
        <f t="shared" ref="AL80:AL143" si="60">(AN80 - AM80 + BM80*1000/(8.314*(BO80+273.15)) * AP80/BL80 * AO80) * BL80/(100*AZ80) * 1000/(1000 - AN80)</f>
        <v>4.9056626702655564</v>
      </c>
      <c r="AM80">
        <v>32.510893252300413</v>
      </c>
      <c r="AN80">
        <v>34.443003235294121</v>
      </c>
      <c r="AO80">
        <v>5.8086753163665676E-3</v>
      </c>
      <c r="AP80">
        <v>99.845617084149552</v>
      </c>
      <c r="AQ80">
        <v>162</v>
      </c>
      <c r="AR80">
        <v>25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47287.950265014391</v>
      </c>
      <c r="AV80">
        <f t="shared" ref="AV80:AV143" si="64">$B$10*BU80+$C$10*BV80+$F$10*CG80*(1-CJ80)</f>
        <v>1199.993214285714</v>
      </c>
      <c r="AW80">
        <f t="shared" ref="AW80:AW143" si="65">AV80*AX80</f>
        <v>1025.9180600208326</v>
      </c>
      <c r="AX80">
        <f t="shared" ref="AX80:AX143" si="66">($B$10*$D$8+$C$10*$D$8+$F$10*((CT80+CL80)/MAX(CT80+CL80+CU80, 0.1)*$I$8+CU80/MAX(CT80+CL80+CU80, 0.1)*$J$8))/($B$10+$C$10+$F$10)</f>
        <v>0.85493655114666778</v>
      </c>
      <c r="AY80">
        <f t="shared" ref="AY80:AY143" si="67">($B$10*$K$8+$C$10*$K$8+$F$10*((CT80+CL80)/MAX(CT80+CL80+CU80, 0.1)*$P$8+CU80/MAX(CT80+CL80+CU80, 0.1)*$Q$8))/($B$10+$C$10+$F$10)</f>
        <v>0.18842754371306902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1670258233</v>
      </c>
      <c r="BF80">
        <v>392.81660714285721</v>
      </c>
      <c r="BG80">
        <v>410.58089285714283</v>
      </c>
      <c r="BH80">
        <v>34.401564285714286</v>
      </c>
      <c r="BI80">
        <v>32.514582142857137</v>
      </c>
      <c r="BJ80">
        <v>396.75307142857127</v>
      </c>
      <c r="BK80">
        <v>34.260707142857143</v>
      </c>
      <c r="BL80">
        <v>649.99942857142855</v>
      </c>
      <c r="BM80">
        <v>101.0414642857143</v>
      </c>
      <c r="BN80">
        <v>0.1000342035714286</v>
      </c>
      <c r="BO80">
        <v>32.803235714285712</v>
      </c>
      <c r="BP80">
        <v>33.134164285714277</v>
      </c>
      <c r="BQ80">
        <v>999.9000000000002</v>
      </c>
      <c r="BR80">
        <v>0</v>
      </c>
      <c r="BS80">
        <v>0</v>
      </c>
      <c r="BT80">
        <v>8995.2896428571421</v>
      </c>
      <c r="BU80">
        <v>0</v>
      </c>
      <c r="BV80">
        <v>897.04707142857171</v>
      </c>
      <c r="BW80">
        <v>-17.76436428571429</v>
      </c>
      <c r="BX80">
        <v>406.81185714285709</v>
      </c>
      <c r="BY80">
        <v>424.37953571428568</v>
      </c>
      <c r="BZ80">
        <v>1.886969642857143</v>
      </c>
      <c r="CA80">
        <v>410.58089285714283</v>
      </c>
      <c r="CB80">
        <v>32.514582142857137</v>
      </c>
      <c r="CC80">
        <v>3.475985000000001</v>
      </c>
      <c r="CD80">
        <v>3.2853232142857141</v>
      </c>
      <c r="CE80">
        <v>26.502885714285711</v>
      </c>
      <c r="CF80">
        <v>25.54936428571429</v>
      </c>
      <c r="CG80">
        <v>1199.993214285714</v>
      </c>
      <c r="CH80">
        <v>0.50003103571428575</v>
      </c>
      <c r="CI80">
        <v>0.49996896428571419</v>
      </c>
      <c r="CJ80">
        <v>0</v>
      </c>
      <c r="CK80">
        <v>806.82239285714275</v>
      </c>
      <c r="CL80">
        <v>4.9990899999999998</v>
      </c>
      <c r="CM80">
        <v>8123.4403571428584</v>
      </c>
      <c r="CN80">
        <v>9557.9067857142836</v>
      </c>
      <c r="CO80">
        <v>41.678142857142838</v>
      </c>
      <c r="CP80">
        <v>43.975250000000003</v>
      </c>
      <c r="CQ80">
        <v>42.562071428571421</v>
      </c>
      <c r="CR80">
        <v>42.901571428571422</v>
      </c>
      <c r="CS80">
        <v>43.1205</v>
      </c>
      <c r="CT80">
        <v>597.53499999999997</v>
      </c>
      <c r="CU80">
        <v>597.45821428571435</v>
      </c>
      <c r="CV80">
        <v>0</v>
      </c>
      <c r="CW80">
        <v>1670258259.8</v>
      </c>
      <c r="CX80">
        <v>0</v>
      </c>
      <c r="CY80">
        <v>1670257498.5</v>
      </c>
      <c r="CZ80" t="s">
        <v>356</v>
      </c>
      <c r="DA80">
        <v>1670257488.5</v>
      </c>
      <c r="DB80">
        <v>1670257498.5</v>
      </c>
      <c r="DC80">
        <v>2</v>
      </c>
      <c r="DD80">
        <v>-0.17199999999999999</v>
      </c>
      <c r="DE80">
        <v>2E-3</v>
      </c>
      <c r="DF80">
        <v>-3.9780000000000002</v>
      </c>
      <c r="DG80">
        <v>0.14099999999999999</v>
      </c>
      <c r="DH80">
        <v>415</v>
      </c>
      <c r="DI80">
        <v>32</v>
      </c>
      <c r="DJ80">
        <v>0.47</v>
      </c>
      <c r="DK80">
        <v>0.38</v>
      </c>
      <c r="DL80">
        <v>-17.667509756097559</v>
      </c>
      <c r="DM80">
        <v>-2.0608243902439249</v>
      </c>
      <c r="DN80">
        <v>0.20910014616047201</v>
      </c>
      <c r="DO80">
        <v>0</v>
      </c>
      <c r="DP80">
        <v>1.8819229268292681</v>
      </c>
      <c r="DQ80">
        <v>0.14536452961672339</v>
      </c>
      <c r="DR80">
        <v>1.701294102045196E-2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371</v>
      </c>
      <c r="EA80">
        <v>3.2974700000000001</v>
      </c>
      <c r="EB80">
        <v>2.62521</v>
      </c>
      <c r="EC80">
        <v>0.10026599999999999</v>
      </c>
      <c r="ED80">
        <v>0.102031</v>
      </c>
      <c r="EE80">
        <v>0.14080599999999999</v>
      </c>
      <c r="EF80">
        <v>0.13400599999999999</v>
      </c>
      <c r="EG80">
        <v>27272.1</v>
      </c>
      <c r="EH80">
        <v>27708.2</v>
      </c>
      <c r="EI80">
        <v>28197.5</v>
      </c>
      <c r="EJ80">
        <v>29694.5</v>
      </c>
      <c r="EK80">
        <v>33332.6</v>
      </c>
      <c r="EL80">
        <v>35682</v>
      </c>
      <c r="EM80">
        <v>39793.9</v>
      </c>
      <c r="EN80">
        <v>42420.6</v>
      </c>
      <c r="EO80">
        <v>1.95465</v>
      </c>
      <c r="EP80">
        <v>2.1967300000000001</v>
      </c>
      <c r="EQ80">
        <v>0.125974</v>
      </c>
      <c r="ER80">
        <v>0</v>
      </c>
      <c r="ES80">
        <v>31.105399999999999</v>
      </c>
      <c r="ET80">
        <v>999.9</v>
      </c>
      <c r="EU80">
        <v>77.5</v>
      </c>
      <c r="EV80">
        <v>33.5</v>
      </c>
      <c r="EW80">
        <v>39.848700000000001</v>
      </c>
      <c r="EX80">
        <v>57.016599999999997</v>
      </c>
      <c r="EY80">
        <v>-2.4879799999999999</v>
      </c>
      <c r="EZ80">
        <v>2</v>
      </c>
      <c r="FA80">
        <v>0.40044000000000002</v>
      </c>
      <c r="FB80">
        <v>0.154025</v>
      </c>
      <c r="FC80">
        <v>20.2727</v>
      </c>
      <c r="FD80">
        <v>5.2208800000000002</v>
      </c>
      <c r="FE80">
        <v>12.0067</v>
      </c>
      <c r="FF80">
        <v>4.98705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1.86582</v>
      </c>
      <c r="FM80">
        <v>1.8621799999999999</v>
      </c>
      <c r="FN80">
        <v>1.8641700000000001</v>
      </c>
      <c r="FO80">
        <v>1.86025</v>
      </c>
      <c r="FP80">
        <v>1.8609599999999999</v>
      </c>
      <c r="FQ80">
        <v>1.8601000000000001</v>
      </c>
      <c r="FR80">
        <v>1.86178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-3.9620000000000002</v>
      </c>
      <c r="GH80">
        <v>0.14080000000000001</v>
      </c>
      <c r="GI80">
        <v>-3.031255365756008</v>
      </c>
      <c r="GJ80">
        <v>-2.737337881603403E-3</v>
      </c>
      <c r="GK80">
        <v>1.2769921614711079E-6</v>
      </c>
      <c r="GL80">
        <v>-3.2469241445839119E-10</v>
      </c>
      <c r="GM80">
        <v>0.14085000000000039</v>
      </c>
      <c r="GN80">
        <v>0</v>
      </c>
      <c r="GO80">
        <v>0</v>
      </c>
      <c r="GP80">
        <v>0</v>
      </c>
      <c r="GQ80">
        <v>4</v>
      </c>
      <c r="GR80">
        <v>2074</v>
      </c>
      <c r="GS80">
        <v>4</v>
      </c>
      <c r="GT80">
        <v>30</v>
      </c>
      <c r="GU80">
        <v>12.5</v>
      </c>
      <c r="GV80">
        <v>12.4</v>
      </c>
      <c r="GW80">
        <v>1.38428</v>
      </c>
      <c r="GX80">
        <v>2.5561500000000001</v>
      </c>
      <c r="GY80">
        <v>2.04834</v>
      </c>
      <c r="GZ80">
        <v>2.6245099999999999</v>
      </c>
      <c r="HA80">
        <v>2.1972700000000001</v>
      </c>
      <c r="HB80">
        <v>2.3535200000000001</v>
      </c>
      <c r="HC80">
        <v>38.771700000000003</v>
      </c>
      <c r="HD80">
        <v>14.4472</v>
      </c>
      <c r="HE80">
        <v>18</v>
      </c>
      <c r="HF80">
        <v>498.03699999999998</v>
      </c>
      <c r="HG80">
        <v>746.96299999999997</v>
      </c>
      <c r="HH80">
        <v>31.001799999999999</v>
      </c>
      <c r="HI80">
        <v>32.475700000000003</v>
      </c>
      <c r="HJ80">
        <v>30.001300000000001</v>
      </c>
      <c r="HK80">
        <v>32.1387</v>
      </c>
      <c r="HL80">
        <v>32.085700000000003</v>
      </c>
      <c r="HM80">
        <v>27.741399999999999</v>
      </c>
      <c r="HN80">
        <v>27.0184</v>
      </c>
      <c r="HO80">
        <v>99.628500000000003</v>
      </c>
      <c r="HP80">
        <v>31</v>
      </c>
      <c r="HQ80">
        <v>438.19900000000001</v>
      </c>
      <c r="HR80">
        <v>32.593499999999999</v>
      </c>
      <c r="HS80">
        <v>99.348299999999995</v>
      </c>
      <c r="HT80">
        <v>98.391800000000003</v>
      </c>
    </row>
    <row r="81" spans="1:228" x14ac:dyDescent="0.2">
      <c r="A81">
        <v>66</v>
      </c>
      <c r="B81">
        <v>1670258245</v>
      </c>
      <c r="C81">
        <v>259.5</v>
      </c>
      <c r="D81" t="s">
        <v>490</v>
      </c>
      <c r="E81" t="s">
        <v>491</v>
      </c>
      <c r="F81">
        <v>4</v>
      </c>
      <c r="G81">
        <v>1670258237</v>
      </c>
      <c r="H81">
        <f t="shared" si="34"/>
        <v>4.8524829448371512E-3</v>
      </c>
      <c r="I81">
        <f t="shared" si="35"/>
        <v>4.8524829448371509</v>
      </c>
      <c r="J81">
        <f t="shared" si="36"/>
        <v>18.401982034770334</v>
      </c>
      <c r="K81">
        <f t="shared" si="37"/>
        <v>399.43425000000002</v>
      </c>
      <c r="L81">
        <f t="shared" si="38"/>
        <v>290.0635995557322</v>
      </c>
      <c r="M81">
        <f t="shared" si="39"/>
        <v>29.337600648076865</v>
      </c>
      <c r="N81">
        <f t="shared" si="40"/>
        <v>40.399562473927524</v>
      </c>
      <c r="O81">
        <f t="shared" si="41"/>
        <v>0.30523957000136076</v>
      </c>
      <c r="P81">
        <f t="shared" si="42"/>
        <v>3.6770990045751692</v>
      </c>
      <c r="Q81">
        <f t="shared" si="43"/>
        <v>0.29182911238095732</v>
      </c>
      <c r="R81">
        <f t="shared" si="44"/>
        <v>0.18354897068784881</v>
      </c>
      <c r="S81">
        <f t="shared" si="45"/>
        <v>226.11241541191862</v>
      </c>
      <c r="T81">
        <f t="shared" si="46"/>
        <v>32.872642560877367</v>
      </c>
      <c r="U81">
        <f t="shared" si="47"/>
        <v>33.141749999999988</v>
      </c>
      <c r="V81">
        <f t="shared" si="48"/>
        <v>5.0924850383489231</v>
      </c>
      <c r="W81">
        <f t="shared" si="49"/>
        <v>69.64206776787519</v>
      </c>
      <c r="X81">
        <f t="shared" si="50"/>
        <v>3.4820019355594694</v>
      </c>
      <c r="Y81">
        <f t="shared" si="51"/>
        <v>4.9998543224841798</v>
      </c>
      <c r="Z81">
        <f t="shared" si="52"/>
        <v>1.6104831027894537</v>
      </c>
      <c r="AA81">
        <f t="shared" si="53"/>
        <v>-213.99449786731836</v>
      </c>
      <c r="AB81">
        <f t="shared" si="54"/>
        <v>-64.756434103591019</v>
      </c>
      <c r="AC81">
        <f t="shared" si="55"/>
        <v>-4.0323788971390329</v>
      </c>
      <c r="AD81">
        <f t="shared" si="56"/>
        <v>-56.670895456129799</v>
      </c>
      <c r="AE81">
        <f t="shared" si="57"/>
        <v>41.176102635260847</v>
      </c>
      <c r="AF81">
        <f t="shared" si="58"/>
        <v>4.7277582287040891</v>
      </c>
      <c r="AG81">
        <f t="shared" si="59"/>
        <v>18.401982034770334</v>
      </c>
      <c r="AH81">
        <v>440.90875223099141</v>
      </c>
      <c r="AI81">
        <v>426.54584848484848</v>
      </c>
      <c r="AJ81">
        <v>1.69758066761536</v>
      </c>
      <c r="AK81">
        <v>62.289459161052527</v>
      </c>
      <c r="AL81">
        <f t="shared" si="60"/>
        <v>4.8524829448371509</v>
      </c>
      <c r="AM81">
        <v>32.536500044525333</v>
      </c>
      <c r="AN81">
        <v>34.472888529411748</v>
      </c>
      <c r="AO81">
        <v>1.606432694765747E-3</v>
      </c>
      <c r="AP81">
        <v>99.845617084149552</v>
      </c>
      <c r="AQ81">
        <v>162</v>
      </c>
      <c r="AR81">
        <v>25</v>
      </c>
      <c r="AS81">
        <f t="shared" si="61"/>
        <v>1</v>
      </c>
      <c r="AT81">
        <f t="shared" si="62"/>
        <v>0</v>
      </c>
      <c r="AU81">
        <f t="shared" si="63"/>
        <v>47305.420481517365</v>
      </c>
      <c r="AV81">
        <f t="shared" si="64"/>
        <v>1199.9946428571429</v>
      </c>
      <c r="AW81">
        <f t="shared" si="65"/>
        <v>1025.9194743066937</v>
      </c>
      <c r="AX81">
        <f t="shared" si="66"/>
        <v>0.85493671193732779</v>
      </c>
      <c r="AY81">
        <f t="shared" si="67"/>
        <v>0.18842785403904247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1670258237</v>
      </c>
      <c r="BF81">
        <v>399.43425000000002</v>
      </c>
      <c r="BG81">
        <v>417.32285714285717</v>
      </c>
      <c r="BH81">
        <v>34.426878571428567</v>
      </c>
      <c r="BI81">
        <v>32.530621428571429</v>
      </c>
      <c r="BJ81">
        <v>403.38321428571419</v>
      </c>
      <c r="BK81">
        <v>34.286021428571431</v>
      </c>
      <c r="BL81">
        <v>649.99042857142854</v>
      </c>
      <c r="BM81">
        <v>101.0419642857143</v>
      </c>
      <c r="BN81">
        <v>9.9994557142857141E-2</v>
      </c>
      <c r="BO81">
        <v>32.815092857142851</v>
      </c>
      <c r="BP81">
        <v>33.141749999999988</v>
      </c>
      <c r="BQ81">
        <v>999.9000000000002</v>
      </c>
      <c r="BR81">
        <v>0</v>
      </c>
      <c r="BS81">
        <v>0</v>
      </c>
      <c r="BT81">
        <v>8998.9728571428568</v>
      </c>
      <c r="BU81">
        <v>0</v>
      </c>
      <c r="BV81">
        <v>868.63914285714293</v>
      </c>
      <c r="BW81">
        <v>-17.888546428571431</v>
      </c>
      <c r="BX81">
        <v>413.67614285714291</v>
      </c>
      <c r="BY81">
        <v>431.35521428571423</v>
      </c>
      <c r="BZ81">
        <v>1.8962414285714291</v>
      </c>
      <c r="CA81">
        <v>417.32285714285717</v>
      </c>
      <c r="CB81">
        <v>32.530621428571429</v>
      </c>
      <c r="CC81">
        <v>3.4785603571428569</v>
      </c>
      <c r="CD81">
        <v>3.2869603571428558</v>
      </c>
      <c r="CE81">
        <v>26.51544642857143</v>
      </c>
      <c r="CF81">
        <v>25.55775357142857</v>
      </c>
      <c r="CG81">
        <v>1199.9946428571429</v>
      </c>
      <c r="CH81">
        <v>0.50002600000000008</v>
      </c>
      <c r="CI81">
        <v>0.49997399999999992</v>
      </c>
      <c r="CJ81">
        <v>0</v>
      </c>
      <c r="CK81">
        <v>807.35807142857141</v>
      </c>
      <c r="CL81">
        <v>4.9990899999999998</v>
      </c>
      <c r="CM81">
        <v>8127.4657142857131</v>
      </c>
      <c r="CN81">
        <v>9557.8957142857143</v>
      </c>
      <c r="CO81">
        <v>41.698249999999987</v>
      </c>
      <c r="CP81">
        <v>43.99764285714285</v>
      </c>
      <c r="CQ81">
        <v>42.582249999999988</v>
      </c>
      <c r="CR81">
        <v>42.917071428571418</v>
      </c>
      <c r="CS81">
        <v>43.140499999999989</v>
      </c>
      <c r="CT81">
        <v>597.52928571428572</v>
      </c>
      <c r="CU81">
        <v>597.4653571428571</v>
      </c>
      <c r="CV81">
        <v>0</v>
      </c>
      <c r="CW81">
        <v>1670258264</v>
      </c>
      <c r="CX81">
        <v>0</v>
      </c>
      <c r="CY81">
        <v>1670257498.5</v>
      </c>
      <c r="CZ81" t="s">
        <v>356</v>
      </c>
      <c r="DA81">
        <v>1670257488.5</v>
      </c>
      <c r="DB81">
        <v>1670257498.5</v>
      </c>
      <c r="DC81">
        <v>2</v>
      </c>
      <c r="DD81">
        <v>-0.17199999999999999</v>
      </c>
      <c r="DE81">
        <v>2E-3</v>
      </c>
      <c r="DF81">
        <v>-3.9780000000000002</v>
      </c>
      <c r="DG81">
        <v>0.14099999999999999</v>
      </c>
      <c r="DH81">
        <v>415</v>
      </c>
      <c r="DI81">
        <v>32</v>
      </c>
      <c r="DJ81">
        <v>0.47</v>
      </c>
      <c r="DK81">
        <v>0.38</v>
      </c>
      <c r="DL81">
        <v>-17.792685365853661</v>
      </c>
      <c r="DM81">
        <v>-1.783881533101054</v>
      </c>
      <c r="DN81">
        <v>0.18315572683824741</v>
      </c>
      <c r="DO81">
        <v>0</v>
      </c>
      <c r="DP81">
        <v>1.8883641463414631</v>
      </c>
      <c r="DQ81">
        <v>0.16219379790940791</v>
      </c>
      <c r="DR81">
        <v>1.7805967617848011E-2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371</v>
      </c>
      <c r="EA81">
        <v>3.2973599999999998</v>
      </c>
      <c r="EB81">
        <v>2.6253700000000002</v>
      </c>
      <c r="EC81">
        <v>0.10148799999999999</v>
      </c>
      <c r="ED81">
        <v>0.103254</v>
      </c>
      <c r="EE81">
        <v>0.14088100000000001</v>
      </c>
      <c r="EF81">
        <v>0.13408200000000001</v>
      </c>
      <c r="EG81">
        <v>27234.9</v>
      </c>
      <c r="EH81">
        <v>27669.8</v>
      </c>
      <c r="EI81">
        <v>28197.3</v>
      </c>
      <c r="EJ81">
        <v>29694</v>
      </c>
      <c r="EK81">
        <v>33329.699999999997</v>
      </c>
      <c r="EL81">
        <v>35678.6</v>
      </c>
      <c r="EM81">
        <v>39793.800000000003</v>
      </c>
      <c r="EN81">
        <v>42420.2</v>
      </c>
      <c r="EO81">
        <v>1.9547300000000001</v>
      </c>
      <c r="EP81">
        <v>2.1964999999999999</v>
      </c>
      <c r="EQ81">
        <v>0.12614600000000001</v>
      </c>
      <c r="ER81">
        <v>0</v>
      </c>
      <c r="ES81">
        <v>31.123200000000001</v>
      </c>
      <c r="ET81">
        <v>999.9</v>
      </c>
      <c r="EU81">
        <v>77.5</v>
      </c>
      <c r="EV81">
        <v>33.5</v>
      </c>
      <c r="EW81">
        <v>39.854100000000003</v>
      </c>
      <c r="EX81">
        <v>57.2866</v>
      </c>
      <c r="EY81">
        <v>-2.4719500000000001</v>
      </c>
      <c r="EZ81">
        <v>2</v>
      </c>
      <c r="FA81">
        <v>0.40152399999999999</v>
      </c>
      <c r="FB81">
        <v>0.16254399999999999</v>
      </c>
      <c r="FC81">
        <v>20.2727</v>
      </c>
      <c r="FD81">
        <v>5.2208800000000002</v>
      </c>
      <c r="FE81">
        <v>12.004899999999999</v>
      </c>
      <c r="FF81">
        <v>4.9870000000000001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1.8658300000000001</v>
      </c>
      <c r="FM81">
        <v>1.8621799999999999</v>
      </c>
      <c r="FN81">
        <v>1.8641700000000001</v>
      </c>
      <c r="FO81">
        <v>1.8602399999999999</v>
      </c>
      <c r="FP81">
        <v>1.8609599999999999</v>
      </c>
      <c r="FQ81">
        <v>1.86009</v>
      </c>
      <c r="FR81">
        <v>1.8617900000000001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-3.9740000000000002</v>
      </c>
      <c r="GH81">
        <v>0.14080000000000001</v>
      </c>
      <c r="GI81">
        <v>-3.031255365756008</v>
      </c>
      <c r="GJ81">
        <v>-2.737337881603403E-3</v>
      </c>
      <c r="GK81">
        <v>1.2769921614711079E-6</v>
      </c>
      <c r="GL81">
        <v>-3.2469241445839119E-10</v>
      </c>
      <c r="GM81">
        <v>0.14085000000000039</v>
      </c>
      <c r="GN81">
        <v>0</v>
      </c>
      <c r="GO81">
        <v>0</v>
      </c>
      <c r="GP81">
        <v>0</v>
      </c>
      <c r="GQ81">
        <v>4</v>
      </c>
      <c r="GR81">
        <v>2074</v>
      </c>
      <c r="GS81">
        <v>4</v>
      </c>
      <c r="GT81">
        <v>30</v>
      </c>
      <c r="GU81">
        <v>12.6</v>
      </c>
      <c r="GV81">
        <v>12.4</v>
      </c>
      <c r="GW81">
        <v>1.40259</v>
      </c>
      <c r="GX81">
        <v>2.5647000000000002</v>
      </c>
      <c r="GY81">
        <v>2.04956</v>
      </c>
      <c r="GZ81">
        <v>2.6245099999999999</v>
      </c>
      <c r="HA81">
        <v>2.1972700000000001</v>
      </c>
      <c r="HB81">
        <v>2.3290999999999999</v>
      </c>
      <c r="HC81">
        <v>38.796399999999998</v>
      </c>
      <c r="HD81">
        <v>14.4472</v>
      </c>
      <c r="HE81">
        <v>18</v>
      </c>
      <c r="HF81">
        <v>498.19</v>
      </c>
      <c r="HG81">
        <v>746.93299999999999</v>
      </c>
      <c r="HH81">
        <v>31.002199999999998</v>
      </c>
      <c r="HI81">
        <v>32.488300000000002</v>
      </c>
      <c r="HJ81">
        <v>30.0014</v>
      </c>
      <c r="HK81">
        <v>32.152099999999997</v>
      </c>
      <c r="HL81">
        <v>32.100200000000001</v>
      </c>
      <c r="HM81">
        <v>28.096699999999998</v>
      </c>
      <c r="HN81">
        <v>27.0184</v>
      </c>
      <c r="HO81">
        <v>99.628500000000003</v>
      </c>
      <c r="HP81">
        <v>31</v>
      </c>
      <c r="HQ81">
        <v>444.88</v>
      </c>
      <c r="HR81">
        <v>32.606299999999997</v>
      </c>
      <c r="HS81">
        <v>99.347999999999999</v>
      </c>
      <c r="HT81">
        <v>98.390500000000003</v>
      </c>
    </row>
    <row r="82" spans="1:228" x14ac:dyDescent="0.2">
      <c r="A82">
        <v>67</v>
      </c>
      <c r="B82">
        <v>1670258249</v>
      </c>
      <c r="C82">
        <v>263.5</v>
      </c>
      <c r="D82" t="s">
        <v>492</v>
      </c>
      <c r="E82" t="s">
        <v>493</v>
      </c>
      <c r="F82">
        <v>4</v>
      </c>
      <c r="G82">
        <v>1670258241</v>
      </c>
      <c r="H82">
        <f t="shared" si="34"/>
        <v>4.9419007333636545E-3</v>
      </c>
      <c r="I82">
        <f t="shared" si="35"/>
        <v>4.9419007333636547</v>
      </c>
      <c r="J82">
        <f t="shared" si="36"/>
        <v>18.506148993459792</v>
      </c>
      <c r="K82">
        <f t="shared" si="37"/>
        <v>406.05803571428578</v>
      </c>
      <c r="L82">
        <f t="shared" si="38"/>
        <v>297.67435494600591</v>
      </c>
      <c r="M82">
        <f t="shared" si="39"/>
        <v>30.10738510854576</v>
      </c>
      <c r="N82">
        <f t="shared" si="40"/>
        <v>41.069529351586709</v>
      </c>
      <c r="O82">
        <f t="shared" si="41"/>
        <v>0.31084282912547756</v>
      </c>
      <c r="P82">
        <f t="shared" si="42"/>
        <v>3.6779012910924949</v>
      </c>
      <c r="Q82">
        <f t="shared" si="43"/>
        <v>0.29695043432723484</v>
      </c>
      <c r="R82">
        <f t="shared" si="44"/>
        <v>0.18679045275728207</v>
      </c>
      <c r="S82">
        <f t="shared" si="45"/>
        <v>226.11143580500243</v>
      </c>
      <c r="T82">
        <f t="shared" si="46"/>
        <v>32.865784409196436</v>
      </c>
      <c r="U82">
        <f t="shared" si="47"/>
        <v>33.155139285714291</v>
      </c>
      <c r="V82">
        <f t="shared" si="48"/>
        <v>5.0963135018198749</v>
      </c>
      <c r="W82">
        <f t="shared" si="49"/>
        <v>69.645298108541226</v>
      </c>
      <c r="X82">
        <f t="shared" si="50"/>
        <v>3.484492082285537</v>
      </c>
      <c r="Y82">
        <f t="shared" si="51"/>
        <v>5.0031978854552461</v>
      </c>
      <c r="Z82">
        <f t="shared" si="52"/>
        <v>1.6118214195343379</v>
      </c>
      <c r="AA82">
        <f t="shared" si="53"/>
        <v>-217.93782234133715</v>
      </c>
      <c r="AB82">
        <f t="shared" si="54"/>
        <v>-65.069403791618157</v>
      </c>
      <c r="AC82">
        <f t="shared" si="55"/>
        <v>-4.0514855373844876</v>
      </c>
      <c r="AD82">
        <f t="shared" si="56"/>
        <v>-60.94727586533736</v>
      </c>
      <c r="AE82">
        <f t="shared" si="57"/>
        <v>41.440670498736985</v>
      </c>
      <c r="AF82">
        <f t="shared" si="58"/>
        <v>4.7473917574557651</v>
      </c>
      <c r="AG82">
        <f t="shared" si="59"/>
        <v>18.506148993459792</v>
      </c>
      <c r="AH82">
        <v>447.87514079210922</v>
      </c>
      <c r="AI82">
        <v>433.41194545454528</v>
      </c>
      <c r="AJ82">
        <v>1.71223921979864</v>
      </c>
      <c r="AK82">
        <v>62.289459161052527</v>
      </c>
      <c r="AL82">
        <f t="shared" si="60"/>
        <v>4.9419007333636547</v>
      </c>
      <c r="AM82">
        <v>32.562378236323703</v>
      </c>
      <c r="AN82">
        <v>34.503395588235293</v>
      </c>
      <c r="AO82">
        <v>6.7128319292226752E-3</v>
      </c>
      <c r="AP82">
        <v>99.845617084149552</v>
      </c>
      <c r="AQ82">
        <v>162</v>
      </c>
      <c r="AR82">
        <v>25</v>
      </c>
      <c r="AS82">
        <f t="shared" si="61"/>
        <v>1</v>
      </c>
      <c r="AT82">
        <f t="shared" si="62"/>
        <v>0</v>
      </c>
      <c r="AU82">
        <f t="shared" si="63"/>
        <v>47317.929656785738</v>
      </c>
      <c r="AV82">
        <f t="shared" si="64"/>
        <v>1199.9878571428569</v>
      </c>
      <c r="AW82">
        <f t="shared" si="65"/>
        <v>1025.9138278782393</v>
      </c>
      <c r="AX82">
        <f t="shared" si="66"/>
        <v>0.85493684104513878</v>
      </c>
      <c r="AY82">
        <f t="shared" si="67"/>
        <v>0.18842810321711795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1670258241</v>
      </c>
      <c r="BF82">
        <v>406.05803571428578</v>
      </c>
      <c r="BG82">
        <v>424.07271428571431</v>
      </c>
      <c r="BH82">
        <v>34.451478571428581</v>
      </c>
      <c r="BI82">
        <v>32.547410714285711</v>
      </c>
      <c r="BJ82">
        <v>410.01935714285707</v>
      </c>
      <c r="BK82">
        <v>34.310607142857137</v>
      </c>
      <c r="BL82">
        <v>649.99574999999993</v>
      </c>
      <c r="BM82">
        <v>101.042</v>
      </c>
      <c r="BN82">
        <v>0.10001847857142861</v>
      </c>
      <c r="BO82">
        <v>32.826974999999997</v>
      </c>
      <c r="BP82">
        <v>33.155139285714291</v>
      </c>
      <c r="BQ82">
        <v>999.9000000000002</v>
      </c>
      <c r="BR82">
        <v>0</v>
      </c>
      <c r="BS82">
        <v>0</v>
      </c>
      <c r="BT82">
        <v>9001.7410714285706</v>
      </c>
      <c r="BU82">
        <v>0</v>
      </c>
      <c r="BV82">
        <v>850.16817857142837</v>
      </c>
      <c r="BW82">
        <v>-18.01455714285715</v>
      </c>
      <c r="BX82">
        <v>420.54685714285722</v>
      </c>
      <c r="BY82">
        <v>438.33974999999998</v>
      </c>
      <c r="BZ82">
        <v>1.904047142857143</v>
      </c>
      <c r="CA82">
        <v>424.07271428571431</v>
      </c>
      <c r="CB82">
        <v>32.547410714285711</v>
      </c>
      <c r="CC82">
        <v>3.4810449999999999</v>
      </c>
      <c r="CD82">
        <v>3.288656428571429</v>
      </c>
      <c r="CE82">
        <v>26.527564285714281</v>
      </c>
      <c r="CF82">
        <v>25.566439285714289</v>
      </c>
      <c r="CG82">
        <v>1199.9878571428569</v>
      </c>
      <c r="CH82">
        <v>0.50002250000000004</v>
      </c>
      <c r="CI82">
        <v>0.49997750000000002</v>
      </c>
      <c r="CJ82">
        <v>0</v>
      </c>
      <c r="CK82">
        <v>807.98532142857152</v>
      </c>
      <c r="CL82">
        <v>4.9990899999999998</v>
      </c>
      <c r="CM82">
        <v>8132.2107142857158</v>
      </c>
      <c r="CN82">
        <v>9557.8292857142842</v>
      </c>
      <c r="CO82">
        <v>41.713999999999999</v>
      </c>
      <c r="CP82">
        <v>44.022142857142853</v>
      </c>
      <c r="CQ82">
        <v>42.597999999999999</v>
      </c>
      <c r="CR82">
        <v>42.943821428571418</v>
      </c>
      <c r="CS82">
        <v>43.155999999999992</v>
      </c>
      <c r="CT82">
        <v>597.52071428571435</v>
      </c>
      <c r="CU82">
        <v>597.46714285714279</v>
      </c>
      <c r="CV82">
        <v>0</v>
      </c>
      <c r="CW82">
        <v>1670258267.5999999</v>
      </c>
      <c r="CX82">
        <v>0</v>
      </c>
      <c r="CY82">
        <v>1670257498.5</v>
      </c>
      <c r="CZ82" t="s">
        <v>356</v>
      </c>
      <c r="DA82">
        <v>1670257488.5</v>
      </c>
      <c r="DB82">
        <v>1670257498.5</v>
      </c>
      <c r="DC82">
        <v>2</v>
      </c>
      <c r="DD82">
        <v>-0.17199999999999999</v>
      </c>
      <c r="DE82">
        <v>2E-3</v>
      </c>
      <c r="DF82">
        <v>-3.9780000000000002</v>
      </c>
      <c r="DG82">
        <v>0.14099999999999999</v>
      </c>
      <c r="DH82">
        <v>415</v>
      </c>
      <c r="DI82">
        <v>32</v>
      </c>
      <c r="DJ82">
        <v>0.47</v>
      </c>
      <c r="DK82">
        <v>0.38</v>
      </c>
      <c r="DL82">
        <v>-17.913865853658539</v>
      </c>
      <c r="DM82">
        <v>-1.7797191637630589</v>
      </c>
      <c r="DN82">
        <v>0.18240285434458481</v>
      </c>
      <c r="DO82">
        <v>0</v>
      </c>
      <c r="DP82">
        <v>1.8957570731707321</v>
      </c>
      <c r="DQ82">
        <v>0.1125367944250827</v>
      </c>
      <c r="DR82">
        <v>1.448571158811874E-2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371</v>
      </c>
      <c r="EA82">
        <v>3.2973499999999998</v>
      </c>
      <c r="EB82">
        <v>2.62534</v>
      </c>
      <c r="EC82">
        <v>0.10270799999999999</v>
      </c>
      <c r="ED82">
        <v>0.104476</v>
      </c>
      <c r="EE82">
        <v>0.14096400000000001</v>
      </c>
      <c r="EF82">
        <v>0.13415299999999999</v>
      </c>
      <c r="EG82">
        <v>27197.1</v>
      </c>
      <c r="EH82">
        <v>27631.7</v>
      </c>
      <c r="EI82">
        <v>28196.6</v>
      </c>
      <c r="EJ82">
        <v>29693.599999999999</v>
      </c>
      <c r="EK82">
        <v>33326</v>
      </c>
      <c r="EL82">
        <v>35675.300000000003</v>
      </c>
      <c r="EM82">
        <v>39793.199999999997</v>
      </c>
      <c r="EN82">
        <v>42419.7</v>
      </c>
      <c r="EO82">
        <v>1.9549700000000001</v>
      </c>
      <c r="EP82">
        <v>2.1960700000000002</v>
      </c>
      <c r="EQ82">
        <v>0.125833</v>
      </c>
      <c r="ER82">
        <v>0</v>
      </c>
      <c r="ES82">
        <v>31.1431</v>
      </c>
      <c r="ET82">
        <v>999.9</v>
      </c>
      <c r="EU82">
        <v>77.5</v>
      </c>
      <c r="EV82">
        <v>33.5</v>
      </c>
      <c r="EW82">
        <v>39.854900000000001</v>
      </c>
      <c r="EX82">
        <v>57.646599999999999</v>
      </c>
      <c r="EY82">
        <v>-2.5120200000000001</v>
      </c>
      <c r="EZ82">
        <v>2</v>
      </c>
      <c r="FA82">
        <v>0.40261400000000003</v>
      </c>
      <c r="FB82">
        <v>0.17180300000000001</v>
      </c>
      <c r="FC82">
        <v>20.2727</v>
      </c>
      <c r="FD82">
        <v>5.2202799999999998</v>
      </c>
      <c r="FE82">
        <v>12.0055</v>
      </c>
      <c r="FF82">
        <v>4.9867499999999998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1.8657999999999999</v>
      </c>
      <c r="FM82">
        <v>1.8621799999999999</v>
      </c>
      <c r="FN82">
        <v>1.8641700000000001</v>
      </c>
      <c r="FO82">
        <v>1.86022</v>
      </c>
      <c r="FP82">
        <v>1.8609599999999999</v>
      </c>
      <c r="FQ82">
        <v>1.86008</v>
      </c>
      <c r="FR82">
        <v>1.86182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-3.9849999999999999</v>
      </c>
      <c r="GH82">
        <v>0.14080000000000001</v>
      </c>
      <c r="GI82">
        <v>-3.031255365756008</v>
      </c>
      <c r="GJ82">
        <v>-2.737337881603403E-3</v>
      </c>
      <c r="GK82">
        <v>1.2769921614711079E-6</v>
      </c>
      <c r="GL82">
        <v>-3.2469241445839119E-10</v>
      </c>
      <c r="GM82">
        <v>0.14085000000000039</v>
      </c>
      <c r="GN82">
        <v>0</v>
      </c>
      <c r="GO82">
        <v>0</v>
      </c>
      <c r="GP82">
        <v>0</v>
      </c>
      <c r="GQ82">
        <v>4</v>
      </c>
      <c r="GR82">
        <v>2074</v>
      </c>
      <c r="GS82">
        <v>4</v>
      </c>
      <c r="GT82">
        <v>30</v>
      </c>
      <c r="GU82">
        <v>12.7</v>
      </c>
      <c r="GV82">
        <v>12.5</v>
      </c>
      <c r="GW82">
        <v>1.4196800000000001</v>
      </c>
      <c r="GX82">
        <v>2.5622600000000002</v>
      </c>
      <c r="GY82">
        <v>2.04834</v>
      </c>
      <c r="GZ82">
        <v>2.6245099999999999</v>
      </c>
      <c r="HA82">
        <v>2.1972700000000001</v>
      </c>
      <c r="HB82">
        <v>2.2985799999999998</v>
      </c>
      <c r="HC82">
        <v>38.796399999999998</v>
      </c>
      <c r="HD82">
        <v>14.438499999999999</v>
      </c>
      <c r="HE82">
        <v>18</v>
      </c>
      <c r="HF82">
        <v>498.45400000000001</v>
      </c>
      <c r="HG82">
        <v>746.69600000000003</v>
      </c>
      <c r="HH82">
        <v>31.002400000000002</v>
      </c>
      <c r="HI82">
        <v>32.502299999999998</v>
      </c>
      <c r="HJ82">
        <v>30.0014</v>
      </c>
      <c r="HK82">
        <v>32.165599999999998</v>
      </c>
      <c r="HL82">
        <v>32.113700000000001</v>
      </c>
      <c r="HM82">
        <v>28.446999999999999</v>
      </c>
      <c r="HN82">
        <v>27.0184</v>
      </c>
      <c r="HO82">
        <v>99.628500000000003</v>
      </c>
      <c r="HP82">
        <v>31</v>
      </c>
      <c r="HQ82">
        <v>451.57</v>
      </c>
      <c r="HR82">
        <v>32.603000000000002</v>
      </c>
      <c r="HS82">
        <v>99.346000000000004</v>
      </c>
      <c r="HT82">
        <v>98.389300000000006</v>
      </c>
    </row>
    <row r="83" spans="1:228" x14ac:dyDescent="0.2">
      <c r="A83">
        <v>68</v>
      </c>
      <c r="B83">
        <v>1670258253</v>
      </c>
      <c r="C83">
        <v>267.5</v>
      </c>
      <c r="D83" t="s">
        <v>494</v>
      </c>
      <c r="E83" t="s">
        <v>495</v>
      </c>
      <c r="F83">
        <v>4</v>
      </c>
      <c r="G83">
        <v>1670258245</v>
      </c>
      <c r="H83">
        <f t="shared" si="34"/>
        <v>4.9583593780220658E-3</v>
      </c>
      <c r="I83">
        <f t="shared" si="35"/>
        <v>4.9583593780220658</v>
      </c>
      <c r="J83">
        <f t="shared" si="36"/>
        <v>18.46926474649948</v>
      </c>
      <c r="K83">
        <f t="shared" si="37"/>
        <v>412.69282142857139</v>
      </c>
      <c r="L83">
        <f t="shared" si="38"/>
        <v>304.57235512450745</v>
      </c>
      <c r="M83">
        <f t="shared" si="39"/>
        <v>30.805014814059867</v>
      </c>
      <c r="N83">
        <f t="shared" si="40"/>
        <v>41.740519990943696</v>
      </c>
      <c r="O83">
        <f t="shared" si="41"/>
        <v>0.31166597749118991</v>
      </c>
      <c r="P83">
        <f t="shared" si="42"/>
        <v>3.6788539324892291</v>
      </c>
      <c r="Q83">
        <f t="shared" si="43"/>
        <v>0.29770512623551243</v>
      </c>
      <c r="R83">
        <f t="shared" si="44"/>
        <v>0.18726791232016485</v>
      </c>
      <c r="S83">
        <f t="shared" si="45"/>
        <v>226.11120169824358</v>
      </c>
      <c r="T83">
        <f t="shared" si="46"/>
        <v>32.874524537538861</v>
      </c>
      <c r="U83">
        <f t="shared" si="47"/>
        <v>33.168414285714277</v>
      </c>
      <c r="V83">
        <f t="shared" si="48"/>
        <v>5.1001117588444007</v>
      </c>
      <c r="W83">
        <f t="shared" si="49"/>
        <v>69.64917250369173</v>
      </c>
      <c r="X83">
        <f t="shared" si="50"/>
        <v>3.4870776955240954</v>
      </c>
      <c r="Y83">
        <f t="shared" si="51"/>
        <v>5.0066319098611887</v>
      </c>
      <c r="Z83">
        <f t="shared" si="52"/>
        <v>1.6130340633203053</v>
      </c>
      <c r="AA83">
        <f t="shared" si="53"/>
        <v>-218.66364857077309</v>
      </c>
      <c r="AB83">
        <f t="shared" si="54"/>
        <v>-65.300175704755461</v>
      </c>
      <c r="AC83">
        <f t="shared" si="55"/>
        <v>-4.0653090536697016</v>
      </c>
      <c r="AD83">
        <f t="shared" si="56"/>
        <v>-61.917931630954669</v>
      </c>
      <c r="AE83">
        <f t="shared" si="57"/>
        <v>41.642898388353316</v>
      </c>
      <c r="AF83">
        <f t="shared" si="58"/>
        <v>4.7494657933051805</v>
      </c>
      <c r="AG83">
        <f t="shared" si="59"/>
        <v>18.46926474649948</v>
      </c>
      <c r="AH83">
        <v>454.88838189869739</v>
      </c>
      <c r="AI83">
        <v>440.34852121212123</v>
      </c>
      <c r="AJ83">
        <v>1.7366150860808141</v>
      </c>
      <c r="AK83">
        <v>62.289459161052527</v>
      </c>
      <c r="AL83">
        <f t="shared" si="60"/>
        <v>4.9583593780220658</v>
      </c>
      <c r="AM83">
        <v>32.591655673939123</v>
      </c>
      <c r="AN83">
        <v>34.527922941176449</v>
      </c>
      <c r="AO83">
        <v>8.5606957121333455E-3</v>
      </c>
      <c r="AP83">
        <v>99.845617084149552</v>
      </c>
      <c r="AQ83">
        <v>162</v>
      </c>
      <c r="AR83">
        <v>25</v>
      </c>
      <c r="AS83">
        <f t="shared" si="61"/>
        <v>1</v>
      </c>
      <c r="AT83">
        <f t="shared" si="62"/>
        <v>0</v>
      </c>
      <c r="AU83">
        <f t="shared" si="63"/>
        <v>47333.077198940387</v>
      </c>
      <c r="AV83">
        <f t="shared" si="64"/>
        <v>1199.983928571429</v>
      </c>
      <c r="AW83">
        <f t="shared" si="65"/>
        <v>1025.9107314498674</v>
      </c>
      <c r="AX83">
        <f t="shared" si="66"/>
        <v>0.85493705959146116</v>
      </c>
      <c r="AY83">
        <f t="shared" si="67"/>
        <v>0.18842852501152002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1670258245</v>
      </c>
      <c r="BF83">
        <v>412.69282142857139</v>
      </c>
      <c r="BG83">
        <v>430.80467857142861</v>
      </c>
      <c r="BH83">
        <v>34.477096428571443</v>
      </c>
      <c r="BI83">
        <v>32.572274999999998</v>
      </c>
      <c r="BJ83">
        <v>416.66639285714291</v>
      </c>
      <c r="BK83">
        <v>34.33622857142857</v>
      </c>
      <c r="BL83">
        <v>650.00521428571449</v>
      </c>
      <c r="BM83">
        <v>101.0418571428571</v>
      </c>
      <c r="BN83">
        <v>0.1000038821428572</v>
      </c>
      <c r="BO83">
        <v>32.839171428571433</v>
      </c>
      <c r="BP83">
        <v>33.168414285714277</v>
      </c>
      <c r="BQ83">
        <v>999.9000000000002</v>
      </c>
      <c r="BR83">
        <v>0</v>
      </c>
      <c r="BS83">
        <v>0</v>
      </c>
      <c r="BT83">
        <v>9005.0450000000001</v>
      </c>
      <c r="BU83">
        <v>0</v>
      </c>
      <c r="BV83">
        <v>837.12735714285714</v>
      </c>
      <c r="BW83">
        <v>-18.111775000000002</v>
      </c>
      <c r="BX83">
        <v>427.42975000000001</v>
      </c>
      <c r="BY83">
        <v>445.30964285714288</v>
      </c>
      <c r="BZ83">
        <v>1.9048</v>
      </c>
      <c r="CA83">
        <v>430.80467857142861</v>
      </c>
      <c r="CB83">
        <v>32.572274999999998</v>
      </c>
      <c r="CC83">
        <v>3.4836271428571428</v>
      </c>
      <c r="CD83">
        <v>3.2911625</v>
      </c>
      <c r="CE83">
        <v>26.540146428571429</v>
      </c>
      <c r="CF83">
        <v>25.57926785714286</v>
      </c>
      <c r="CG83">
        <v>1199.983928571429</v>
      </c>
      <c r="CH83">
        <v>0.50001524999999991</v>
      </c>
      <c r="CI83">
        <v>0.49998474999999998</v>
      </c>
      <c r="CJ83">
        <v>0</v>
      </c>
      <c r="CK83">
        <v>808.53439285714296</v>
      </c>
      <c r="CL83">
        <v>4.9990899999999998</v>
      </c>
      <c r="CM83">
        <v>8137.5485714285696</v>
      </c>
      <c r="CN83">
        <v>9557.777142857145</v>
      </c>
      <c r="CO83">
        <v>41.729750000000003</v>
      </c>
      <c r="CP83">
        <v>44.037642857142842</v>
      </c>
      <c r="CQ83">
        <v>42.613750000000003</v>
      </c>
      <c r="CR83">
        <v>42.963999999999999</v>
      </c>
      <c r="CS83">
        <v>43.175999999999988</v>
      </c>
      <c r="CT83">
        <v>597.51</v>
      </c>
      <c r="CU83">
        <v>597.47392857142859</v>
      </c>
      <c r="CV83">
        <v>0</v>
      </c>
      <c r="CW83">
        <v>1670258271.8</v>
      </c>
      <c r="CX83">
        <v>0</v>
      </c>
      <c r="CY83">
        <v>1670257498.5</v>
      </c>
      <c r="CZ83" t="s">
        <v>356</v>
      </c>
      <c r="DA83">
        <v>1670257488.5</v>
      </c>
      <c r="DB83">
        <v>1670257498.5</v>
      </c>
      <c r="DC83">
        <v>2</v>
      </c>
      <c r="DD83">
        <v>-0.17199999999999999</v>
      </c>
      <c r="DE83">
        <v>2E-3</v>
      </c>
      <c r="DF83">
        <v>-3.9780000000000002</v>
      </c>
      <c r="DG83">
        <v>0.14099999999999999</v>
      </c>
      <c r="DH83">
        <v>415</v>
      </c>
      <c r="DI83">
        <v>32</v>
      </c>
      <c r="DJ83">
        <v>0.47</v>
      </c>
      <c r="DK83">
        <v>0.38</v>
      </c>
      <c r="DL83">
        <v>-18.04339024390244</v>
      </c>
      <c r="DM83">
        <v>-1.6554459930313941</v>
      </c>
      <c r="DN83">
        <v>0.16953048909882509</v>
      </c>
      <c r="DO83">
        <v>0</v>
      </c>
      <c r="DP83">
        <v>1.9025629268292681</v>
      </c>
      <c r="DQ83">
        <v>3.8553867595818907E-2</v>
      </c>
      <c r="DR83">
        <v>8.0496251219794E-3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3.2971900000000001</v>
      </c>
      <c r="EB83">
        <v>2.6252900000000001</v>
      </c>
      <c r="EC83">
        <v>0.103937</v>
      </c>
      <c r="ED83">
        <v>0.10567799999999999</v>
      </c>
      <c r="EE83">
        <v>0.14102999999999999</v>
      </c>
      <c r="EF83">
        <v>0.13422899999999999</v>
      </c>
      <c r="EG83">
        <v>27159.5</v>
      </c>
      <c r="EH83">
        <v>27593.3</v>
      </c>
      <c r="EI83">
        <v>28196.3</v>
      </c>
      <c r="EJ83">
        <v>29692.3</v>
      </c>
      <c r="EK83">
        <v>33322.800000000003</v>
      </c>
      <c r="EL83">
        <v>35670.800000000003</v>
      </c>
      <c r="EM83">
        <v>39792.400000000001</v>
      </c>
      <c r="EN83">
        <v>42418</v>
      </c>
      <c r="EO83">
        <v>1.95478</v>
      </c>
      <c r="EP83">
        <v>2.1960700000000002</v>
      </c>
      <c r="EQ83">
        <v>0.12531100000000001</v>
      </c>
      <c r="ER83">
        <v>0</v>
      </c>
      <c r="ES83">
        <v>31.164899999999999</v>
      </c>
      <c r="ET83">
        <v>999.9</v>
      </c>
      <c r="EU83">
        <v>77.5</v>
      </c>
      <c r="EV83">
        <v>33.5</v>
      </c>
      <c r="EW83">
        <v>39.849200000000003</v>
      </c>
      <c r="EX83">
        <v>56.956600000000002</v>
      </c>
      <c r="EY83">
        <v>-2.4439099999999998</v>
      </c>
      <c r="EZ83">
        <v>2</v>
      </c>
      <c r="FA83">
        <v>0.40374500000000002</v>
      </c>
      <c r="FB83">
        <v>0.18218100000000001</v>
      </c>
      <c r="FC83">
        <v>20.272600000000001</v>
      </c>
      <c r="FD83">
        <v>5.2201399999999998</v>
      </c>
      <c r="FE83">
        <v>12.0052</v>
      </c>
      <c r="FF83">
        <v>4.9866999999999999</v>
      </c>
      <c r="FG83">
        <v>3.2845499999999999</v>
      </c>
      <c r="FH83">
        <v>9999</v>
      </c>
      <c r="FI83">
        <v>9999</v>
      </c>
      <c r="FJ83">
        <v>9999</v>
      </c>
      <c r="FK83">
        <v>999.9</v>
      </c>
      <c r="FL83">
        <v>1.86582</v>
      </c>
      <c r="FM83">
        <v>1.8621799999999999</v>
      </c>
      <c r="FN83">
        <v>1.8641700000000001</v>
      </c>
      <c r="FO83">
        <v>1.8602300000000001</v>
      </c>
      <c r="FP83">
        <v>1.86097</v>
      </c>
      <c r="FQ83">
        <v>1.86012</v>
      </c>
      <c r="FR83">
        <v>1.8617600000000001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-3.9980000000000002</v>
      </c>
      <c r="GH83">
        <v>0.14080000000000001</v>
      </c>
      <c r="GI83">
        <v>-3.031255365756008</v>
      </c>
      <c r="GJ83">
        <v>-2.737337881603403E-3</v>
      </c>
      <c r="GK83">
        <v>1.2769921614711079E-6</v>
      </c>
      <c r="GL83">
        <v>-3.2469241445839119E-10</v>
      </c>
      <c r="GM83">
        <v>0.14085000000000039</v>
      </c>
      <c r="GN83">
        <v>0</v>
      </c>
      <c r="GO83">
        <v>0</v>
      </c>
      <c r="GP83">
        <v>0</v>
      </c>
      <c r="GQ83">
        <v>4</v>
      </c>
      <c r="GR83">
        <v>2074</v>
      </c>
      <c r="GS83">
        <v>4</v>
      </c>
      <c r="GT83">
        <v>30</v>
      </c>
      <c r="GU83">
        <v>12.7</v>
      </c>
      <c r="GV83">
        <v>12.6</v>
      </c>
      <c r="GW83">
        <v>1.4367700000000001</v>
      </c>
      <c r="GX83">
        <v>2.5610400000000002</v>
      </c>
      <c r="GY83">
        <v>2.04956</v>
      </c>
      <c r="GZ83">
        <v>2.6245099999999999</v>
      </c>
      <c r="HA83">
        <v>2.1972700000000001</v>
      </c>
      <c r="HB83">
        <v>2.2741699999999998</v>
      </c>
      <c r="HC83">
        <v>38.821100000000001</v>
      </c>
      <c r="HD83">
        <v>14.4472</v>
      </c>
      <c r="HE83">
        <v>18</v>
      </c>
      <c r="HF83">
        <v>498.43700000000001</v>
      </c>
      <c r="HG83">
        <v>746.87400000000002</v>
      </c>
      <c r="HH83">
        <v>31.002700000000001</v>
      </c>
      <c r="HI83">
        <v>32.515300000000003</v>
      </c>
      <c r="HJ83">
        <v>30.0014</v>
      </c>
      <c r="HK83">
        <v>32.179699999999997</v>
      </c>
      <c r="HL83">
        <v>32.127800000000001</v>
      </c>
      <c r="HM83">
        <v>28.7987</v>
      </c>
      <c r="HN83">
        <v>27.0184</v>
      </c>
      <c r="HO83">
        <v>99.628500000000003</v>
      </c>
      <c r="HP83">
        <v>31</v>
      </c>
      <c r="HQ83">
        <v>458.25700000000001</v>
      </c>
      <c r="HR83">
        <v>32.586199999999998</v>
      </c>
      <c r="HS83">
        <v>99.344300000000004</v>
      </c>
      <c r="HT83">
        <v>98.385199999999998</v>
      </c>
    </row>
    <row r="84" spans="1:228" x14ac:dyDescent="0.2">
      <c r="A84">
        <v>69</v>
      </c>
      <c r="B84">
        <v>1670258257</v>
      </c>
      <c r="C84">
        <v>271.5</v>
      </c>
      <c r="D84" t="s">
        <v>496</v>
      </c>
      <c r="E84" t="s">
        <v>497</v>
      </c>
      <c r="F84">
        <v>4</v>
      </c>
      <c r="G84">
        <v>1670258249</v>
      </c>
      <c r="H84">
        <f t="shared" si="34"/>
        <v>4.9278210162645797E-3</v>
      </c>
      <c r="I84">
        <f t="shared" si="35"/>
        <v>4.9278210162645797</v>
      </c>
      <c r="J84">
        <f t="shared" si="36"/>
        <v>18.833583692463353</v>
      </c>
      <c r="K84">
        <f t="shared" si="37"/>
        <v>419.32657142857141</v>
      </c>
      <c r="L84">
        <f t="shared" si="38"/>
        <v>308.45781291822573</v>
      </c>
      <c r="M84">
        <f t="shared" si="39"/>
        <v>31.197925955040269</v>
      </c>
      <c r="N84">
        <f t="shared" si="40"/>
        <v>42.411372896162085</v>
      </c>
      <c r="O84">
        <f t="shared" si="41"/>
        <v>0.30954463433881835</v>
      </c>
      <c r="P84">
        <f t="shared" si="42"/>
        <v>3.6813233051059728</v>
      </c>
      <c r="Q84">
        <f t="shared" si="43"/>
        <v>0.29577746871761806</v>
      </c>
      <c r="R84">
        <f t="shared" si="44"/>
        <v>0.1860468139253606</v>
      </c>
      <c r="S84">
        <f t="shared" si="45"/>
        <v>226.11209141299972</v>
      </c>
      <c r="T84">
        <f t="shared" si="46"/>
        <v>32.892870012851844</v>
      </c>
      <c r="U84">
        <f t="shared" si="47"/>
        <v>33.179882142857153</v>
      </c>
      <c r="V84">
        <f t="shared" si="48"/>
        <v>5.1033949367363958</v>
      </c>
      <c r="W84">
        <f t="shared" si="49"/>
        <v>69.658653201150813</v>
      </c>
      <c r="X84">
        <f t="shared" si="50"/>
        <v>3.48990241520583</v>
      </c>
      <c r="Y84">
        <f t="shared" si="51"/>
        <v>5.0100055841277369</v>
      </c>
      <c r="Z84">
        <f t="shared" si="52"/>
        <v>1.6134925215305658</v>
      </c>
      <c r="AA84">
        <f t="shared" si="53"/>
        <v>-217.31690681726798</v>
      </c>
      <c r="AB84">
        <f t="shared" si="54"/>
        <v>-65.243356040649346</v>
      </c>
      <c r="AC84">
        <f t="shared" si="55"/>
        <v>-4.0595135913227889</v>
      </c>
      <c r="AD84">
        <f t="shared" si="56"/>
        <v>-60.507685036240403</v>
      </c>
      <c r="AE84">
        <f t="shared" si="57"/>
        <v>41.865720419459542</v>
      </c>
      <c r="AF84">
        <f t="shared" si="58"/>
        <v>4.7506907262391573</v>
      </c>
      <c r="AG84">
        <f t="shared" si="59"/>
        <v>18.833583692463353</v>
      </c>
      <c r="AH84">
        <v>461.8267096840583</v>
      </c>
      <c r="AI84">
        <v>447.22504242424219</v>
      </c>
      <c r="AJ84">
        <v>1.711779598896721</v>
      </c>
      <c r="AK84">
        <v>62.289459161052527</v>
      </c>
      <c r="AL84">
        <f t="shared" si="60"/>
        <v>4.9278210162645797</v>
      </c>
      <c r="AM84">
        <v>32.619463433319609</v>
      </c>
      <c r="AN84">
        <v>34.561457352941183</v>
      </c>
      <c r="AO84">
        <v>5.6023777319189989E-3</v>
      </c>
      <c r="AP84">
        <v>99.845617084149552</v>
      </c>
      <c r="AQ84">
        <v>162</v>
      </c>
      <c r="AR84">
        <v>25</v>
      </c>
      <c r="AS84">
        <f t="shared" si="61"/>
        <v>1</v>
      </c>
      <c r="AT84">
        <f t="shared" si="62"/>
        <v>0</v>
      </c>
      <c r="AU84">
        <f t="shared" si="63"/>
        <v>47375.382557055025</v>
      </c>
      <c r="AV84">
        <f t="shared" si="64"/>
        <v>1199.9853571428571</v>
      </c>
      <c r="AW84">
        <f t="shared" si="65"/>
        <v>1025.9122743072535</v>
      </c>
      <c r="AX84">
        <f t="shared" si="66"/>
        <v>0.85493732752700557</v>
      </c>
      <c r="AY84">
        <f t="shared" si="67"/>
        <v>0.18842904212712097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1670258249</v>
      </c>
      <c r="BF84">
        <v>419.32657142857141</v>
      </c>
      <c r="BG84">
        <v>437.54421428571419</v>
      </c>
      <c r="BH84">
        <v>34.50510357142857</v>
      </c>
      <c r="BI84">
        <v>32.599853571428568</v>
      </c>
      <c r="BJ84">
        <v>423.31225000000001</v>
      </c>
      <c r="BK84">
        <v>34.364242857142862</v>
      </c>
      <c r="BL84">
        <v>650.00774999999999</v>
      </c>
      <c r="BM84">
        <v>101.0416785714286</v>
      </c>
      <c r="BN84">
        <v>9.9951332142857133E-2</v>
      </c>
      <c r="BO84">
        <v>32.851146428571433</v>
      </c>
      <c r="BP84">
        <v>33.179882142857153</v>
      </c>
      <c r="BQ84">
        <v>999.9000000000002</v>
      </c>
      <c r="BR84">
        <v>0</v>
      </c>
      <c r="BS84">
        <v>0</v>
      </c>
      <c r="BT84">
        <v>9013.5942857142854</v>
      </c>
      <c r="BU84">
        <v>0</v>
      </c>
      <c r="BV84">
        <v>828.96767857142856</v>
      </c>
      <c r="BW84">
        <v>-18.217553571428571</v>
      </c>
      <c r="BX84">
        <v>434.31285714285713</v>
      </c>
      <c r="BY84">
        <v>452.28889285714291</v>
      </c>
      <c r="BZ84">
        <v>1.9052385714285709</v>
      </c>
      <c r="CA84">
        <v>437.54421428571419</v>
      </c>
      <c r="CB84">
        <v>32.599853571428568</v>
      </c>
      <c r="CC84">
        <v>3.4864521428571429</v>
      </c>
      <c r="CD84">
        <v>3.2939435714285712</v>
      </c>
      <c r="CE84">
        <v>26.55390357142857</v>
      </c>
      <c r="CF84">
        <v>25.593492857142859</v>
      </c>
      <c r="CG84">
        <v>1199.9853571428571</v>
      </c>
      <c r="CH84">
        <v>0.50000650000000013</v>
      </c>
      <c r="CI84">
        <v>0.49999349999999998</v>
      </c>
      <c r="CJ84">
        <v>0</v>
      </c>
      <c r="CK84">
        <v>809.06124999999997</v>
      </c>
      <c r="CL84">
        <v>4.9990899999999998</v>
      </c>
      <c r="CM84">
        <v>8143.4589285714274</v>
      </c>
      <c r="CN84">
        <v>9557.761428571428</v>
      </c>
      <c r="CO84">
        <v>41.752142857142857</v>
      </c>
      <c r="CP84">
        <v>44.053142857142838</v>
      </c>
      <c r="CQ84">
        <v>42.629428571428562</v>
      </c>
      <c r="CR84">
        <v>42.995249999999992</v>
      </c>
      <c r="CS84">
        <v>43.207249999999988</v>
      </c>
      <c r="CT84">
        <v>597.5</v>
      </c>
      <c r="CU84">
        <v>597.4853571428572</v>
      </c>
      <c r="CV84">
        <v>0</v>
      </c>
      <c r="CW84">
        <v>1670258276</v>
      </c>
      <c r="CX84">
        <v>0</v>
      </c>
      <c r="CY84">
        <v>1670257498.5</v>
      </c>
      <c r="CZ84" t="s">
        <v>356</v>
      </c>
      <c r="DA84">
        <v>1670257488.5</v>
      </c>
      <c r="DB84">
        <v>1670257498.5</v>
      </c>
      <c r="DC84">
        <v>2</v>
      </c>
      <c r="DD84">
        <v>-0.17199999999999999</v>
      </c>
      <c r="DE84">
        <v>2E-3</v>
      </c>
      <c r="DF84">
        <v>-3.9780000000000002</v>
      </c>
      <c r="DG84">
        <v>0.14099999999999999</v>
      </c>
      <c r="DH84">
        <v>415</v>
      </c>
      <c r="DI84">
        <v>32</v>
      </c>
      <c r="DJ84">
        <v>0.47</v>
      </c>
      <c r="DK84">
        <v>0.38</v>
      </c>
      <c r="DL84">
        <v>-18.136402439024391</v>
      </c>
      <c r="DM84">
        <v>-1.576049477351974</v>
      </c>
      <c r="DN84">
        <v>0.16178670011936899</v>
      </c>
      <c r="DO84">
        <v>0</v>
      </c>
      <c r="DP84">
        <v>1.9055148780487809</v>
      </c>
      <c r="DQ84">
        <v>-2.3592334494775928E-3</v>
      </c>
      <c r="DR84">
        <v>2.4750374443594731E-3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3.29732</v>
      </c>
      <c r="EB84">
        <v>2.6255799999999998</v>
      </c>
      <c r="EC84">
        <v>0.105139</v>
      </c>
      <c r="ED84">
        <v>0.106866</v>
      </c>
      <c r="EE84">
        <v>0.14111499999999999</v>
      </c>
      <c r="EF84">
        <v>0.134301</v>
      </c>
      <c r="EG84">
        <v>27121.8</v>
      </c>
      <c r="EH84">
        <v>27555.8</v>
      </c>
      <c r="EI84">
        <v>28195.1</v>
      </c>
      <c r="EJ84">
        <v>29691.599999999999</v>
      </c>
      <c r="EK84">
        <v>33318.300000000003</v>
      </c>
      <c r="EL84">
        <v>35666.9</v>
      </c>
      <c r="EM84">
        <v>39790.9</v>
      </c>
      <c r="EN84">
        <v>42416.9</v>
      </c>
      <c r="EO84">
        <v>1.95425</v>
      </c>
      <c r="EP84">
        <v>2.1957200000000001</v>
      </c>
      <c r="EQ84">
        <v>0.124015</v>
      </c>
      <c r="ER84">
        <v>0</v>
      </c>
      <c r="ES84">
        <v>31.186699999999998</v>
      </c>
      <c r="ET84">
        <v>999.9</v>
      </c>
      <c r="EU84">
        <v>77.5</v>
      </c>
      <c r="EV84">
        <v>33.5</v>
      </c>
      <c r="EW84">
        <v>39.853000000000002</v>
      </c>
      <c r="EX84">
        <v>57.2866</v>
      </c>
      <c r="EY84">
        <v>-2.4959899999999999</v>
      </c>
      <c r="EZ84">
        <v>2</v>
      </c>
      <c r="FA84">
        <v>0.40490300000000001</v>
      </c>
      <c r="FB84">
        <v>0.19347500000000001</v>
      </c>
      <c r="FC84">
        <v>20.2728</v>
      </c>
      <c r="FD84">
        <v>5.2201399999999998</v>
      </c>
      <c r="FE84">
        <v>12.005000000000001</v>
      </c>
      <c r="FF84">
        <v>4.9871499999999997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1.86581</v>
      </c>
      <c r="FM84">
        <v>1.8621799999999999</v>
      </c>
      <c r="FN84">
        <v>1.8641700000000001</v>
      </c>
      <c r="FO84">
        <v>1.8602399999999999</v>
      </c>
      <c r="FP84">
        <v>1.8609599999999999</v>
      </c>
      <c r="FQ84">
        <v>1.8601000000000001</v>
      </c>
      <c r="FR84">
        <v>1.86174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-4.01</v>
      </c>
      <c r="GH84">
        <v>0.14080000000000001</v>
      </c>
      <c r="GI84">
        <v>-3.031255365756008</v>
      </c>
      <c r="GJ84">
        <v>-2.737337881603403E-3</v>
      </c>
      <c r="GK84">
        <v>1.2769921614711079E-6</v>
      </c>
      <c r="GL84">
        <v>-3.2469241445839119E-10</v>
      </c>
      <c r="GM84">
        <v>0.14085000000000039</v>
      </c>
      <c r="GN84">
        <v>0</v>
      </c>
      <c r="GO84">
        <v>0</v>
      </c>
      <c r="GP84">
        <v>0</v>
      </c>
      <c r="GQ84">
        <v>4</v>
      </c>
      <c r="GR84">
        <v>2074</v>
      </c>
      <c r="GS84">
        <v>4</v>
      </c>
      <c r="GT84">
        <v>30</v>
      </c>
      <c r="GU84">
        <v>12.8</v>
      </c>
      <c r="GV84">
        <v>12.6</v>
      </c>
      <c r="GW84">
        <v>1.4550799999999999</v>
      </c>
      <c r="GX84">
        <v>2.5561500000000001</v>
      </c>
      <c r="GY84">
        <v>2.04834</v>
      </c>
      <c r="GZ84">
        <v>2.6245099999999999</v>
      </c>
      <c r="HA84">
        <v>2.1972700000000001</v>
      </c>
      <c r="HB84">
        <v>2.32544</v>
      </c>
      <c r="HC84">
        <v>38.821100000000001</v>
      </c>
      <c r="HD84">
        <v>14.4472</v>
      </c>
      <c r="HE84">
        <v>18</v>
      </c>
      <c r="HF84">
        <v>498.20800000000003</v>
      </c>
      <c r="HG84">
        <v>746.70799999999997</v>
      </c>
      <c r="HH84">
        <v>31.003</v>
      </c>
      <c r="HI84">
        <v>32.528599999999997</v>
      </c>
      <c r="HJ84">
        <v>30.0014</v>
      </c>
      <c r="HK84">
        <v>32.193199999999997</v>
      </c>
      <c r="HL84">
        <v>32.141300000000001</v>
      </c>
      <c r="HM84">
        <v>29.148499999999999</v>
      </c>
      <c r="HN84">
        <v>27.0184</v>
      </c>
      <c r="HO84">
        <v>99.628500000000003</v>
      </c>
      <c r="HP84">
        <v>31</v>
      </c>
      <c r="HQ84">
        <v>464.96699999999998</v>
      </c>
      <c r="HR84">
        <v>32.582799999999999</v>
      </c>
      <c r="HS84">
        <v>99.340400000000002</v>
      </c>
      <c r="HT84">
        <v>98.3827</v>
      </c>
    </row>
    <row r="85" spans="1:228" x14ac:dyDescent="0.2">
      <c r="A85">
        <v>70</v>
      </c>
      <c r="B85">
        <v>1670258261</v>
      </c>
      <c r="C85">
        <v>275.5</v>
      </c>
      <c r="D85" t="s">
        <v>498</v>
      </c>
      <c r="E85" t="s">
        <v>499</v>
      </c>
      <c r="F85">
        <v>4</v>
      </c>
      <c r="G85">
        <v>1670258253</v>
      </c>
      <c r="H85">
        <f t="shared" si="34"/>
        <v>4.9612834815970413E-3</v>
      </c>
      <c r="I85">
        <f t="shared" si="35"/>
        <v>4.9612834815970412</v>
      </c>
      <c r="J85">
        <f t="shared" si="36"/>
        <v>19.162237557946419</v>
      </c>
      <c r="K85">
        <f t="shared" si="37"/>
        <v>425.95421428571427</v>
      </c>
      <c r="L85">
        <f t="shared" si="38"/>
        <v>313.83786644605533</v>
      </c>
      <c r="M85">
        <f t="shared" si="39"/>
        <v>31.742039450048924</v>
      </c>
      <c r="N85">
        <f t="shared" si="40"/>
        <v>43.081657503224712</v>
      </c>
      <c r="O85">
        <f t="shared" si="41"/>
        <v>0.31167727893874664</v>
      </c>
      <c r="P85">
        <f t="shared" si="42"/>
        <v>3.6828178532741349</v>
      </c>
      <c r="Q85">
        <f t="shared" si="43"/>
        <v>0.29772974427000826</v>
      </c>
      <c r="R85">
        <f t="shared" si="44"/>
        <v>0.18728220351015046</v>
      </c>
      <c r="S85">
        <f t="shared" si="45"/>
        <v>226.11264469908258</v>
      </c>
      <c r="T85">
        <f t="shared" si="46"/>
        <v>32.896333594413505</v>
      </c>
      <c r="U85">
        <f t="shared" si="47"/>
        <v>33.190603571428568</v>
      </c>
      <c r="V85">
        <f t="shared" si="48"/>
        <v>5.1064660796330799</v>
      </c>
      <c r="W85">
        <f t="shared" si="49"/>
        <v>69.673825573739975</v>
      </c>
      <c r="X85">
        <f t="shared" si="50"/>
        <v>3.4927198154163039</v>
      </c>
      <c r="Y85">
        <f t="shared" si="51"/>
        <v>5.0129582905129126</v>
      </c>
      <c r="Z85">
        <f t="shared" si="52"/>
        <v>1.6137462642167759</v>
      </c>
      <c r="AA85">
        <f t="shared" si="53"/>
        <v>-218.79260153842952</v>
      </c>
      <c r="AB85">
        <f t="shared" si="54"/>
        <v>-65.318771537422677</v>
      </c>
      <c r="AC85">
        <f t="shared" si="55"/>
        <v>-4.0629788159969698</v>
      </c>
      <c r="AD85">
        <f t="shared" si="56"/>
        <v>-62.061707192766576</v>
      </c>
      <c r="AE85">
        <f t="shared" si="57"/>
        <v>42.099186490121042</v>
      </c>
      <c r="AF85">
        <f t="shared" si="58"/>
        <v>4.7503363455761249</v>
      </c>
      <c r="AG85">
        <f t="shared" si="59"/>
        <v>19.162237557946419</v>
      </c>
      <c r="AH85">
        <v>468.80986110936192</v>
      </c>
      <c r="AI85">
        <v>454.07552727272719</v>
      </c>
      <c r="AJ85">
        <v>1.7095560858624741</v>
      </c>
      <c r="AK85">
        <v>62.289459161052527</v>
      </c>
      <c r="AL85">
        <f t="shared" si="60"/>
        <v>4.9612834815970412</v>
      </c>
      <c r="AM85">
        <v>32.645911927720363</v>
      </c>
      <c r="AN85">
        <v>34.578330588235268</v>
      </c>
      <c r="AO85">
        <v>9.3663054073547143E-3</v>
      </c>
      <c r="AP85">
        <v>99.845617084149552</v>
      </c>
      <c r="AQ85">
        <v>162</v>
      </c>
      <c r="AR85">
        <v>25</v>
      </c>
      <c r="AS85">
        <f t="shared" si="61"/>
        <v>1</v>
      </c>
      <c r="AT85">
        <f t="shared" si="62"/>
        <v>0</v>
      </c>
      <c r="AU85">
        <f t="shared" si="63"/>
        <v>47400.487450731183</v>
      </c>
      <c r="AV85">
        <f t="shared" si="64"/>
        <v>1199.985714285714</v>
      </c>
      <c r="AW85">
        <f t="shared" si="65"/>
        <v>1025.9128314503016</v>
      </c>
      <c r="AX85">
        <f t="shared" si="66"/>
        <v>0.85493753736974409</v>
      </c>
      <c r="AY85">
        <f t="shared" si="67"/>
        <v>0.18842944712360604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1670258253</v>
      </c>
      <c r="BF85">
        <v>425.95421428571427</v>
      </c>
      <c r="BG85">
        <v>444.28185714285718</v>
      </c>
      <c r="BH85">
        <v>34.53299642857143</v>
      </c>
      <c r="BI85">
        <v>32.627942857142862</v>
      </c>
      <c r="BJ85">
        <v>429.95189285714292</v>
      </c>
      <c r="BK85">
        <v>34.392135714285708</v>
      </c>
      <c r="BL85">
        <v>650.00750000000005</v>
      </c>
      <c r="BM85">
        <v>101.0415357142857</v>
      </c>
      <c r="BN85">
        <v>9.998621071428572E-2</v>
      </c>
      <c r="BO85">
        <v>32.861621428571418</v>
      </c>
      <c r="BP85">
        <v>33.190603571428568</v>
      </c>
      <c r="BQ85">
        <v>999.9000000000002</v>
      </c>
      <c r="BR85">
        <v>0</v>
      </c>
      <c r="BS85">
        <v>0</v>
      </c>
      <c r="BT85">
        <v>9018.7732142857149</v>
      </c>
      <c r="BU85">
        <v>0</v>
      </c>
      <c r="BV85">
        <v>825.65546428571417</v>
      </c>
      <c r="BW85">
        <v>-18.327596428571429</v>
      </c>
      <c r="BX85">
        <v>441.19</v>
      </c>
      <c r="BY85">
        <v>459.26685714285708</v>
      </c>
      <c r="BZ85">
        <v>1.905044642857143</v>
      </c>
      <c r="CA85">
        <v>444.28185714285718</v>
      </c>
      <c r="CB85">
        <v>32.627942857142862</v>
      </c>
      <c r="CC85">
        <v>3.4892660714285708</v>
      </c>
      <c r="CD85">
        <v>3.2967782142857138</v>
      </c>
      <c r="CE85">
        <v>26.567600000000009</v>
      </c>
      <c r="CF85">
        <v>25.607985714285711</v>
      </c>
      <c r="CG85">
        <v>1199.985714285714</v>
      </c>
      <c r="CH85">
        <v>0.49999975000000019</v>
      </c>
      <c r="CI85">
        <v>0.50000025000000003</v>
      </c>
      <c r="CJ85">
        <v>0</v>
      </c>
      <c r="CK85">
        <v>809.63782142857144</v>
      </c>
      <c r="CL85">
        <v>4.9990899999999998</v>
      </c>
      <c r="CM85">
        <v>8149.7914285714287</v>
      </c>
      <c r="CN85">
        <v>9557.7442857142851</v>
      </c>
      <c r="CO85">
        <v>41.772142857142853</v>
      </c>
      <c r="CP85">
        <v>44.077749999999988</v>
      </c>
      <c r="CQ85">
        <v>42.644928571428572</v>
      </c>
      <c r="CR85">
        <v>43.026499999999992</v>
      </c>
      <c r="CS85">
        <v>43.223000000000013</v>
      </c>
      <c r="CT85">
        <v>597.4917857142857</v>
      </c>
      <c r="CU85">
        <v>597.49392857142868</v>
      </c>
      <c r="CV85">
        <v>0</v>
      </c>
      <c r="CW85">
        <v>1670258279.5999999</v>
      </c>
      <c r="CX85">
        <v>0</v>
      </c>
      <c r="CY85">
        <v>1670257498.5</v>
      </c>
      <c r="CZ85" t="s">
        <v>356</v>
      </c>
      <c r="DA85">
        <v>1670257488.5</v>
      </c>
      <c r="DB85">
        <v>1670257498.5</v>
      </c>
      <c r="DC85">
        <v>2</v>
      </c>
      <c r="DD85">
        <v>-0.17199999999999999</v>
      </c>
      <c r="DE85">
        <v>2E-3</v>
      </c>
      <c r="DF85">
        <v>-3.9780000000000002</v>
      </c>
      <c r="DG85">
        <v>0.14099999999999999</v>
      </c>
      <c r="DH85">
        <v>415</v>
      </c>
      <c r="DI85">
        <v>32</v>
      </c>
      <c r="DJ85">
        <v>0.47</v>
      </c>
      <c r="DK85">
        <v>0.38</v>
      </c>
      <c r="DL85">
        <v>-18.23868292682927</v>
      </c>
      <c r="DM85">
        <v>-1.5988766550522999</v>
      </c>
      <c r="DN85">
        <v>0.16250921159998369</v>
      </c>
      <c r="DO85">
        <v>0</v>
      </c>
      <c r="DP85">
        <v>1.9049119512195121</v>
      </c>
      <c r="DQ85">
        <v>7.367456445997146E-3</v>
      </c>
      <c r="DR85">
        <v>2.1849454081612298E-3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3.2973499999999998</v>
      </c>
      <c r="EB85">
        <v>2.6253700000000002</v>
      </c>
      <c r="EC85">
        <v>0.106333</v>
      </c>
      <c r="ED85">
        <v>0.108068</v>
      </c>
      <c r="EE85">
        <v>0.14116200000000001</v>
      </c>
      <c r="EF85">
        <v>0.134377</v>
      </c>
      <c r="EG85">
        <v>27084.799999999999</v>
      </c>
      <c r="EH85">
        <v>27517.9</v>
      </c>
      <c r="EI85">
        <v>28194.3</v>
      </c>
      <c r="EJ85">
        <v>29690.799999999999</v>
      </c>
      <c r="EK85">
        <v>33315.4</v>
      </c>
      <c r="EL85">
        <v>35662.800000000003</v>
      </c>
      <c r="EM85">
        <v>39789.5</v>
      </c>
      <c r="EN85">
        <v>42415.6</v>
      </c>
      <c r="EO85">
        <v>1.9548000000000001</v>
      </c>
      <c r="EP85">
        <v>2.1954500000000001</v>
      </c>
      <c r="EQ85">
        <v>0.122949</v>
      </c>
      <c r="ER85">
        <v>0</v>
      </c>
      <c r="ES85">
        <v>31.208400000000001</v>
      </c>
      <c r="ET85">
        <v>999.9</v>
      </c>
      <c r="EU85">
        <v>77.5</v>
      </c>
      <c r="EV85">
        <v>33.5</v>
      </c>
      <c r="EW85">
        <v>39.853000000000002</v>
      </c>
      <c r="EX85">
        <v>57.256599999999999</v>
      </c>
      <c r="EY85">
        <v>-2.6041599999999998</v>
      </c>
      <c r="EZ85">
        <v>2</v>
      </c>
      <c r="FA85">
        <v>0.40615600000000002</v>
      </c>
      <c r="FB85">
        <v>0.20415</v>
      </c>
      <c r="FC85">
        <v>20.2729</v>
      </c>
      <c r="FD85">
        <v>5.2199900000000001</v>
      </c>
      <c r="FE85">
        <v>12.0055</v>
      </c>
      <c r="FF85">
        <v>4.9867499999999998</v>
      </c>
      <c r="FG85">
        <v>3.2844500000000001</v>
      </c>
      <c r="FH85">
        <v>9999</v>
      </c>
      <c r="FI85">
        <v>9999</v>
      </c>
      <c r="FJ85">
        <v>9999</v>
      </c>
      <c r="FK85">
        <v>999.9</v>
      </c>
      <c r="FL85">
        <v>1.86578</v>
      </c>
      <c r="FM85">
        <v>1.8621799999999999</v>
      </c>
      <c r="FN85">
        <v>1.8641700000000001</v>
      </c>
      <c r="FO85">
        <v>1.86025</v>
      </c>
      <c r="FP85">
        <v>1.8609599999999999</v>
      </c>
      <c r="FQ85">
        <v>1.86009</v>
      </c>
      <c r="FR85">
        <v>1.8617900000000001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-4.0220000000000002</v>
      </c>
      <c r="GH85">
        <v>0.1409</v>
      </c>
      <c r="GI85">
        <v>-3.031255365756008</v>
      </c>
      <c r="GJ85">
        <v>-2.737337881603403E-3</v>
      </c>
      <c r="GK85">
        <v>1.2769921614711079E-6</v>
      </c>
      <c r="GL85">
        <v>-3.2469241445839119E-10</v>
      </c>
      <c r="GM85">
        <v>0.14085000000000039</v>
      </c>
      <c r="GN85">
        <v>0</v>
      </c>
      <c r="GO85">
        <v>0</v>
      </c>
      <c r="GP85">
        <v>0</v>
      </c>
      <c r="GQ85">
        <v>4</v>
      </c>
      <c r="GR85">
        <v>2074</v>
      </c>
      <c r="GS85">
        <v>4</v>
      </c>
      <c r="GT85">
        <v>30</v>
      </c>
      <c r="GU85">
        <v>12.9</v>
      </c>
      <c r="GV85">
        <v>12.7</v>
      </c>
      <c r="GW85">
        <v>1.47217</v>
      </c>
      <c r="GX85">
        <v>2.5488300000000002</v>
      </c>
      <c r="GY85">
        <v>2.04834</v>
      </c>
      <c r="GZ85">
        <v>2.6245099999999999</v>
      </c>
      <c r="HA85">
        <v>2.1972700000000001</v>
      </c>
      <c r="HB85">
        <v>2.34131</v>
      </c>
      <c r="HC85">
        <v>38.845700000000001</v>
      </c>
      <c r="HD85">
        <v>14.4472</v>
      </c>
      <c r="HE85">
        <v>18</v>
      </c>
      <c r="HF85">
        <v>498.66800000000001</v>
      </c>
      <c r="HG85">
        <v>746.61400000000003</v>
      </c>
      <c r="HH85">
        <v>31.003</v>
      </c>
      <c r="HI85">
        <v>32.541200000000003</v>
      </c>
      <c r="HJ85">
        <v>30.0015</v>
      </c>
      <c r="HK85">
        <v>32.207099999999997</v>
      </c>
      <c r="HL85">
        <v>32.154699999999998</v>
      </c>
      <c r="HM85">
        <v>29.495200000000001</v>
      </c>
      <c r="HN85">
        <v>27.0184</v>
      </c>
      <c r="HO85">
        <v>99.628500000000003</v>
      </c>
      <c r="HP85">
        <v>31</v>
      </c>
      <c r="HQ85">
        <v>471.64699999999999</v>
      </c>
      <c r="HR85">
        <v>32.582799999999999</v>
      </c>
      <c r="HS85">
        <v>99.337199999999996</v>
      </c>
      <c r="HT85">
        <v>98.38</v>
      </c>
    </row>
    <row r="86" spans="1:228" x14ac:dyDescent="0.2">
      <c r="A86">
        <v>71</v>
      </c>
      <c r="B86">
        <v>1670258265</v>
      </c>
      <c r="C86">
        <v>279.5</v>
      </c>
      <c r="D86" t="s">
        <v>500</v>
      </c>
      <c r="E86" t="s">
        <v>501</v>
      </c>
      <c r="F86">
        <v>4</v>
      </c>
      <c r="G86">
        <v>1670258257</v>
      </c>
      <c r="H86">
        <f t="shared" si="34"/>
        <v>4.8508959836697325E-3</v>
      </c>
      <c r="I86">
        <f t="shared" si="35"/>
        <v>4.8508959836697327</v>
      </c>
      <c r="J86">
        <f t="shared" si="36"/>
        <v>19.109896078161825</v>
      </c>
      <c r="K86">
        <f t="shared" si="37"/>
        <v>432.58549999999991</v>
      </c>
      <c r="L86">
        <f t="shared" si="38"/>
        <v>318.29889153507662</v>
      </c>
      <c r="M86">
        <f t="shared" si="39"/>
        <v>32.193402798185339</v>
      </c>
      <c r="N86">
        <f t="shared" si="40"/>
        <v>43.752584807916961</v>
      </c>
      <c r="O86">
        <f t="shared" si="41"/>
        <v>0.3045274144544643</v>
      </c>
      <c r="P86">
        <f t="shared" si="42"/>
        <v>3.6819340818778103</v>
      </c>
      <c r="Q86">
        <f t="shared" si="43"/>
        <v>0.29119469419074934</v>
      </c>
      <c r="R86">
        <f t="shared" si="44"/>
        <v>0.18314592933374935</v>
      </c>
      <c r="S86">
        <f t="shared" si="45"/>
        <v>226.11392334224593</v>
      </c>
      <c r="T86">
        <f t="shared" si="46"/>
        <v>32.928237251970977</v>
      </c>
      <c r="U86">
        <f t="shared" si="47"/>
        <v>33.198210714285707</v>
      </c>
      <c r="V86">
        <f t="shared" si="48"/>
        <v>5.1086461134103933</v>
      </c>
      <c r="W86">
        <f t="shared" si="49"/>
        <v>69.693327342139668</v>
      </c>
      <c r="X86">
        <f t="shared" si="50"/>
        <v>3.4954270280245865</v>
      </c>
      <c r="Y86">
        <f t="shared" si="51"/>
        <v>5.0154400160359351</v>
      </c>
      <c r="Z86">
        <f t="shared" si="52"/>
        <v>1.6132190853858068</v>
      </c>
      <c r="AA86">
        <f t="shared" si="53"/>
        <v>-213.92451287983519</v>
      </c>
      <c r="AB86">
        <f t="shared" si="54"/>
        <v>-65.066314236509996</v>
      </c>
      <c r="AC86">
        <f t="shared" si="55"/>
        <v>-4.0485724127955063</v>
      </c>
      <c r="AD86">
        <f t="shared" si="56"/>
        <v>-56.925476186894755</v>
      </c>
      <c r="AE86">
        <f t="shared" si="57"/>
        <v>42.303477634663452</v>
      </c>
      <c r="AF86">
        <f t="shared" si="58"/>
        <v>4.7479782758019695</v>
      </c>
      <c r="AG86">
        <f t="shared" si="59"/>
        <v>19.109896078161825</v>
      </c>
      <c r="AH86">
        <v>475.77376459904741</v>
      </c>
      <c r="AI86">
        <v>460.97233939393942</v>
      </c>
      <c r="AJ86">
        <v>1.733065869077834</v>
      </c>
      <c r="AK86">
        <v>62.289459161052527</v>
      </c>
      <c r="AL86">
        <f t="shared" si="60"/>
        <v>4.8508959836697327</v>
      </c>
      <c r="AM86">
        <v>32.674795663355653</v>
      </c>
      <c r="AN86">
        <v>34.609835294117651</v>
      </c>
      <c r="AO86">
        <v>1.670208144526755E-3</v>
      </c>
      <c r="AP86">
        <v>99.845617084149552</v>
      </c>
      <c r="AQ86">
        <v>161</v>
      </c>
      <c r="AR86">
        <v>25</v>
      </c>
      <c r="AS86">
        <f t="shared" si="61"/>
        <v>1</v>
      </c>
      <c r="AT86">
        <f t="shared" si="62"/>
        <v>0</v>
      </c>
      <c r="AU86">
        <f t="shared" si="63"/>
        <v>47383.32256335159</v>
      </c>
      <c r="AV86">
        <f t="shared" si="64"/>
        <v>1199.990357142857</v>
      </c>
      <c r="AW86">
        <f t="shared" si="65"/>
        <v>1025.9170100218889</v>
      </c>
      <c r="AX86">
        <f t="shared" si="66"/>
        <v>0.85493771172009103</v>
      </c>
      <c r="AY86">
        <f t="shared" si="67"/>
        <v>0.18842978361977572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1670258257</v>
      </c>
      <c r="BF86">
        <v>432.58549999999991</v>
      </c>
      <c r="BG86">
        <v>451.01067857142851</v>
      </c>
      <c r="BH86">
        <v>34.559582142857138</v>
      </c>
      <c r="BI86">
        <v>32.655524999999997</v>
      </c>
      <c r="BJ86">
        <v>436.59532142857148</v>
      </c>
      <c r="BK86">
        <v>34.418725000000002</v>
      </c>
      <c r="BL86">
        <v>650.00692857142872</v>
      </c>
      <c r="BM86">
        <v>101.0420714285714</v>
      </c>
      <c r="BN86">
        <v>9.9979814285714272E-2</v>
      </c>
      <c r="BO86">
        <v>32.870421428571433</v>
      </c>
      <c r="BP86">
        <v>33.198210714285707</v>
      </c>
      <c r="BQ86">
        <v>999.9000000000002</v>
      </c>
      <c r="BR86">
        <v>0</v>
      </c>
      <c r="BS86">
        <v>0</v>
      </c>
      <c r="BT86">
        <v>9015.670357142857</v>
      </c>
      <c r="BU86">
        <v>0</v>
      </c>
      <c r="BV86">
        <v>828.50557142857144</v>
      </c>
      <c r="BW86">
        <v>-18.425082142857139</v>
      </c>
      <c r="BX86">
        <v>448.07078571428559</v>
      </c>
      <c r="BY86">
        <v>466.23592857142859</v>
      </c>
      <c r="BZ86">
        <v>1.904056785714286</v>
      </c>
      <c r="CA86">
        <v>451.01067857142851</v>
      </c>
      <c r="CB86">
        <v>32.655524999999997</v>
      </c>
      <c r="CC86">
        <v>3.4919707142857139</v>
      </c>
      <c r="CD86">
        <v>3.299582142857143</v>
      </c>
      <c r="CE86">
        <v>26.580749999999998</v>
      </c>
      <c r="CF86">
        <v>25.62231071428571</v>
      </c>
      <c r="CG86">
        <v>1199.990357142857</v>
      </c>
      <c r="CH86">
        <v>0.49999349999999998</v>
      </c>
      <c r="CI86">
        <v>0.50000650000000013</v>
      </c>
      <c r="CJ86">
        <v>0</v>
      </c>
      <c r="CK86">
        <v>810.18560714285707</v>
      </c>
      <c r="CL86">
        <v>4.9990899999999998</v>
      </c>
      <c r="CM86">
        <v>8156.8603571428548</v>
      </c>
      <c r="CN86">
        <v>9557.7639285714286</v>
      </c>
      <c r="CO86">
        <v>41.787642857142842</v>
      </c>
      <c r="CP86">
        <v>44.093499999999999</v>
      </c>
      <c r="CQ86">
        <v>42.660428571428547</v>
      </c>
      <c r="CR86">
        <v>43.057749999999999</v>
      </c>
      <c r="CS86">
        <v>43.238750000000003</v>
      </c>
      <c r="CT86">
        <v>597.48714285714289</v>
      </c>
      <c r="CU86">
        <v>597.50321428571431</v>
      </c>
      <c r="CV86">
        <v>0</v>
      </c>
      <c r="CW86">
        <v>1670258283.8</v>
      </c>
      <c r="CX86">
        <v>0</v>
      </c>
      <c r="CY86">
        <v>1670257498.5</v>
      </c>
      <c r="CZ86" t="s">
        <v>356</v>
      </c>
      <c r="DA86">
        <v>1670257488.5</v>
      </c>
      <c r="DB86">
        <v>1670257498.5</v>
      </c>
      <c r="DC86">
        <v>2</v>
      </c>
      <c r="DD86">
        <v>-0.17199999999999999</v>
      </c>
      <c r="DE86">
        <v>2E-3</v>
      </c>
      <c r="DF86">
        <v>-3.9780000000000002</v>
      </c>
      <c r="DG86">
        <v>0.14099999999999999</v>
      </c>
      <c r="DH86">
        <v>415</v>
      </c>
      <c r="DI86">
        <v>32</v>
      </c>
      <c r="DJ86">
        <v>0.47</v>
      </c>
      <c r="DK86">
        <v>0.38</v>
      </c>
      <c r="DL86">
        <v>-18.35429024390244</v>
      </c>
      <c r="DM86">
        <v>-1.4962829268292519</v>
      </c>
      <c r="DN86">
        <v>0.15150616312808571</v>
      </c>
      <c r="DO86">
        <v>0</v>
      </c>
      <c r="DP86">
        <v>1.904230731707317</v>
      </c>
      <c r="DQ86">
        <v>-1.0982926829269419E-2</v>
      </c>
      <c r="DR86">
        <v>2.876599779926407E-3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3.2972800000000002</v>
      </c>
      <c r="EB86">
        <v>2.6253000000000002</v>
      </c>
      <c r="EC86">
        <v>0.107525</v>
      </c>
      <c r="ED86">
        <v>0.109234</v>
      </c>
      <c r="EE86">
        <v>0.141238</v>
      </c>
      <c r="EF86">
        <v>0.13444400000000001</v>
      </c>
      <c r="EG86">
        <v>27048.1</v>
      </c>
      <c r="EH86">
        <v>27481</v>
      </c>
      <c r="EI86">
        <v>28193.7</v>
      </c>
      <c r="EJ86">
        <v>29689.9</v>
      </c>
      <c r="EK86">
        <v>33311.9</v>
      </c>
      <c r="EL86">
        <v>35659.599999999999</v>
      </c>
      <c r="EM86">
        <v>39788.800000000003</v>
      </c>
      <c r="EN86">
        <v>42415</v>
      </c>
      <c r="EO86">
        <v>1.95505</v>
      </c>
      <c r="EP86">
        <v>2.19495</v>
      </c>
      <c r="EQ86">
        <v>0.122041</v>
      </c>
      <c r="ER86">
        <v>0</v>
      </c>
      <c r="ES86">
        <v>31.226900000000001</v>
      </c>
      <c r="ET86">
        <v>999.9</v>
      </c>
      <c r="EU86">
        <v>77.5</v>
      </c>
      <c r="EV86">
        <v>33.6</v>
      </c>
      <c r="EW86">
        <v>40.074300000000001</v>
      </c>
      <c r="EX86">
        <v>57.586599999999997</v>
      </c>
      <c r="EY86">
        <v>-2.6522399999999999</v>
      </c>
      <c r="EZ86">
        <v>2</v>
      </c>
      <c r="FA86">
        <v>0.40726600000000002</v>
      </c>
      <c r="FB86">
        <v>0.21281</v>
      </c>
      <c r="FC86">
        <v>20.2729</v>
      </c>
      <c r="FD86">
        <v>5.2202799999999998</v>
      </c>
      <c r="FE86">
        <v>12.005800000000001</v>
      </c>
      <c r="FF86">
        <v>4.9867499999999998</v>
      </c>
      <c r="FG86">
        <v>3.28443</v>
      </c>
      <c r="FH86">
        <v>9999</v>
      </c>
      <c r="FI86">
        <v>9999</v>
      </c>
      <c r="FJ86">
        <v>9999</v>
      </c>
      <c r="FK86">
        <v>999.9</v>
      </c>
      <c r="FL86">
        <v>1.86581</v>
      </c>
      <c r="FM86">
        <v>1.8621700000000001</v>
      </c>
      <c r="FN86">
        <v>1.8641700000000001</v>
      </c>
      <c r="FO86">
        <v>1.86025</v>
      </c>
      <c r="FP86">
        <v>1.8609599999999999</v>
      </c>
      <c r="FQ86">
        <v>1.8601000000000001</v>
      </c>
      <c r="FR86">
        <v>1.8617999999999999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-4.0339999999999998</v>
      </c>
      <c r="GH86">
        <v>0.14080000000000001</v>
      </c>
      <c r="GI86">
        <v>-3.031255365756008</v>
      </c>
      <c r="GJ86">
        <v>-2.737337881603403E-3</v>
      </c>
      <c r="GK86">
        <v>1.2769921614711079E-6</v>
      </c>
      <c r="GL86">
        <v>-3.2469241445839119E-10</v>
      </c>
      <c r="GM86">
        <v>0.14085000000000039</v>
      </c>
      <c r="GN86">
        <v>0</v>
      </c>
      <c r="GO86">
        <v>0</v>
      </c>
      <c r="GP86">
        <v>0</v>
      </c>
      <c r="GQ86">
        <v>4</v>
      </c>
      <c r="GR86">
        <v>2074</v>
      </c>
      <c r="GS86">
        <v>4</v>
      </c>
      <c r="GT86">
        <v>30</v>
      </c>
      <c r="GU86">
        <v>12.9</v>
      </c>
      <c r="GV86">
        <v>12.8</v>
      </c>
      <c r="GW86">
        <v>1.48926</v>
      </c>
      <c r="GX86">
        <v>2.5610400000000002</v>
      </c>
      <c r="GY86">
        <v>2.04834</v>
      </c>
      <c r="GZ86">
        <v>2.6245099999999999</v>
      </c>
      <c r="HA86">
        <v>2.1972700000000001</v>
      </c>
      <c r="HB86">
        <v>2.3596200000000001</v>
      </c>
      <c r="HC86">
        <v>38.845700000000001</v>
      </c>
      <c r="HD86">
        <v>14.456</v>
      </c>
      <c r="HE86">
        <v>18</v>
      </c>
      <c r="HF86">
        <v>498.935</v>
      </c>
      <c r="HG86">
        <v>746.31299999999999</v>
      </c>
      <c r="HH86">
        <v>31.002700000000001</v>
      </c>
      <c r="HI86">
        <v>32.554600000000001</v>
      </c>
      <c r="HJ86">
        <v>30.0014</v>
      </c>
      <c r="HK86">
        <v>32.220799999999997</v>
      </c>
      <c r="HL86">
        <v>32.168799999999997</v>
      </c>
      <c r="HM86">
        <v>29.845099999999999</v>
      </c>
      <c r="HN86">
        <v>27.313700000000001</v>
      </c>
      <c r="HO86">
        <v>99.628500000000003</v>
      </c>
      <c r="HP86">
        <v>31</v>
      </c>
      <c r="HQ86">
        <v>478.33199999999999</v>
      </c>
      <c r="HR86">
        <v>32.578200000000002</v>
      </c>
      <c r="HS86">
        <v>99.335300000000004</v>
      </c>
      <c r="HT86">
        <v>98.377899999999997</v>
      </c>
    </row>
    <row r="87" spans="1:228" x14ac:dyDescent="0.2">
      <c r="A87">
        <v>72</v>
      </c>
      <c r="B87">
        <v>1670258269</v>
      </c>
      <c r="C87">
        <v>283.5</v>
      </c>
      <c r="D87" t="s">
        <v>502</v>
      </c>
      <c r="E87" t="s">
        <v>503</v>
      </c>
      <c r="F87">
        <v>4</v>
      </c>
      <c r="G87">
        <v>1670258261</v>
      </c>
      <c r="H87">
        <f t="shared" si="34"/>
        <v>4.9266615743924162E-3</v>
      </c>
      <c r="I87">
        <f t="shared" si="35"/>
        <v>4.9266615743924165</v>
      </c>
      <c r="J87">
        <f t="shared" si="36"/>
        <v>19.169822531494439</v>
      </c>
      <c r="K87">
        <f t="shared" si="37"/>
        <v>439.22496428571418</v>
      </c>
      <c r="L87">
        <f t="shared" si="38"/>
        <v>326.1713964213198</v>
      </c>
      <c r="M87">
        <f t="shared" si="39"/>
        <v>32.98974804861281</v>
      </c>
      <c r="N87">
        <f t="shared" si="40"/>
        <v>44.424253835335868</v>
      </c>
      <c r="O87">
        <f t="shared" si="41"/>
        <v>0.30988158897663615</v>
      </c>
      <c r="P87">
        <f t="shared" si="42"/>
        <v>3.6811923302974874</v>
      </c>
      <c r="Q87">
        <f t="shared" si="43"/>
        <v>0.29608468513376934</v>
      </c>
      <c r="R87">
        <f t="shared" si="44"/>
        <v>0.18624133098114504</v>
      </c>
      <c r="S87">
        <f t="shared" si="45"/>
        <v>226.11509859247371</v>
      </c>
      <c r="T87">
        <f t="shared" si="46"/>
        <v>32.917781225340796</v>
      </c>
      <c r="U87">
        <f t="shared" si="47"/>
        <v>33.200785714285708</v>
      </c>
      <c r="V87">
        <f t="shared" si="48"/>
        <v>5.1093842331296528</v>
      </c>
      <c r="W87">
        <f t="shared" si="49"/>
        <v>69.724539068351319</v>
      </c>
      <c r="X87">
        <f t="shared" si="50"/>
        <v>3.4980504058310546</v>
      </c>
      <c r="Y87">
        <f t="shared" si="51"/>
        <v>5.0169573762286159</v>
      </c>
      <c r="Z87">
        <f t="shared" si="52"/>
        <v>1.6113338272985982</v>
      </c>
      <c r="AA87">
        <f t="shared" si="53"/>
        <v>-217.26577543070556</v>
      </c>
      <c r="AB87">
        <f t="shared" si="54"/>
        <v>-64.496808146914773</v>
      </c>
      <c r="AC87">
        <f t="shared" si="55"/>
        <v>-4.014101561482418</v>
      </c>
      <c r="AD87">
        <f t="shared" si="56"/>
        <v>-59.661586546629039</v>
      </c>
      <c r="AE87">
        <f t="shared" si="57"/>
        <v>42.442454043779435</v>
      </c>
      <c r="AF87">
        <f t="shared" si="58"/>
        <v>4.7615669448601077</v>
      </c>
      <c r="AG87">
        <f t="shared" si="59"/>
        <v>19.169822531494439</v>
      </c>
      <c r="AH87">
        <v>482.69510934324342</v>
      </c>
      <c r="AI87">
        <v>467.88853939393931</v>
      </c>
      <c r="AJ87">
        <v>1.72765434296306</v>
      </c>
      <c r="AK87">
        <v>62.289459161052527</v>
      </c>
      <c r="AL87">
        <f t="shared" si="60"/>
        <v>4.9266615743924165</v>
      </c>
      <c r="AM87">
        <v>32.703843952009727</v>
      </c>
      <c r="AN87">
        <v>34.629582647058811</v>
      </c>
      <c r="AO87">
        <v>8.1673166006860226E-3</v>
      </c>
      <c r="AP87">
        <v>99.845617084149552</v>
      </c>
      <c r="AQ87">
        <v>161</v>
      </c>
      <c r="AR87">
        <v>25</v>
      </c>
      <c r="AS87">
        <f t="shared" si="61"/>
        <v>1</v>
      </c>
      <c r="AT87">
        <f t="shared" si="62"/>
        <v>0</v>
      </c>
      <c r="AU87">
        <f t="shared" si="63"/>
        <v>47369.226887113276</v>
      </c>
      <c r="AV87">
        <f t="shared" si="64"/>
        <v>1199.9949999999999</v>
      </c>
      <c r="AW87">
        <f t="shared" si="65"/>
        <v>1025.9211350220069</v>
      </c>
      <c r="AX87">
        <f t="shared" si="66"/>
        <v>0.85493784142601181</v>
      </c>
      <c r="AY87">
        <f t="shared" si="67"/>
        <v>0.18843003395220292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1670258261</v>
      </c>
      <c r="BF87">
        <v>439.22496428571418</v>
      </c>
      <c r="BG87">
        <v>457.7233571428572</v>
      </c>
      <c r="BH87">
        <v>34.585410714285707</v>
      </c>
      <c r="BI87">
        <v>32.675964285714286</v>
      </c>
      <c r="BJ87">
        <v>443.24678571428558</v>
      </c>
      <c r="BK87">
        <v>34.444557142857143</v>
      </c>
      <c r="BL87">
        <v>650.0100000000001</v>
      </c>
      <c r="BM87">
        <v>101.0423571428571</v>
      </c>
      <c r="BN87">
        <v>0.1000128214285714</v>
      </c>
      <c r="BO87">
        <v>32.875800000000012</v>
      </c>
      <c r="BP87">
        <v>33.200785714285708</v>
      </c>
      <c r="BQ87">
        <v>999.9000000000002</v>
      </c>
      <c r="BR87">
        <v>0</v>
      </c>
      <c r="BS87">
        <v>0</v>
      </c>
      <c r="BT87">
        <v>9013.0810714285726</v>
      </c>
      <c r="BU87">
        <v>0</v>
      </c>
      <c r="BV87">
        <v>838.29489285714294</v>
      </c>
      <c r="BW87">
        <v>-18.498292857142861</v>
      </c>
      <c r="BX87">
        <v>454.96003571428571</v>
      </c>
      <c r="BY87">
        <v>473.18521428571432</v>
      </c>
      <c r="BZ87">
        <v>1.9094424999999999</v>
      </c>
      <c r="CA87">
        <v>457.7233571428572</v>
      </c>
      <c r="CB87">
        <v>32.675964285714286</v>
      </c>
      <c r="CC87">
        <v>3.494590357142858</v>
      </c>
      <c r="CD87">
        <v>3.3016575000000001</v>
      </c>
      <c r="CE87">
        <v>26.59347142857143</v>
      </c>
      <c r="CF87">
        <v>25.632910714285721</v>
      </c>
      <c r="CG87">
        <v>1199.9949999999999</v>
      </c>
      <c r="CH87">
        <v>0.4999900000000001</v>
      </c>
      <c r="CI87">
        <v>0.50000999999999995</v>
      </c>
      <c r="CJ87">
        <v>0</v>
      </c>
      <c r="CK87">
        <v>810.82071428571442</v>
      </c>
      <c r="CL87">
        <v>4.9990899999999998</v>
      </c>
      <c r="CM87">
        <v>8164.2867857142865</v>
      </c>
      <c r="CN87">
        <v>9557.783928571429</v>
      </c>
      <c r="CO87">
        <v>41.814392857142863</v>
      </c>
      <c r="CP87">
        <v>44.10925000000001</v>
      </c>
      <c r="CQ87">
        <v>42.67592857142855</v>
      </c>
      <c r="CR87">
        <v>43.088999999999999</v>
      </c>
      <c r="CS87">
        <v>43.261071428571412</v>
      </c>
      <c r="CT87">
        <v>597.48428571428576</v>
      </c>
      <c r="CU87">
        <v>597.51071428571424</v>
      </c>
      <c r="CV87">
        <v>0</v>
      </c>
      <c r="CW87">
        <v>1670258288</v>
      </c>
      <c r="CX87">
        <v>0</v>
      </c>
      <c r="CY87">
        <v>1670257498.5</v>
      </c>
      <c r="CZ87" t="s">
        <v>356</v>
      </c>
      <c r="DA87">
        <v>1670257488.5</v>
      </c>
      <c r="DB87">
        <v>1670257498.5</v>
      </c>
      <c r="DC87">
        <v>2</v>
      </c>
      <c r="DD87">
        <v>-0.17199999999999999</v>
      </c>
      <c r="DE87">
        <v>2E-3</v>
      </c>
      <c r="DF87">
        <v>-3.9780000000000002</v>
      </c>
      <c r="DG87">
        <v>0.14099999999999999</v>
      </c>
      <c r="DH87">
        <v>415</v>
      </c>
      <c r="DI87">
        <v>32</v>
      </c>
      <c r="DJ87">
        <v>0.47</v>
      </c>
      <c r="DK87">
        <v>0.38</v>
      </c>
      <c r="DL87">
        <v>-18.44139024390244</v>
      </c>
      <c r="DM87">
        <v>-1.2459637630662219</v>
      </c>
      <c r="DN87">
        <v>0.12920338439439119</v>
      </c>
      <c r="DO87">
        <v>0</v>
      </c>
      <c r="DP87">
        <v>1.907048536585366</v>
      </c>
      <c r="DQ87">
        <v>2.891226480836058E-2</v>
      </c>
      <c r="DR87">
        <v>8.6180478693222533E-3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3.2971699999999999</v>
      </c>
      <c r="EB87">
        <v>2.6253799999999998</v>
      </c>
      <c r="EC87">
        <v>0.108711</v>
      </c>
      <c r="ED87">
        <v>0.110399</v>
      </c>
      <c r="EE87">
        <v>0.141287</v>
      </c>
      <c r="EF87">
        <v>0.13435900000000001</v>
      </c>
      <c r="EG87">
        <v>27011.7</v>
      </c>
      <c r="EH87">
        <v>27444</v>
      </c>
      <c r="EI87">
        <v>28193.4</v>
      </c>
      <c r="EJ87">
        <v>29688.799999999999</v>
      </c>
      <c r="EK87">
        <v>33309.599999999999</v>
      </c>
      <c r="EL87">
        <v>35662.1</v>
      </c>
      <c r="EM87">
        <v>39788.300000000003</v>
      </c>
      <c r="EN87">
        <v>42413.8</v>
      </c>
      <c r="EO87">
        <v>1.9549700000000001</v>
      </c>
      <c r="EP87">
        <v>2.1947999999999999</v>
      </c>
      <c r="EQ87">
        <v>0.120342</v>
      </c>
      <c r="ER87">
        <v>0</v>
      </c>
      <c r="ES87">
        <v>31.2438</v>
      </c>
      <c r="ET87">
        <v>999.9</v>
      </c>
      <c r="EU87">
        <v>77.5</v>
      </c>
      <c r="EV87">
        <v>33.6</v>
      </c>
      <c r="EW87">
        <v>40.0749</v>
      </c>
      <c r="EX87">
        <v>57.316600000000001</v>
      </c>
      <c r="EY87">
        <v>-2.5480800000000001</v>
      </c>
      <c r="EZ87">
        <v>2</v>
      </c>
      <c r="FA87">
        <v>0.40838400000000002</v>
      </c>
      <c r="FB87">
        <v>0.22073499999999999</v>
      </c>
      <c r="FC87">
        <v>20.2729</v>
      </c>
      <c r="FD87">
        <v>5.2202799999999998</v>
      </c>
      <c r="FE87">
        <v>12.0059</v>
      </c>
      <c r="FF87">
        <v>4.9867999999999997</v>
      </c>
      <c r="FG87">
        <v>3.2845499999999999</v>
      </c>
      <c r="FH87">
        <v>9999</v>
      </c>
      <c r="FI87">
        <v>9999</v>
      </c>
      <c r="FJ87">
        <v>9999</v>
      </c>
      <c r="FK87">
        <v>999.9</v>
      </c>
      <c r="FL87">
        <v>1.8658300000000001</v>
      </c>
      <c r="FM87">
        <v>1.8621799999999999</v>
      </c>
      <c r="FN87">
        <v>1.8641799999999999</v>
      </c>
      <c r="FO87">
        <v>1.8602399999999999</v>
      </c>
      <c r="FP87">
        <v>1.86097</v>
      </c>
      <c r="FQ87">
        <v>1.86008</v>
      </c>
      <c r="FR87">
        <v>1.8617999999999999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-4.0449999999999999</v>
      </c>
      <c r="GH87">
        <v>0.14080000000000001</v>
      </c>
      <c r="GI87">
        <v>-3.031255365756008</v>
      </c>
      <c r="GJ87">
        <v>-2.737337881603403E-3</v>
      </c>
      <c r="GK87">
        <v>1.2769921614711079E-6</v>
      </c>
      <c r="GL87">
        <v>-3.2469241445839119E-10</v>
      </c>
      <c r="GM87">
        <v>0.14085000000000039</v>
      </c>
      <c r="GN87">
        <v>0</v>
      </c>
      <c r="GO87">
        <v>0</v>
      </c>
      <c r="GP87">
        <v>0</v>
      </c>
      <c r="GQ87">
        <v>4</v>
      </c>
      <c r="GR87">
        <v>2074</v>
      </c>
      <c r="GS87">
        <v>4</v>
      </c>
      <c r="GT87">
        <v>30</v>
      </c>
      <c r="GU87">
        <v>13</v>
      </c>
      <c r="GV87">
        <v>12.8</v>
      </c>
      <c r="GW87">
        <v>1.5039100000000001</v>
      </c>
      <c r="GX87">
        <v>2.5549300000000001</v>
      </c>
      <c r="GY87">
        <v>2.04834</v>
      </c>
      <c r="GZ87">
        <v>2.6245099999999999</v>
      </c>
      <c r="HA87">
        <v>2.1972700000000001</v>
      </c>
      <c r="HB87">
        <v>2.3584000000000001</v>
      </c>
      <c r="HC87">
        <v>38.870399999999997</v>
      </c>
      <c r="HD87">
        <v>14.438499999999999</v>
      </c>
      <c r="HE87">
        <v>18</v>
      </c>
      <c r="HF87">
        <v>498.98700000000002</v>
      </c>
      <c r="HG87">
        <v>746.33799999999997</v>
      </c>
      <c r="HH87">
        <v>31.002400000000002</v>
      </c>
      <c r="HI87">
        <v>32.567900000000002</v>
      </c>
      <c r="HJ87">
        <v>30.0014</v>
      </c>
      <c r="HK87">
        <v>32.233600000000003</v>
      </c>
      <c r="HL87">
        <v>32.182099999999998</v>
      </c>
      <c r="HM87">
        <v>30.193300000000001</v>
      </c>
      <c r="HN87">
        <v>27.313700000000001</v>
      </c>
      <c r="HO87">
        <v>99.628500000000003</v>
      </c>
      <c r="HP87">
        <v>31</v>
      </c>
      <c r="HQ87">
        <v>485.01600000000002</v>
      </c>
      <c r="HR87">
        <v>32.5732</v>
      </c>
      <c r="HS87">
        <v>99.334100000000007</v>
      </c>
      <c r="HT87">
        <v>98.374799999999993</v>
      </c>
    </row>
    <row r="88" spans="1:228" x14ac:dyDescent="0.2">
      <c r="A88">
        <v>73</v>
      </c>
      <c r="B88">
        <v>1670258273</v>
      </c>
      <c r="C88">
        <v>287.5</v>
      </c>
      <c r="D88" t="s">
        <v>504</v>
      </c>
      <c r="E88" t="s">
        <v>505</v>
      </c>
      <c r="F88">
        <v>4</v>
      </c>
      <c r="G88">
        <v>1670258265</v>
      </c>
      <c r="H88">
        <f t="shared" si="34"/>
        <v>4.9040421853776862E-3</v>
      </c>
      <c r="I88">
        <f t="shared" si="35"/>
        <v>4.9040421853776861</v>
      </c>
      <c r="J88">
        <f t="shared" si="36"/>
        <v>19.661209572308518</v>
      </c>
      <c r="K88">
        <f t="shared" si="37"/>
        <v>445.84110714285708</v>
      </c>
      <c r="L88">
        <f t="shared" si="38"/>
        <v>329.65328756105515</v>
      </c>
      <c r="M88">
        <f t="shared" si="39"/>
        <v>33.342024262428119</v>
      </c>
      <c r="N88">
        <f t="shared" si="40"/>
        <v>45.093574286868773</v>
      </c>
      <c r="O88">
        <f t="shared" si="41"/>
        <v>0.30875539494192022</v>
      </c>
      <c r="P88">
        <f t="shared" si="42"/>
        <v>3.6785384500336984</v>
      </c>
      <c r="Q88">
        <f t="shared" si="43"/>
        <v>0.2950467980385813</v>
      </c>
      <c r="R88">
        <f t="shared" si="44"/>
        <v>0.18558518666582996</v>
      </c>
      <c r="S88">
        <f t="shared" si="45"/>
        <v>226.11495330685332</v>
      </c>
      <c r="T88">
        <f t="shared" si="46"/>
        <v>32.925594397714519</v>
      </c>
      <c r="U88">
        <f t="shared" si="47"/>
        <v>33.201882142857137</v>
      </c>
      <c r="V88">
        <f t="shared" si="48"/>
        <v>5.1096985508259589</v>
      </c>
      <c r="W88">
        <f t="shared" si="49"/>
        <v>69.754123412261308</v>
      </c>
      <c r="X88">
        <f t="shared" si="50"/>
        <v>3.5001349572974481</v>
      </c>
      <c r="Y88">
        <f t="shared" si="51"/>
        <v>5.017817995663032</v>
      </c>
      <c r="Z88">
        <f t="shared" si="52"/>
        <v>1.6095635935285109</v>
      </c>
      <c r="AA88">
        <f t="shared" si="53"/>
        <v>-216.26826037515596</v>
      </c>
      <c r="AB88">
        <f t="shared" si="54"/>
        <v>-64.062883355313815</v>
      </c>
      <c r="AC88">
        <f t="shared" si="55"/>
        <v>-3.9900528560530795</v>
      </c>
      <c r="AD88">
        <f t="shared" si="56"/>
        <v>-58.206243279669522</v>
      </c>
      <c r="AE88">
        <f t="shared" si="57"/>
        <v>42.617128961229042</v>
      </c>
      <c r="AF88">
        <f t="shared" si="58"/>
        <v>4.7845208194098605</v>
      </c>
      <c r="AG88">
        <f t="shared" si="59"/>
        <v>19.661209572308518</v>
      </c>
      <c r="AH88">
        <v>489.58756085423772</v>
      </c>
      <c r="AI88">
        <v>474.66754545454552</v>
      </c>
      <c r="AJ88">
        <v>1.7019897109958311</v>
      </c>
      <c r="AK88">
        <v>62.289459161052527</v>
      </c>
      <c r="AL88">
        <f t="shared" si="60"/>
        <v>4.9040421853776861</v>
      </c>
      <c r="AM88">
        <v>32.688186889899029</v>
      </c>
      <c r="AN88">
        <v>34.630732647058807</v>
      </c>
      <c r="AO88">
        <v>3.9261473751797636E-3</v>
      </c>
      <c r="AP88">
        <v>99.845617084149552</v>
      </c>
      <c r="AQ88">
        <v>161</v>
      </c>
      <c r="AR88">
        <v>25</v>
      </c>
      <c r="AS88">
        <f t="shared" si="61"/>
        <v>1</v>
      </c>
      <c r="AT88">
        <f t="shared" si="62"/>
        <v>0</v>
      </c>
      <c r="AU88">
        <f t="shared" si="63"/>
        <v>47321.301843282694</v>
      </c>
      <c r="AV88">
        <f t="shared" si="64"/>
        <v>1199.9935714285709</v>
      </c>
      <c r="AW88">
        <f t="shared" si="65"/>
        <v>1025.9199778791983</v>
      </c>
      <c r="AX88">
        <f t="shared" si="66"/>
        <v>0.85493789492376937</v>
      </c>
      <c r="AY88">
        <f t="shared" si="67"/>
        <v>0.18843013720287477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1670258265</v>
      </c>
      <c r="BF88">
        <v>445.84110714285708</v>
      </c>
      <c r="BG88">
        <v>464.42946428571429</v>
      </c>
      <c r="BH88">
        <v>34.605907142857141</v>
      </c>
      <c r="BI88">
        <v>32.687289285714293</v>
      </c>
      <c r="BJ88">
        <v>449.87489285714281</v>
      </c>
      <c r="BK88">
        <v>34.465049999999998</v>
      </c>
      <c r="BL88">
        <v>650.00749999999994</v>
      </c>
      <c r="BM88">
        <v>101.04264285714289</v>
      </c>
      <c r="BN88">
        <v>0.10005925</v>
      </c>
      <c r="BO88">
        <v>32.878849999999993</v>
      </c>
      <c r="BP88">
        <v>33.201882142857137</v>
      </c>
      <c r="BQ88">
        <v>999.9000000000002</v>
      </c>
      <c r="BR88">
        <v>0</v>
      </c>
      <c r="BS88">
        <v>0</v>
      </c>
      <c r="BT88">
        <v>9003.8850000000002</v>
      </c>
      <c r="BU88">
        <v>0</v>
      </c>
      <c r="BV88">
        <v>847.21489285714301</v>
      </c>
      <c r="BW88">
        <v>-18.58821428571429</v>
      </c>
      <c r="BX88">
        <v>461.82303571428571</v>
      </c>
      <c r="BY88">
        <v>480.1233214285715</v>
      </c>
      <c r="BZ88">
        <v>1.9186078571428571</v>
      </c>
      <c r="CA88">
        <v>464.42946428571429</v>
      </c>
      <c r="CB88">
        <v>32.687289285714293</v>
      </c>
      <c r="CC88">
        <v>3.4966707142857141</v>
      </c>
      <c r="CD88">
        <v>3.3028117857142858</v>
      </c>
      <c r="CE88">
        <v>26.603574999999999</v>
      </c>
      <c r="CF88">
        <v>25.638810714285711</v>
      </c>
      <c r="CG88">
        <v>1199.9935714285709</v>
      </c>
      <c r="CH88">
        <v>0.49998850000000011</v>
      </c>
      <c r="CI88">
        <v>0.50001149999999994</v>
      </c>
      <c r="CJ88">
        <v>0</v>
      </c>
      <c r="CK88">
        <v>811.39675</v>
      </c>
      <c r="CL88">
        <v>4.9990899999999998</v>
      </c>
      <c r="CM88">
        <v>8171.4507142857155</v>
      </c>
      <c r="CN88">
        <v>9557.7657142857151</v>
      </c>
      <c r="CO88">
        <v>41.838999999999999</v>
      </c>
      <c r="CP88">
        <v>44.127214285714281</v>
      </c>
      <c r="CQ88">
        <v>42.686999999999983</v>
      </c>
      <c r="CR88">
        <v>43.106964285714277</v>
      </c>
      <c r="CS88">
        <v>43.276571428571422</v>
      </c>
      <c r="CT88">
        <v>597.48142857142852</v>
      </c>
      <c r="CU88">
        <v>597.51214285714286</v>
      </c>
      <c r="CV88">
        <v>0</v>
      </c>
      <c r="CW88">
        <v>1670258291.5999999</v>
      </c>
      <c r="CX88">
        <v>0</v>
      </c>
      <c r="CY88">
        <v>1670257498.5</v>
      </c>
      <c r="CZ88" t="s">
        <v>356</v>
      </c>
      <c r="DA88">
        <v>1670257488.5</v>
      </c>
      <c r="DB88">
        <v>1670257498.5</v>
      </c>
      <c r="DC88">
        <v>2</v>
      </c>
      <c r="DD88">
        <v>-0.17199999999999999</v>
      </c>
      <c r="DE88">
        <v>2E-3</v>
      </c>
      <c r="DF88">
        <v>-3.9780000000000002</v>
      </c>
      <c r="DG88">
        <v>0.14099999999999999</v>
      </c>
      <c r="DH88">
        <v>415</v>
      </c>
      <c r="DI88">
        <v>32</v>
      </c>
      <c r="DJ88">
        <v>0.47</v>
      </c>
      <c r="DK88">
        <v>0.38</v>
      </c>
      <c r="DL88">
        <v>-18.516814634146339</v>
      </c>
      <c r="DM88">
        <v>-1.266949128919858</v>
      </c>
      <c r="DN88">
        <v>0.13111276018527979</v>
      </c>
      <c r="DO88">
        <v>0</v>
      </c>
      <c r="DP88">
        <v>1.9147731707317071</v>
      </c>
      <c r="DQ88">
        <v>0.13149324041811991</v>
      </c>
      <c r="DR88">
        <v>1.76052218471658E-2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371</v>
      </c>
      <c r="EA88">
        <v>3.2971200000000001</v>
      </c>
      <c r="EB88">
        <v>2.6250200000000001</v>
      </c>
      <c r="EC88">
        <v>0.109878</v>
      </c>
      <c r="ED88">
        <v>0.111553</v>
      </c>
      <c r="EE88">
        <v>0.141295</v>
      </c>
      <c r="EF88">
        <v>0.13439799999999999</v>
      </c>
      <c r="EG88">
        <v>26975.3</v>
      </c>
      <c r="EH88">
        <v>27407.4</v>
      </c>
      <c r="EI88">
        <v>28192.400000000001</v>
      </c>
      <c r="EJ88">
        <v>29687.9</v>
      </c>
      <c r="EK88">
        <v>33308.199999999997</v>
      </c>
      <c r="EL88">
        <v>35659.599999999999</v>
      </c>
      <c r="EM88">
        <v>39786.9</v>
      </c>
      <c r="EN88">
        <v>42412.6</v>
      </c>
      <c r="EO88">
        <v>1.9554</v>
      </c>
      <c r="EP88">
        <v>2.1945299999999999</v>
      </c>
      <c r="EQ88">
        <v>0.11999899999999999</v>
      </c>
      <c r="ER88">
        <v>0</v>
      </c>
      <c r="ES88">
        <v>31.259499999999999</v>
      </c>
      <c r="ET88">
        <v>999.9</v>
      </c>
      <c r="EU88">
        <v>77.599999999999994</v>
      </c>
      <c r="EV88">
        <v>33.6</v>
      </c>
      <c r="EW88">
        <v>40.127600000000001</v>
      </c>
      <c r="EX88">
        <v>57.226599999999998</v>
      </c>
      <c r="EY88">
        <v>-2.4278900000000001</v>
      </c>
      <c r="EZ88">
        <v>2</v>
      </c>
      <c r="FA88">
        <v>0.40964699999999998</v>
      </c>
      <c r="FB88">
        <v>0.22838</v>
      </c>
      <c r="FC88">
        <v>20.2728</v>
      </c>
      <c r="FD88">
        <v>5.2204300000000003</v>
      </c>
      <c r="FE88">
        <v>12.0062</v>
      </c>
      <c r="FF88">
        <v>4.9865000000000004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1.86582</v>
      </c>
      <c r="FM88">
        <v>1.8621799999999999</v>
      </c>
      <c r="FN88">
        <v>1.8641700000000001</v>
      </c>
      <c r="FO88">
        <v>1.86026</v>
      </c>
      <c r="FP88">
        <v>1.8609599999999999</v>
      </c>
      <c r="FQ88">
        <v>1.86009</v>
      </c>
      <c r="FR88">
        <v>1.8617699999999999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-4.0579999999999998</v>
      </c>
      <c r="GH88">
        <v>0.14080000000000001</v>
      </c>
      <c r="GI88">
        <v>-3.031255365756008</v>
      </c>
      <c r="GJ88">
        <v>-2.737337881603403E-3</v>
      </c>
      <c r="GK88">
        <v>1.2769921614711079E-6</v>
      </c>
      <c r="GL88">
        <v>-3.2469241445839119E-10</v>
      </c>
      <c r="GM88">
        <v>0.14085000000000039</v>
      </c>
      <c r="GN88">
        <v>0</v>
      </c>
      <c r="GO88">
        <v>0</v>
      </c>
      <c r="GP88">
        <v>0</v>
      </c>
      <c r="GQ88">
        <v>4</v>
      </c>
      <c r="GR88">
        <v>2074</v>
      </c>
      <c r="GS88">
        <v>4</v>
      </c>
      <c r="GT88">
        <v>30</v>
      </c>
      <c r="GU88">
        <v>13.1</v>
      </c>
      <c r="GV88">
        <v>12.9</v>
      </c>
      <c r="GW88">
        <v>1.5209999999999999</v>
      </c>
      <c r="GX88">
        <v>2.5634800000000002</v>
      </c>
      <c r="GY88">
        <v>2.04834</v>
      </c>
      <c r="GZ88">
        <v>2.6245099999999999</v>
      </c>
      <c r="HA88">
        <v>2.1972700000000001</v>
      </c>
      <c r="HB88">
        <v>2.3022499999999999</v>
      </c>
      <c r="HC88">
        <v>38.895099999999999</v>
      </c>
      <c r="HD88">
        <v>14.420999999999999</v>
      </c>
      <c r="HE88">
        <v>18</v>
      </c>
      <c r="HF88">
        <v>499.363</v>
      </c>
      <c r="HG88">
        <v>746.23599999999999</v>
      </c>
      <c r="HH88">
        <v>31.002300000000002</v>
      </c>
      <c r="HI88">
        <v>32.580599999999997</v>
      </c>
      <c r="HJ88">
        <v>30.0015</v>
      </c>
      <c r="HK88">
        <v>32.2468</v>
      </c>
      <c r="HL88">
        <v>32.195</v>
      </c>
      <c r="HM88">
        <v>30.540900000000001</v>
      </c>
      <c r="HN88">
        <v>27.585699999999999</v>
      </c>
      <c r="HO88">
        <v>99.628500000000003</v>
      </c>
      <c r="HP88">
        <v>31</v>
      </c>
      <c r="HQ88">
        <v>491.69499999999999</v>
      </c>
      <c r="HR88">
        <v>32.5593</v>
      </c>
      <c r="HS88">
        <v>99.330799999999996</v>
      </c>
      <c r="HT88">
        <v>98.371799999999993</v>
      </c>
    </row>
    <row r="89" spans="1:228" x14ac:dyDescent="0.2">
      <c r="A89">
        <v>74</v>
      </c>
      <c r="B89">
        <v>1670258277</v>
      </c>
      <c r="C89">
        <v>291.5</v>
      </c>
      <c r="D89" t="s">
        <v>506</v>
      </c>
      <c r="E89" t="s">
        <v>507</v>
      </c>
      <c r="F89">
        <v>4</v>
      </c>
      <c r="G89">
        <v>1670258269</v>
      </c>
      <c r="H89">
        <f t="shared" si="34"/>
        <v>4.866752807580978E-3</v>
      </c>
      <c r="I89">
        <f t="shared" si="35"/>
        <v>4.8667528075809781</v>
      </c>
      <c r="J89">
        <f t="shared" si="36"/>
        <v>19.729837883549227</v>
      </c>
      <c r="K89">
        <f t="shared" si="37"/>
        <v>452.45821428571429</v>
      </c>
      <c r="L89">
        <f t="shared" si="38"/>
        <v>335.02187607164529</v>
      </c>
      <c r="M89">
        <f t="shared" si="39"/>
        <v>33.88512578126219</v>
      </c>
      <c r="N89">
        <f t="shared" si="40"/>
        <v>45.762992201016772</v>
      </c>
      <c r="O89">
        <f t="shared" si="41"/>
        <v>0.30657506812455043</v>
      </c>
      <c r="P89">
        <f t="shared" si="42"/>
        <v>3.6771926896857763</v>
      </c>
      <c r="Q89">
        <f t="shared" si="43"/>
        <v>0.29305012861820767</v>
      </c>
      <c r="R89">
        <f t="shared" si="44"/>
        <v>0.18432176686590865</v>
      </c>
      <c r="S89">
        <f t="shared" si="45"/>
        <v>226.11507234260702</v>
      </c>
      <c r="T89">
        <f t="shared" si="46"/>
        <v>32.933963215718123</v>
      </c>
      <c r="U89">
        <f t="shared" si="47"/>
        <v>33.202921428571422</v>
      </c>
      <c r="V89">
        <f t="shared" si="48"/>
        <v>5.1099965026736607</v>
      </c>
      <c r="W89">
        <f t="shared" si="49"/>
        <v>69.785164293675479</v>
      </c>
      <c r="X89">
        <f t="shared" si="50"/>
        <v>3.5017994372633861</v>
      </c>
      <c r="Y89">
        <f t="shared" si="51"/>
        <v>5.01797118729539</v>
      </c>
      <c r="Z89">
        <f t="shared" si="52"/>
        <v>1.6081970654102746</v>
      </c>
      <c r="AA89">
        <f t="shared" si="53"/>
        <v>-214.62379881432113</v>
      </c>
      <c r="AB89">
        <f t="shared" si="54"/>
        <v>-64.13786091212549</v>
      </c>
      <c r="AC89">
        <f t="shared" si="55"/>
        <v>-3.9962156722601501</v>
      </c>
      <c r="AD89">
        <f t="shared" si="56"/>
        <v>-56.642803056099751</v>
      </c>
      <c r="AE89">
        <f t="shared" si="57"/>
        <v>42.788716861480886</v>
      </c>
      <c r="AF89">
        <f t="shared" si="58"/>
        <v>4.8291140974677615</v>
      </c>
      <c r="AG89">
        <f t="shared" si="59"/>
        <v>19.729837883549227</v>
      </c>
      <c r="AH89">
        <v>496.5456433775841</v>
      </c>
      <c r="AI89">
        <v>481.53979393939397</v>
      </c>
      <c r="AJ89">
        <v>1.7166456734503419</v>
      </c>
      <c r="AK89">
        <v>62.289459161052527</v>
      </c>
      <c r="AL89">
        <f t="shared" si="60"/>
        <v>4.8667528075809781</v>
      </c>
      <c r="AM89">
        <v>32.692584807331627</v>
      </c>
      <c r="AN89">
        <v>34.639403529411737</v>
      </c>
      <c r="AO89">
        <v>7.8406143165596191E-4</v>
      </c>
      <c r="AP89">
        <v>99.845617084149552</v>
      </c>
      <c r="AQ89">
        <v>162</v>
      </c>
      <c r="AR89">
        <v>25</v>
      </c>
      <c r="AS89">
        <f t="shared" si="61"/>
        <v>1</v>
      </c>
      <c r="AT89">
        <f t="shared" si="62"/>
        <v>0</v>
      </c>
      <c r="AU89">
        <f t="shared" si="63"/>
        <v>47297.159097082505</v>
      </c>
      <c r="AV89">
        <f t="shared" si="64"/>
        <v>1199.993928571429</v>
      </c>
      <c r="AW89">
        <f t="shared" si="65"/>
        <v>1025.9203100220764</v>
      </c>
      <c r="AX89">
        <f t="shared" si="66"/>
        <v>0.85493791726381141</v>
      </c>
      <c r="AY89">
        <f t="shared" si="67"/>
        <v>0.1884301803191562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1670258269</v>
      </c>
      <c r="BF89">
        <v>452.45821428571429</v>
      </c>
      <c r="BG89">
        <v>471.14010714285718</v>
      </c>
      <c r="BH89">
        <v>34.622253571428573</v>
      </c>
      <c r="BI89">
        <v>32.685710714285712</v>
      </c>
      <c r="BJ89">
        <v>456.50385714285721</v>
      </c>
      <c r="BK89">
        <v>34.481407142857151</v>
      </c>
      <c r="BL89">
        <v>649.98210714285699</v>
      </c>
      <c r="BM89">
        <v>101.04307142857149</v>
      </c>
      <c r="BN89">
        <v>9.9952957142857124E-2</v>
      </c>
      <c r="BO89">
        <v>32.879392857142847</v>
      </c>
      <c r="BP89">
        <v>33.202921428571422</v>
      </c>
      <c r="BQ89">
        <v>999.9000000000002</v>
      </c>
      <c r="BR89">
        <v>0</v>
      </c>
      <c r="BS89">
        <v>0</v>
      </c>
      <c r="BT89">
        <v>8999.1978571428572</v>
      </c>
      <c r="BU89">
        <v>0</v>
      </c>
      <c r="BV89">
        <v>850.45996428571414</v>
      </c>
      <c r="BW89">
        <v>-18.681796428571431</v>
      </c>
      <c r="BX89">
        <v>468.68525000000011</v>
      </c>
      <c r="BY89">
        <v>487.05982142857152</v>
      </c>
      <c r="BZ89">
        <v>1.9365396428571431</v>
      </c>
      <c r="CA89">
        <v>471.14010714285718</v>
      </c>
      <c r="CB89">
        <v>32.685710714285712</v>
      </c>
      <c r="CC89">
        <v>3.4983364285714278</v>
      </c>
      <c r="CD89">
        <v>3.3026642857142861</v>
      </c>
      <c r="CE89">
        <v>26.611660714285708</v>
      </c>
      <c r="CF89">
        <v>25.638060714285722</v>
      </c>
      <c r="CG89">
        <v>1199.993928571429</v>
      </c>
      <c r="CH89">
        <v>0.4999880000000001</v>
      </c>
      <c r="CI89">
        <v>0.5000119999999999</v>
      </c>
      <c r="CJ89">
        <v>0</v>
      </c>
      <c r="CK89">
        <v>812.02342857142867</v>
      </c>
      <c r="CL89">
        <v>4.9990899999999998</v>
      </c>
      <c r="CM89">
        <v>8178.397142857144</v>
      </c>
      <c r="CN89">
        <v>9557.7635714285716</v>
      </c>
      <c r="CO89">
        <v>41.854750000000003</v>
      </c>
      <c r="CP89">
        <v>44.140499999999989</v>
      </c>
      <c r="CQ89">
        <v>42.68924999999998</v>
      </c>
      <c r="CR89">
        <v>43.1337857142857</v>
      </c>
      <c r="CS89">
        <v>43.292071428571411</v>
      </c>
      <c r="CT89">
        <v>597.48071428571427</v>
      </c>
      <c r="CU89">
        <v>597.51321428571441</v>
      </c>
      <c r="CV89">
        <v>0</v>
      </c>
      <c r="CW89">
        <v>1670258295.8</v>
      </c>
      <c r="CX89">
        <v>0</v>
      </c>
      <c r="CY89">
        <v>1670257498.5</v>
      </c>
      <c r="CZ89" t="s">
        <v>356</v>
      </c>
      <c r="DA89">
        <v>1670257488.5</v>
      </c>
      <c r="DB89">
        <v>1670257498.5</v>
      </c>
      <c r="DC89">
        <v>2</v>
      </c>
      <c r="DD89">
        <v>-0.17199999999999999</v>
      </c>
      <c r="DE89">
        <v>2E-3</v>
      </c>
      <c r="DF89">
        <v>-3.9780000000000002</v>
      </c>
      <c r="DG89">
        <v>0.14099999999999999</v>
      </c>
      <c r="DH89">
        <v>415</v>
      </c>
      <c r="DI89">
        <v>32</v>
      </c>
      <c r="DJ89">
        <v>0.47</v>
      </c>
      <c r="DK89">
        <v>0.38</v>
      </c>
      <c r="DL89">
        <v>-18.614143902439029</v>
      </c>
      <c r="DM89">
        <v>-1.270352613240433</v>
      </c>
      <c r="DN89">
        <v>0.13283821821643549</v>
      </c>
      <c r="DO89">
        <v>0</v>
      </c>
      <c r="DP89">
        <v>1.9258900000000001</v>
      </c>
      <c r="DQ89">
        <v>0.23301930313588989</v>
      </c>
      <c r="DR89">
        <v>2.6312770895424949E-2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371</v>
      </c>
      <c r="EA89">
        <v>3.2972199999999998</v>
      </c>
      <c r="EB89">
        <v>2.6254400000000002</v>
      </c>
      <c r="EC89">
        <v>0.111037</v>
      </c>
      <c r="ED89">
        <v>0.11272699999999999</v>
      </c>
      <c r="EE89">
        <v>0.141291</v>
      </c>
      <c r="EF89">
        <v>0.13421</v>
      </c>
      <c r="EG89">
        <v>26939.9</v>
      </c>
      <c r="EH89">
        <v>27371</v>
      </c>
      <c r="EI89">
        <v>28192.1</v>
      </c>
      <c r="EJ89">
        <v>29687.8</v>
      </c>
      <c r="EK89">
        <v>33308.1</v>
      </c>
      <c r="EL89">
        <v>35667.1</v>
      </c>
      <c r="EM89">
        <v>39786.6</v>
      </c>
      <c r="EN89">
        <v>42412.3</v>
      </c>
      <c r="EO89">
        <v>1.9535</v>
      </c>
      <c r="EP89">
        <v>2.1942200000000001</v>
      </c>
      <c r="EQ89">
        <v>0.11888899999999999</v>
      </c>
      <c r="ER89">
        <v>0</v>
      </c>
      <c r="ES89">
        <v>31.2715</v>
      </c>
      <c r="ET89">
        <v>999.9</v>
      </c>
      <c r="EU89">
        <v>77.599999999999994</v>
      </c>
      <c r="EV89">
        <v>33.6</v>
      </c>
      <c r="EW89">
        <v>40.1295</v>
      </c>
      <c r="EX89">
        <v>56.956600000000002</v>
      </c>
      <c r="EY89">
        <v>-2.3958400000000002</v>
      </c>
      <c r="EZ89">
        <v>2</v>
      </c>
      <c r="FA89">
        <v>0.410694</v>
      </c>
      <c r="FB89">
        <v>0.23324600000000001</v>
      </c>
      <c r="FC89">
        <v>20.2727</v>
      </c>
      <c r="FD89">
        <v>5.2202799999999998</v>
      </c>
      <c r="FE89">
        <v>12.0059</v>
      </c>
      <c r="FF89">
        <v>4.9858000000000002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1.8641700000000001</v>
      </c>
      <c r="FO89">
        <v>1.86025</v>
      </c>
      <c r="FP89">
        <v>1.8609599999999999</v>
      </c>
      <c r="FQ89">
        <v>1.86012</v>
      </c>
      <c r="FR89">
        <v>1.8617999999999999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-4.069</v>
      </c>
      <c r="GH89">
        <v>0.1409</v>
      </c>
      <c r="GI89">
        <v>-3.031255365756008</v>
      </c>
      <c r="GJ89">
        <v>-2.737337881603403E-3</v>
      </c>
      <c r="GK89">
        <v>1.2769921614711079E-6</v>
      </c>
      <c r="GL89">
        <v>-3.2469241445839119E-10</v>
      </c>
      <c r="GM89">
        <v>0.14085000000000039</v>
      </c>
      <c r="GN89">
        <v>0</v>
      </c>
      <c r="GO89">
        <v>0</v>
      </c>
      <c r="GP89">
        <v>0</v>
      </c>
      <c r="GQ89">
        <v>4</v>
      </c>
      <c r="GR89">
        <v>2074</v>
      </c>
      <c r="GS89">
        <v>4</v>
      </c>
      <c r="GT89">
        <v>30</v>
      </c>
      <c r="GU89">
        <v>13.1</v>
      </c>
      <c r="GV89">
        <v>13</v>
      </c>
      <c r="GW89">
        <v>1.53809</v>
      </c>
      <c r="GX89">
        <v>2.5573700000000001</v>
      </c>
      <c r="GY89">
        <v>2.04956</v>
      </c>
      <c r="GZ89">
        <v>2.6245099999999999</v>
      </c>
      <c r="HA89">
        <v>2.1972700000000001</v>
      </c>
      <c r="HB89">
        <v>2.2900399999999999</v>
      </c>
      <c r="HC89">
        <v>38.895099999999999</v>
      </c>
      <c r="HD89">
        <v>14.4297</v>
      </c>
      <c r="HE89">
        <v>18</v>
      </c>
      <c r="HF89">
        <v>498.25200000000001</v>
      </c>
      <c r="HG89">
        <v>746.10799999999995</v>
      </c>
      <c r="HH89">
        <v>31.001799999999999</v>
      </c>
      <c r="HI89">
        <v>32.592500000000001</v>
      </c>
      <c r="HJ89">
        <v>30.0014</v>
      </c>
      <c r="HK89">
        <v>32.259900000000002</v>
      </c>
      <c r="HL89">
        <v>32.207599999999999</v>
      </c>
      <c r="HM89">
        <v>30.8826</v>
      </c>
      <c r="HN89">
        <v>27.585699999999999</v>
      </c>
      <c r="HO89">
        <v>99.628500000000003</v>
      </c>
      <c r="HP89">
        <v>31</v>
      </c>
      <c r="HQ89">
        <v>498.37299999999999</v>
      </c>
      <c r="HR89">
        <v>32.566699999999997</v>
      </c>
      <c r="HS89">
        <v>99.329800000000006</v>
      </c>
      <c r="HT89">
        <v>98.371399999999994</v>
      </c>
    </row>
    <row r="90" spans="1:228" x14ac:dyDescent="0.2">
      <c r="A90">
        <v>75</v>
      </c>
      <c r="B90">
        <v>1670258281</v>
      </c>
      <c r="C90">
        <v>295.5</v>
      </c>
      <c r="D90" t="s">
        <v>508</v>
      </c>
      <c r="E90" t="s">
        <v>509</v>
      </c>
      <c r="F90">
        <v>4</v>
      </c>
      <c r="G90">
        <v>1670258273</v>
      </c>
      <c r="H90">
        <f t="shared" si="34"/>
        <v>4.9152111350386036E-3</v>
      </c>
      <c r="I90">
        <f t="shared" si="35"/>
        <v>4.9152111350386036</v>
      </c>
      <c r="J90">
        <f t="shared" si="36"/>
        <v>20.164324717107021</v>
      </c>
      <c r="K90">
        <f t="shared" si="37"/>
        <v>459.08446428571432</v>
      </c>
      <c r="L90">
        <f t="shared" si="38"/>
        <v>340.3245407088574</v>
      </c>
      <c r="M90">
        <f t="shared" si="39"/>
        <v>34.421392450497997</v>
      </c>
      <c r="N90">
        <f t="shared" si="40"/>
        <v>46.433109055816992</v>
      </c>
      <c r="O90">
        <f t="shared" si="41"/>
        <v>0.31004865693252764</v>
      </c>
      <c r="P90">
        <f t="shared" si="42"/>
        <v>3.6789455636281256</v>
      </c>
      <c r="Q90">
        <f t="shared" si="43"/>
        <v>0.29622919797979247</v>
      </c>
      <c r="R90">
        <f t="shared" si="44"/>
        <v>0.18633353804901809</v>
      </c>
      <c r="S90">
        <f t="shared" si="45"/>
        <v>226.11623248552738</v>
      </c>
      <c r="T90">
        <f t="shared" si="46"/>
        <v>32.921882632888682</v>
      </c>
      <c r="U90">
        <f t="shared" si="47"/>
        <v>33.200514285714291</v>
      </c>
      <c r="V90">
        <f t="shared" si="48"/>
        <v>5.1093064241802573</v>
      </c>
      <c r="W90">
        <f t="shared" si="49"/>
        <v>69.807262024640252</v>
      </c>
      <c r="X90">
        <f t="shared" si="50"/>
        <v>3.5025305039250458</v>
      </c>
      <c r="Y90">
        <f t="shared" si="51"/>
        <v>5.0174299955909154</v>
      </c>
      <c r="Z90">
        <f t="shared" si="52"/>
        <v>1.6067759202552114</v>
      </c>
      <c r="AA90">
        <f t="shared" si="53"/>
        <v>-216.76081105520242</v>
      </c>
      <c r="AB90">
        <f t="shared" si="54"/>
        <v>-64.071390073693991</v>
      </c>
      <c r="AC90">
        <f t="shared" si="55"/>
        <v>-3.9900874421561436</v>
      </c>
      <c r="AD90">
        <f t="shared" si="56"/>
        <v>-58.706056085525191</v>
      </c>
      <c r="AE90">
        <f t="shared" si="57"/>
        <v>42.958845379399399</v>
      </c>
      <c r="AF90">
        <f t="shared" si="58"/>
        <v>4.8872267545158845</v>
      </c>
      <c r="AG90">
        <f t="shared" si="59"/>
        <v>20.164324717107021</v>
      </c>
      <c r="AH90">
        <v>503.52988752067921</v>
      </c>
      <c r="AI90">
        <v>488.38688484848473</v>
      </c>
      <c r="AJ90">
        <v>1.703810671384876</v>
      </c>
      <c r="AK90">
        <v>62.289459161052527</v>
      </c>
      <c r="AL90">
        <f t="shared" si="60"/>
        <v>4.9152111350386036</v>
      </c>
      <c r="AM90">
        <v>32.647990140421733</v>
      </c>
      <c r="AN90">
        <v>34.620537647058811</v>
      </c>
      <c r="AO90">
        <v>-2.5179069470677149E-4</v>
      </c>
      <c r="AP90">
        <v>99.845617084149552</v>
      </c>
      <c r="AQ90">
        <v>161</v>
      </c>
      <c r="AR90">
        <v>25</v>
      </c>
      <c r="AS90">
        <f t="shared" si="61"/>
        <v>1</v>
      </c>
      <c r="AT90">
        <f t="shared" si="62"/>
        <v>0</v>
      </c>
      <c r="AU90">
        <f t="shared" si="63"/>
        <v>47328.79575163604</v>
      </c>
      <c r="AV90">
        <f t="shared" si="64"/>
        <v>1199.999642857143</v>
      </c>
      <c r="AW90">
        <f t="shared" si="65"/>
        <v>1025.9252385935376</v>
      </c>
      <c r="AX90">
        <f t="shared" si="66"/>
        <v>0.85493795327376731</v>
      </c>
      <c r="AY90">
        <f t="shared" si="67"/>
        <v>0.18843024981837095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1670258273</v>
      </c>
      <c r="BF90">
        <v>459.08446428571432</v>
      </c>
      <c r="BG90">
        <v>477.86082142857151</v>
      </c>
      <c r="BH90">
        <v>34.629542857142859</v>
      </c>
      <c r="BI90">
        <v>32.66977142857143</v>
      </c>
      <c r="BJ90">
        <v>463.14171428571427</v>
      </c>
      <c r="BK90">
        <v>34.48870357142858</v>
      </c>
      <c r="BL90">
        <v>650.00221428571433</v>
      </c>
      <c r="BM90">
        <v>101.0428928571429</v>
      </c>
      <c r="BN90">
        <v>9.9952671428571435E-2</v>
      </c>
      <c r="BO90">
        <v>32.877474999999997</v>
      </c>
      <c r="BP90">
        <v>33.200514285714291</v>
      </c>
      <c r="BQ90">
        <v>999.9000000000002</v>
      </c>
      <c r="BR90">
        <v>0</v>
      </c>
      <c r="BS90">
        <v>0</v>
      </c>
      <c r="BT90">
        <v>9005.2692857142847</v>
      </c>
      <c r="BU90">
        <v>0</v>
      </c>
      <c r="BV90">
        <v>850.91935714285705</v>
      </c>
      <c r="BW90">
        <v>-18.776314285714289</v>
      </c>
      <c r="BX90">
        <v>475.55257142857141</v>
      </c>
      <c r="BY90">
        <v>493.99939285714288</v>
      </c>
      <c r="BZ90">
        <v>1.959766785714286</v>
      </c>
      <c r="CA90">
        <v>477.86082142857151</v>
      </c>
      <c r="CB90">
        <v>32.66977142857143</v>
      </c>
      <c r="CC90">
        <v>3.4990675000000002</v>
      </c>
      <c r="CD90">
        <v>3.3010478571428581</v>
      </c>
      <c r="CE90">
        <v>26.615214285714291</v>
      </c>
      <c r="CF90">
        <v>25.629810714285721</v>
      </c>
      <c r="CG90">
        <v>1199.999642857143</v>
      </c>
      <c r="CH90">
        <v>0.49998700000000013</v>
      </c>
      <c r="CI90">
        <v>0.50001299999999993</v>
      </c>
      <c r="CJ90">
        <v>0</v>
      </c>
      <c r="CK90">
        <v>812.64432142857152</v>
      </c>
      <c r="CL90">
        <v>4.9990899999999998</v>
      </c>
      <c r="CM90">
        <v>8185.5353571428577</v>
      </c>
      <c r="CN90">
        <v>9557.8028571428586</v>
      </c>
      <c r="CO90">
        <v>41.8705</v>
      </c>
      <c r="CP90">
        <v>44.155999999999992</v>
      </c>
      <c r="CQ90">
        <v>42.700499999999977</v>
      </c>
      <c r="CR90">
        <v>43.153785714285704</v>
      </c>
      <c r="CS90">
        <v>43.318821428571418</v>
      </c>
      <c r="CT90">
        <v>597.48214285714289</v>
      </c>
      <c r="CU90">
        <v>597.51750000000004</v>
      </c>
      <c r="CV90">
        <v>0</v>
      </c>
      <c r="CW90">
        <v>1670258300</v>
      </c>
      <c r="CX90">
        <v>0</v>
      </c>
      <c r="CY90">
        <v>1670257498.5</v>
      </c>
      <c r="CZ90" t="s">
        <v>356</v>
      </c>
      <c r="DA90">
        <v>1670257488.5</v>
      </c>
      <c r="DB90">
        <v>1670257498.5</v>
      </c>
      <c r="DC90">
        <v>2</v>
      </c>
      <c r="DD90">
        <v>-0.17199999999999999</v>
      </c>
      <c r="DE90">
        <v>2E-3</v>
      </c>
      <c r="DF90">
        <v>-3.9780000000000002</v>
      </c>
      <c r="DG90">
        <v>0.14099999999999999</v>
      </c>
      <c r="DH90">
        <v>415</v>
      </c>
      <c r="DI90">
        <v>32</v>
      </c>
      <c r="DJ90">
        <v>0.47</v>
      </c>
      <c r="DK90">
        <v>0.38</v>
      </c>
      <c r="DL90">
        <v>-18.716534146341459</v>
      </c>
      <c r="DM90">
        <v>-1.42775958188156</v>
      </c>
      <c r="DN90">
        <v>0.149783754060208</v>
      </c>
      <c r="DO90">
        <v>0</v>
      </c>
      <c r="DP90">
        <v>1.9436590243902441</v>
      </c>
      <c r="DQ90">
        <v>0.34702160278745853</v>
      </c>
      <c r="DR90">
        <v>3.6033419366517362E-2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371</v>
      </c>
      <c r="EA90">
        <v>3.2972299999999999</v>
      </c>
      <c r="EB90">
        <v>2.6252499999999999</v>
      </c>
      <c r="EC90">
        <v>0.112188</v>
      </c>
      <c r="ED90">
        <v>0.113861</v>
      </c>
      <c r="EE90">
        <v>0.141259</v>
      </c>
      <c r="EF90">
        <v>0.134245</v>
      </c>
      <c r="EG90">
        <v>26904.799999999999</v>
      </c>
      <c r="EH90">
        <v>27335.3</v>
      </c>
      <c r="EI90">
        <v>28192</v>
      </c>
      <c r="EJ90">
        <v>29687.1</v>
      </c>
      <c r="EK90">
        <v>33309.4</v>
      </c>
      <c r="EL90">
        <v>35664.9</v>
      </c>
      <c r="EM90">
        <v>39786.5</v>
      </c>
      <c r="EN90">
        <v>42411.4</v>
      </c>
      <c r="EO90">
        <v>1.9542200000000001</v>
      </c>
      <c r="EP90">
        <v>2.1938300000000002</v>
      </c>
      <c r="EQ90">
        <v>0.118561</v>
      </c>
      <c r="ER90">
        <v>0</v>
      </c>
      <c r="ES90">
        <v>31.2774</v>
      </c>
      <c r="ET90">
        <v>999.9</v>
      </c>
      <c r="EU90">
        <v>77.599999999999994</v>
      </c>
      <c r="EV90">
        <v>33.6</v>
      </c>
      <c r="EW90">
        <v>40.128300000000003</v>
      </c>
      <c r="EX90">
        <v>56.926600000000001</v>
      </c>
      <c r="EY90">
        <v>-2.4839699999999998</v>
      </c>
      <c r="EZ90">
        <v>2</v>
      </c>
      <c r="FA90">
        <v>0.41174500000000003</v>
      </c>
      <c r="FB90">
        <v>0.237456</v>
      </c>
      <c r="FC90">
        <v>20.2729</v>
      </c>
      <c r="FD90">
        <v>5.2201399999999998</v>
      </c>
      <c r="FE90">
        <v>12.005800000000001</v>
      </c>
      <c r="FF90">
        <v>4.9870999999999999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1.86582</v>
      </c>
      <c r="FM90">
        <v>1.8621799999999999</v>
      </c>
      <c r="FN90">
        <v>1.8641799999999999</v>
      </c>
      <c r="FO90">
        <v>1.86025</v>
      </c>
      <c r="FP90">
        <v>1.8609599999999999</v>
      </c>
      <c r="FQ90">
        <v>1.86012</v>
      </c>
      <c r="FR90">
        <v>1.86182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-4.08</v>
      </c>
      <c r="GH90">
        <v>0.14080000000000001</v>
      </c>
      <c r="GI90">
        <v>-3.031255365756008</v>
      </c>
      <c r="GJ90">
        <v>-2.737337881603403E-3</v>
      </c>
      <c r="GK90">
        <v>1.2769921614711079E-6</v>
      </c>
      <c r="GL90">
        <v>-3.2469241445839119E-10</v>
      </c>
      <c r="GM90">
        <v>0.14085000000000039</v>
      </c>
      <c r="GN90">
        <v>0</v>
      </c>
      <c r="GO90">
        <v>0</v>
      </c>
      <c r="GP90">
        <v>0</v>
      </c>
      <c r="GQ90">
        <v>4</v>
      </c>
      <c r="GR90">
        <v>2074</v>
      </c>
      <c r="GS90">
        <v>4</v>
      </c>
      <c r="GT90">
        <v>30</v>
      </c>
      <c r="GU90">
        <v>13.2</v>
      </c>
      <c r="GV90">
        <v>13</v>
      </c>
      <c r="GW90">
        <v>1.55518</v>
      </c>
      <c r="GX90">
        <v>2.5524900000000001</v>
      </c>
      <c r="GY90">
        <v>2.04834</v>
      </c>
      <c r="GZ90">
        <v>2.6245099999999999</v>
      </c>
      <c r="HA90">
        <v>2.1972700000000001</v>
      </c>
      <c r="HB90">
        <v>2.34985</v>
      </c>
      <c r="HC90">
        <v>38.919800000000002</v>
      </c>
      <c r="HD90">
        <v>14.4472</v>
      </c>
      <c r="HE90">
        <v>18</v>
      </c>
      <c r="HF90">
        <v>498.81299999999999</v>
      </c>
      <c r="HG90">
        <v>745.86800000000005</v>
      </c>
      <c r="HH90">
        <v>31.0015</v>
      </c>
      <c r="HI90">
        <v>32.6066</v>
      </c>
      <c r="HJ90">
        <v>30.0014</v>
      </c>
      <c r="HK90">
        <v>32.272399999999998</v>
      </c>
      <c r="HL90">
        <v>32.218899999999998</v>
      </c>
      <c r="HM90">
        <v>31.226600000000001</v>
      </c>
      <c r="HN90">
        <v>27.585699999999999</v>
      </c>
      <c r="HO90">
        <v>99.628500000000003</v>
      </c>
      <c r="HP90">
        <v>31</v>
      </c>
      <c r="HQ90">
        <v>505.05099999999999</v>
      </c>
      <c r="HR90">
        <v>32.559800000000003</v>
      </c>
      <c r="HS90">
        <v>99.329599999999999</v>
      </c>
      <c r="HT90">
        <v>98.369100000000003</v>
      </c>
    </row>
    <row r="91" spans="1:228" x14ac:dyDescent="0.2">
      <c r="A91">
        <v>76</v>
      </c>
      <c r="B91">
        <v>1670258285</v>
      </c>
      <c r="C91">
        <v>299.5</v>
      </c>
      <c r="D91" t="s">
        <v>510</v>
      </c>
      <c r="E91" t="s">
        <v>511</v>
      </c>
      <c r="F91">
        <v>4</v>
      </c>
      <c r="G91">
        <v>1670258277</v>
      </c>
      <c r="H91">
        <f t="shared" si="34"/>
        <v>4.9306429402372967E-3</v>
      </c>
      <c r="I91">
        <f t="shared" si="35"/>
        <v>4.9306429402372967</v>
      </c>
      <c r="J91">
        <f t="shared" si="36"/>
        <v>20.332341648215142</v>
      </c>
      <c r="K91">
        <f t="shared" si="37"/>
        <v>465.68307142857151</v>
      </c>
      <c r="L91">
        <f t="shared" si="38"/>
        <v>346.23719137424661</v>
      </c>
      <c r="M91">
        <f t="shared" si="39"/>
        <v>35.019340621663581</v>
      </c>
      <c r="N91">
        <f t="shared" si="40"/>
        <v>47.100411239393594</v>
      </c>
      <c r="O91">
        <f t="shared" si="41"/>
        <v>0.3111744041325063</v>
      </c>
      <c r="P91">
        <f t="shared" si="42"/>
        <v>3.6768391894197383</v>
      </c>
      <c r="Q91">
        <f t="shared" si="43"/>
        <v>0.29724924101256484</v>
      </c>
      <c r="R91">
        <f t="shared" si="44"/>
        <v>0.18697996192057548</v>
      </c>
      <c r="S91">
        <f t="shared" si="45"/>
        <v>226.11694219978978</v>
      </c>
      <c r="T91">
        <f t="shared" si="46"/>
        <v>32.917770739939115</v>
      </c>
      <c r="U91">
        <f t="shared" si="47"/>
        <v>33.198932142857153</v>
      </c>
      <c r="V91">
        <f t="shared" si="48"/>
        <v>5.1088529004261538</v>
      </c>
      <c r="W91">
        <f t="shared" si="49"/>
        <v>69.811482005257702</v>
      </c>
      <c r="X91">
        <f t="shared" si="50"/>
        <v>3.5025635455557076</v>
      </c>
      <c r="Y91">
        <f t="shared" si="51"/>
        <v>5.0171740306156503</v>
      </c>
      <c r="Z91">
        <f t="shared" si="52"/>
        <v>1.6062893548704462</v>
      </c>
      <c r="AA91">
        <f t="shared" si="53"/>
        <v>-217.4413536644648</v>
      </c>
      <c r="AB91">
        <f t="shared" si="54"/>
        <v>-63.900903720884685</v>
      </c>
      <c r="AC91">
        <f t="shared" si="55"/>
        <v>-3.9817014531219601</v>
      </c>
      <c r="AD91">
        <f t="shared" si="56"/>
        <v>-59.207016638681665</v>
      </c>
      <c r="AE91">
        <f t="shared" si="57"/>
        <v>43.231594157948265</v>
      </c>
      <c r="AF91">
        <f t="shared" si="58"/>
        <v>4.9133213829117564</v>
      </c>
      <c r="AG91">
        <f t="shared" si="59"/>
        <v>20.332341648215142</v>
      </c>
      <c r="AH91">
        <v>510.49272667073978</v>
      </c>
      <c r="AI91">
        <v>495.22276363636342</v>
      </c>
      <c r="AJ91">
        <v>1.718233830608854</v>
      </c>
      <c r="AK91">
        <v>62.289459161052527</v>
      </c>
      <c r="AL91">
        <f t="shared" si="60"/>
        <v>4.9306429402372967</v>
      </c>
      <c r="AM91">
        <v>32.636559601210152</v>
      </c>
      <c r="AN91">
        <v>34.6274667647059</v>
      </c>
      <c r="AO91">
        <v>-2.2491506251357831E-3</v>
      </c>
      <c r="AP91">
        <v>99.845617084149552</v>
      </c>
      <c r="AQ91">
        <v>161</v>
      </c>
      <c r="AR91">
        <v>25</v>
      </c>
      <c r="AS91">
        <f t="shared" si="61"/>
        <v>1</v>
      </c>
      <c r="AT91">
        <f t="shared" si="62"/>
        <v>0</v>
      </c>
      <c r="AU91">
        <f t="shared" si="63"/>
        <v>47291.272575713476</v>
      </c>
      <c r="AV91">
        <f t="shared" si="64"/>
        <v>1200.0035714285709</v>
      </c>
      <c r="AW91">
        <f t="shared" si="65"/>
        <v>1025.9285814506679</v>
      </c>
      <c r="AX91">
        <f t="shared" si="66"/>
        <v>0.85493794008406854</v>
      </c>
      <c r="AY91">
        <f t="shared" si="67"/>
        <v>0.18843022436225237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1670258277</v>
      </c>
      <c r="BF91">
        <v>465.68307142857151</v>
      </c>
      <c r="BG91">
        <v>484.59117857142871</v>
      </c>
      <c r="BH91">
        <v>34.629942857142858</v>
      </c>
      <c r="BI91">
        <v>32.659707142857137</v>
      </c>
      <c r="BJ91">
        <v>469.75196428571428</v>
      </c>
      <c r="BK91">
        <v>34.489100000000001</v>
      </c>
      <c r="BL91">
        <v>650.00182142857136</v>
      </c>
      <c r="BM91">
        <v>101.04264285714289</v>
      </c>
      <c r="BN91">
        <v>9.9988535714285717E-2</v>
      </c>
      <c r="BO91">
        <v>32.876567857142859</v>
      </c>
      <c r="BP91">
        <v>33.198932142857153</v>
      </c>
      <c r="BQ91">
        <v>999.9000000000002</v>
      </c>
      <c r="BR91">
        <v>0</v>
      </c>
      <c r="BS91">
        <v>0</v>
      </c>
      <c r="BT91">
        <v>8998.0149999999994</v>
      </c>
      <c r="BU91">
        <v>0</v>
      </c>
      <c r="BV91">
        <v>852.66549999999995</v>
      </c>
      <c r="BW91">
        <v>-18.908078571428572</v>
      </c>
      <c r="BX91">
        <v>482.38807142857138</v>
      </c>
      <c r="BY91">
        <v>500.95196428571438</v>
      </c>
      <c r="BZ91">
        <v>1.970238214285714</v>
      </c>
      <c r="CA91">
        <v>484.59117857142871</v>
      </c>
      <c r="CB91">
        <v>32.659707142857137</v>
      </c>
      <c r="CC91">
        <v>3.4990989285714291</v>
      </c>
      <c r="CD91">
        <v>3.3000214285714291</v>
      </c>
      <c r="CE91">
        <v>26.61536785714285</v>
      </c>
      <c r="CF91">
        <v>25.624575</v>
      </c>
      <c r="CG91">
        <v>1200.0035714285709</v>
      </c>
      <c r="CH91">
        <v>0.49998700000000013</v>
      </c>
      <c r="CI91">
        <v>0.50001299999999993</v>
      </c>
      <c r="CJ91">
        <v>0</v>
      </c>
      <c r="CK91">
        <v>813.23142857142864</v>
      </c>
      <c r="CL91">
        <v>4.9990899999999998</v>
      </c>
      <c r="CM91">
        <v>8192.926071428572</v>
      </c>
      <c r="CN91">
        <v>9557.8303571428569</v>
      </c>
      <c r="CO91">
        <v>41.877214285714281</v>
      </c>
      <c r="CP91">
        <v>44.171499999999988</v>
      </c>
      <c r="CQ91">
        <v>42.716250000000002</v>
      </c>
      <c r="CR91">
        <v>43.169285714285699</v>
      </c>
      <c r="CS91">
        <v>43.338999999999999</v>
      </c>
      <c r="CT91">
        <v>597.48464285714283</v>
      </c>
      <c r="CU91">
        <v>597.51892857142855</v>
      </c>
      <c r="CV91">
        <v>0</v>
      </c>
      <c r="CW91">
        <v>1670258303.5999999</v>
      </c>
      <c r="CX91">
        <v>0</v>
      </c>
      <c r="CY91">
        <v>1670257498.5</v>
      </c>
      <c r="CZ91" t="s">
        <v>356</v>
      </c>
      <c r="DA91">
        <v>1670257488.5</v>
      </c>
      <c r="DB91">
        <v>1670257498.5</v>
      </c>
      <c r="DC91">
        <v>2</v>
      </c>
      <c r="DD91">
        <v>-0.17199999999999999</v>
      </c>
      <c r="DE91">
        <v>2E-3</v>
      </c>
      <c r="DF91">
        <v>-3.9780000000000002</v>
      </c>
      <c r="DG91">
        <v>0.14099999999999999</v>
      </c>
      <c r="DH91">
        <v>415</v>
      </c>
      <c r="DI91">
        <v>32</v>
      </c>
      <c r="DJ91">
        <v>0.47</v>
      </c>
      <c r="DK91">
        <v>0.38</v>
      </c>
      <c r="DL91">
        <v>-18.817514634146342</v>
      </c>
      <c r="DM91">
        <v>-1.8849365853658711</v>
      </c>
      <c r="DN91">
        <v>0.18972532335570591</v>
      </c>
      <c r="DO91">
        <v>0</v>
      </c>
      <c r="DP91">
        <v>1.9578524390243901</v>
      </c>
      <c r="DQ91">
        <v>0.2470419512195155</v>
      </c>
      <c r="DR91">
        <v>3.006228110557603E-2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371</v>
      </c>
      <c r="EA91">
        <v>3.2973699999999999</v>
      </c>
      <c r="EB91">
        <v>2.62521</v>
      </c>
      <c r="EC91">
        <v>0.113334</v>
      </c>
      <c r="ED91">
        <v>0.115</v>
      </c>
      <c r="EE91">
        <v>0.141263</v>
      </c>
      <c r="EF91">
        <v>0.13431000000000001</v>
      </c>
      <c r="EG91">
        <v>26868.9</v>
      </c>
      <c r="EH91">
        <v>27299.4</v>
      </c>
      <c r="EI91">
        <v>28190.9</v>
      </c>
      <c r="EJ91">
        <v>29686.400000000001</v>
      </c>
      <c r="EK91">
        <v>33307.699999999997</v>
      </c>
      <c r="EL91">
        <v>35661.599999999999</v>
      </c>
      <c r="EM91">
        <v>39784.6</v>
      </c>
      <c r="EN91">
        <v>42410.5</v>
      </c>
      <c r="EO91">
        <v>1.9548300000000001</v>
      </c>
      <c r="EP91">
        <v>2.1934999999999998</v>
      </c>
      <c r="EQ91">
        <v>0.117794</v>
      </c>
      <c r="ER91">
        <v>0</v>
      </c>
      <c r="ES91">
        <v>31.277100000000001</v>
      </c>
      <c r="ET91">
        <v>999.9</v>
      </c>
      <c r="EU91">
        <v>77.599999999999994</v>
      </c>
      <c r="EV91">
        <v>33.6</v>
      </c>
      <c r="EW91">
        <v>40.129399999999997</v>
      </c>
      <c r="EX91">
        <v>57.736600000000003</v>
      </c>
      <c r="EY91">
        <v>-2.5921500000000002</v>
      </c>
      <c r="EZ91">
        <v>2</v>
      </c>
      <c r="FA91">
        <v>0.41284799999999999</v>
      </c>
      <c r="FB91">
        <v>0.24134</v>
      </c>
      <c r="FC91">
        <v>20.273</v>
      </c>
      <c r="FD91">
        <v>5.2204300000000003</v>
      </c>
      <c r="FE91">
        <v>12.004899999999999</v>
      </c>
      <c r="FF91">
        <v>4.98705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1.86582</v>
      </c>
      <c r="FM91">
        <v>1.8621799999999999</v>
      </c>
      <c r="FN91">
        <v>1.8641700000000001</v>
      </c>
      <c r="FO91">
        <v>1.86025</v>
      </c>
      <c r="FP91">
        <v>1.86097</v>
      </c>
      <c r="FQ91">
        <v>1.8601399999999999</v>
      </c>
      <c r="FR91">
        <v>1.8617999999999999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-4.0919999999999996</v>
      </c>
      <c r="GH91">
        <v>0.1409</v>
      </c>
      <c r="GI91">
        <v>-3.031255365756008</v>
      </c>
      <c r="GJ91">
        <v>-2.737337881603403E-3</v>
      </c>
      <c r="GK91">
        <v>1.2769921614711079E-6</v>
      </c>
      <c r="GL91">
        <v>-3.2469241445839119E-10</v>
      </c>
      <c r="GM91">
        <v>0.14085000000000039</v>
      </c>
      <c r="GN91">
        <v>0</v>
      </c>
      <c r="GO91">
        <v>0</v>
      </c>
      <c r="GP91">
        <v>0</v>
      </c>
      <c r="GQ91">
        <v>4</v>
      </c>
      <c r="GR91">
        <v>2074</v>
      </c>
      <c r="GS91">
        <v>4</v>
      </c>
      <c r="GT91">
        <v>30</v>
      </c>
      <c r="GU91">
        <v>13.3</v>
      </c>
      <c r="GV91">
        <v>13.1</v>
      </c>
      <c r="GW91">
        <v>1.5722700000000001</v>
      </c>
      <c r="GX91">
        <v>2.5427200000000001</v>
      </c>
      <c r="GY91">
        <v>2.04834</v>
      </c>
      <c r="GZ91">
        <v>2.6245099999999999</v>
      </c>
      <c r="HA91">
        <v>2.1972700000000001</v>
      </c>
      <c r="HB91">
        <v>2.36206</v>
      </c>
      <c r="HC91">
        <v>38.944499999999998</v>
      </c>
      <c r="HD91">
        <v>14.456</v>
      </c>
      <c r="HE91">
        <v>18</v>
      </c>
      <c r="HF91">
        <v>499.28500000000003</v>
      </c>
      <c r="HG91">
        <v>745.7</v>
      </c>
      <c r="HH91">
        <v>31.001300000000001</v>
      </c>
      <c r="HI91">
        <v>32.618200000000002</v>
      </c>
      <c r="HJ91">
        <v>30.0014</v>
      </c>
      <c r="HK91">
        <v>32.283799999999999</v>
      </c>
      <c r="HL91">
        <v>32.230400000000003</v>
      </c>
      <c r="HM91">
        <v>31.569700000000001</v>
      </c>
      <c r="HN91">
        <v>27.861000000000001</v>
      </c>
      <c r="HO91">
        <v>99.257000000000005</v>
      </c>
      <c r="HP91">
        <v>31</v>
      </c>
      <c r="HQ91">
        <v>511.73099999999999</v>
      </c>
      <c r="HR91">
        <v>32.556600000000003</v>
      </c>
      <c r="HS91">
        <v>99.325100000000006</v>
      </c>
      <c r="HT91">
        <v>98.367000000000004</v>
      </c>
    </row>
    <row r="92" spans="1:228" x14ac:dyDescent="0.2">
      <c r="A92">
        <v>77</v>
      </c>
      <c r="B92">
        <v>1670258289</v>
      </c>
      <c r="C92">
        <v>303.5</v>
      </c>
      <c r="D92" t="s">
        <v>512</v>
      </c>
      <c r="E92" t="s">
        <v>513</v>
      </c>
      <c r="F92">
        <v>4</v>
      </c>
      <c r="G92">
        <v>1670258281</v>
      </c>
      <c r="H92">
        <f t="shared" si="34"/>
        <v>4.9382370635377097E-3</v>
      </c>
      <c r="I92">
        <f t="shared" si="35"/>
        <v>4.9382370635377093</v>
      </c>
      <c r="J92">
        <f t="shared" si="36"/>
        <v>20.267663430840145</v>
      </c>
      <c r="K92">
        <f t="shared" si="37"/>
        <v>472.30321428571432</v>
      </c>
      <c r="L92">
        <f t="shared" si="38"/>
        <v>353.26230689285956</v>
      </c>
      <c r="M92">
        <f t="shared" si="39"/>
        <v>35.729819993453361</v>
      </c>
      <c r="N92">
        <f t="shared" si="40"/>
        <v>47.769910628693523</v>
      </c>
      <c r="O92">
        <f t="shared" si="41"/>
        <v>0.31187820087973833</v>
      </c>
      <c r="P92">
        <f t="shared" si="42"/>
        <v>3.6743458337999266</v>
      </c>
      <c r="Q92">
        <f t="shared" si="43"/>
        <v>0.29788246445251154</v>
      </c>
      <c r="R92">
        <f t="shared" si="44"/>
        <v>0.18738165767468318</v>
      </c>
      <c r="S92">
        <f t="shared" si="45"/>
        <v>226.11768823545745</v>
      </c>
      <c r="T92">
        <f t="shared" si="46"/>
        <v>32.916094766142905</v>
      </c>
      <c r="U92">
        <f t="shared" si="47"/>
        <v>33.195871428571436</v>
      </c>
      <c r="V92">
        <f t="shared" si="48"/>
        <v>5.1079756412423656</v>
      </c>
      <c r="W92">
        <f t="shared" si="49"/>
        <v>69.813218801943236</v>
      </c>
      <c r="X92">
        <f t="shared" si="50"/>
        <v>3.5026281711738325</v>
      </c>
      <c r="Y92">
        <f t="shared" si="51"/>
        <v>5.0171417838656334</v>
      </c>
      <c r="Z92">
        <f t="shared" si="52"/>
        <v>1.6053474700685331</v>
      </c>
      <c r="AA92">
        <f t="shared" si="53"/>
        <v>-217.77625450201299</v>
      </c>
      <c r="AB92">
        <f t="shared" si="54"/>
        <v>-63.273908975054546</v>
      </c>
      <c r="AC92">
        <f t="shared" si="55"/>
        <v>-3.9452470514534217</v>
      </c>
      <c r="AD92">
        <f t="shared" si="56"/>
        <v>-58.87772229306352</v>
      </c>
      <c r="AE92">
        <f t="shared" si="57"/>
        <v>43.4714720152773</v>
      </c>
      <c r="AF92">
        <f t="shared" si="58"/>
        <v>4.9250991325781435</v>
      </c>
      <c r="AG92">
        <f t="shared" si="59"/>
        <v>20.267663430840145</v>
      </c>
      <c r="AH92">
        <v>517.41014035173316</v>
      </c>
      <c r="AI92">
        <v>502.13456969696949</v>
      </c>
      <c r="AJ92">
        <v>1.7270243063663679</v>
      </c>
      <c r="AK92">
        <v>62.289459161052527</v>
      </c>
      <c r="AL92">
        <f t="shared" si="60"/>
        <v>4.9382370635377093</v>
      </c>
      <c r="AM92">
        <v>32.659591659504557</v>
      </c>
      <c r="AN92">
        <v>34.636766176470601</v>
      </c>
      <c r="AO92">
        <v>4.9748132846551567E-4</v>
      </c>
      <c r="AP92">
        <v>99.845617084149552</v>
      </c>
      <c r="AQ92">
        <v>160</v>
      </c>
      <c r="AR92">
        <v>25</v>
      </c>
      <c r="AS92">
        <f t="shared" si="61"/>
        <v>1</v>
      </c>
      <c r="AT92">
        <f t="shared" si="62"/>
        <v>0</v>
      </c>
      <c r="AU92">
        <f t="shared" si="63"/>
        <v>47246.712480908107</v>
      </c>
      <c r="AV92">
        <f t="shared" si="64"/>
        <v>1200.0078571428569</v>
      </c>
      <c r="AW92">
        <f t="shared" si="65"/>
        <v>1025.932213593501</v>
      </c>
      <c r="AX92">
        <f t="shared" si="66"/>
        <v>0.85493791352015058</v>
      </c>
      <c r="AY92">
        <f t="shared" si="67"/>
        <v>0.18843017309389076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1670258281</v>
      </c>
      <c r="BF92">
        <v>472.30321428571432</v>
      </c>
      <c r="BG92">
        <v>491.32675</v>
      </c>
      <c r="BH92">
        <v>34.630639285714288</v>
      </c>
      <c r="BI92">
        <v>32.65568571428571</v>
      </c>
      <c r="BJ92">
        <v>476.38367857142867</v>
      </c>
      <c r="BK92">
        <v>34.489796428571431</v>
      </c>
      <c r="BL92">
        <v>650.00300000000004</v>
      </c>
      <c r="BM92">
        <v>101.0424642857143</v>
      </c>
      <c r="BN92">
        <v>9.9999249999999984E-2</v>
      </c>
      <c r="BO92">
        <v>32.87645357142857</v>
      </c>
      <c r="BP92">
        <v>33.195871428571436</v>
      </c>
      <c r="BQ92">
        <v>999.9000000000002</v>
      </c>
      <c r="BR92">
        <v>0</v>
      </c>
      <c r="BS92">
        <v>0</v>
      </c>
      <c r="BT92">
        <v>8989.4203571428552</v>
      </c>
      <c r="BU92">
        <v>0</v>
      </c>
      <c r="BV92">
        <v>859.42564285714286</v>
      </c>
      <c r="BW92">
        <v>-19.023528571428571</v>
      </c>
      <c r="BX92">
        <v>489.24607142857161</v>
      </c>
      <c r="BY92">
        <v>507.9130714285713</v>
      </c>
      <c r="BZ92">
        <v>1.9749574999999999</v>
      </c>
      <c r="CA92">
        <v>491.32675</v>
      </c>
      <c r="CB92">
        <v>32.65568571428571</v>
      </c>
      <c r="CC92">
        <v>3.4991642857142859</v>
      </c>
      <c r="CD92">
        <v>3.2996089285714278</v>
      </c>
      <c r="CE92">
        <v>26.615682142857139</v>
      </c>
      <c r="CF92">
        <v>25.62246428571428</v>
      </c>
      <c r="CG92">
        <v>1200.0078571428569</v>
      </c>
      <c r="CH92">
        <v>0.49998799999999999</v>
      </c>
      <c r="CI92">
        <v>0.50001200000000001</v>
      </c>
      <c r="CJ92">
        <v>0</v>
      </c>
      <c r="CK92">
        <v>813.86857142857127</v>
      </c>
      <c r="CL92">
        <v>4.9990899999999998</v>
      </c>
      <c r="CM92">
        <v>8200.9114285714277</v>
      </c>
      <c r="CN92">
        <v>9557.8639285714289</v>
      </c>
      <c r="CO92">
        <v>41.89271428571427</v>
      </c>
      <c r="CP92">
        <v>44.184785714285702</v>
      </c>
      <c r="CQ92">
        <v>42.732000000000014</v>
      </c>
      <c r="CR92">
        <v>43.182571428571407</v>
      </c>
      <c r="CS92">
        <v>43.354750000000003</v>
      </c>
      <c r="CT92">
        <v>597.48785714285714</v>
      </c>
      <c r="CU92">
        <v>597.5200000000001</v>
      </c>
      <c r="CV92">
        <v>0</v>
      </c>
      <c r="CW92">
        <v>1670258307.8</v>
      </c>
      <c r="CX92">
        <v>0</v>
      </c>
      <c r="CY92">
        <v>1670257498.5</v>
      </c>
      <c r="CZ92" t="s">
        <v>356</v>
      </c>
      <c r="DA92">
        <v>1670257488.5</v>
      </c>
      <c r="DB92">
        <v>1670257498.5</v>
      </c>
      <c r="DC92">
        <v>2</v>
      </c>
      <c r="DD92">
        <v>-0.17199999999999999</v>
      </c>
      <c r="DE92">
        <v>2E-3</v>
      </c>
      <c r="DF92">
        <v>-3.9780000000000002</v>
      </c>
      <c r="DG92">
        <v>0.14099999999999999</v>
      </c>
      <c r="DH92">
        <v>415</v>
      </c>
      <c r="DI92">
        <v>32</v>
      </c>
      <c r="DJ92">
        <v>0.47</v>
      </c>
      <c r="DK92">
        <v>0.38</v>
      </c>
      <c r="DL92">
        <v>-18.925753658536578</v>
      </c>
      <c r="DM92">
        <v>-1.85536515679446</v>
      </c>
      <c r="DN92">
        <v>0.18682693321472699</v>
      </c>
      <c r="DO92">
        <v>0</v>
      </c>
      <c r="DP92">
        <v>1.9672185365853661</v>
      </c>
      <c r="DQ92">
        <v>6.7775121951213657E-2</v>
      </c>
      <c r="DR92">
        <v>1.9995133378750651E-2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3.29705</v>
      </c>
      <c r="EB92">
        <v>2.6251000000000002</v>
      </c>
      <c r="EC92">
        <v>0.114486</v>
      </c>
      <c r="ED92">
        <v>0.116143</v>
      </c>
      <c r="EE92">
        <v>0.14128499999999999</v>
      </c>
      <c r="EF92">
        <v>0.13428100000000001</v>
      </c>
      <c r="EG92">
        <v>26833.4</v>
      </c>
      <c r="EH92">
        <v>27263.7</v>
      </c>
      <c r="EI92">
        <v>28190.3</v>
      </c>
      <c r="EJ92">
        <v>29686</v>
      </c>
      <c r="EK92">
        <v>33306.1</v>
      </c>
      <c r="EL92">
        <v>35662.300000000003</v>
      </c>
      <c r="EM92">
        <v>39783.800000000003</v>
      </c>
      <c r="EN92">
        <v>42409.9</v>
      </c>
      <c r="EO92">
        <v>1.9560500000000001</v>
      </c>
      <c r="EP92">
        <v>2.1934200000000001</v>
      </c>
      <c r="EQ92">
        <v>0.11823</v>
      </c>
      <c r="ER92">
        <v>0</v>
      </c>
      <c r="ES92">
        <v>31.275099999999998</v>
      </c>
      <c r="ET92">
        <v>999.9</v>
      </c>
      <c r="EU92">
        <v>77.599999999999994</v>
      </c>
      <c r="EV92">
        <v>33.6</v>
      </c>
      <c r="EW92">
        <v>40.127499999999998</v>
      </c>
      <c r="EX92">
        <v>57.256599999999999</v>
      </c>
      <c r="EY92">
        <v>-2.5160300000000002</v>
      </c>
      <c r="EZ92">
        <v>2</v>
      </c>
      <c r="FA92">
        <v>0.41379100000000002</v>
      </c>
      <c r="FB92">
        <v>0.24415000000000001</v>
      </c>
      <c r="FC92">
        <v>20.2729</v>
      </c>
      <c r="FD92">
        <v>5.2204300000000003</v>
      </c>
      <c r="FE92">
        <v>12.0047</v>
      </c>
      <c r="FF92">
        <v>4.9869500000000002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1.86581</v>
      </c>
      <c r="FM92">
        <v>1.8621799999999999</v>
      </c>
      <c r="FN92">
        <v>1.8641700000000001</v>
      </c>
      <c r="FO92">
        <v>1.86025</v>
      </c>
      <c r="FP92">
        <v>1.86097</v>
      </c>
      <c r="FQ92">
        <v>1.8601399999999999</v>
      </c>
      <c r="FR92">
        <v>1.86178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-4.1040000000000001</v>
      </c>
      <c r="GH92">
        <v>0.14080000000000001</v>
      </c>
      <c r="GI92">
        <v>-3.031255365756008</v>
      </c>
      <c r="GJ92">
        <v>-2.737337881603403E-3</v>
      </c>
      <c r="GK92">
        <v>1.2769921614711079E-6</v>
      </c>
      <c r="GL92">
        <v>-3.2469241445839119E-10</v>
      </c>
      <c r="GM92">
        <v>0.14085000000000039</v>
      </c>
      <c r="GN92">
        <v>0</v>
      </c>
      <c r="GO92">
        <v>0</v>
      </c>
      <c r="GP92">
        <v>0</v>
      </c>
      <c r="GQ92">
        <v>4</v>
      </c>
      <c r="GR92">
        <v>2074</v>
      </c>
      <c r="GS92">
        <v>4</v>
      </c>
      <c r="GT92">
        <v>30</v>
      </c>
      <c r="GU92">
        <v>13.3</v>
      </c>
      <c r="GV92">
        <v>13.2</v>
      </c>
      <c r="GW92">
        <v>1.5893600000000001</v>
      </c>
      <c r="GX92">
        <v>2.5451700000000002</v>
      </c>
      <c r="GY92">
        <v>2.04834</v>
      </c>
      <c r="GZ92">
        <v>2.6245099999999999</v>
      </c>
      <c r="HA92">
        <v>2.1972700000000001</v>
      </c>
      <c r="HB92">
        <v>2.35229</v>
      </c>
      <c r="HC92">
        <v>38.944499999999998</v>
      </c>
      <c r="HD92">
        <v>14.456</v>
      </c>
      <c r="HE92">
        <v>18</v>
      </c>
      <c r="HF92">
        <v>500.15499999999997</v>
      </c>
      <c r="HG92">
        <v>745.77599999999995</v>
      </c>
      <c r="HH92">
        <v>31.001000000000001</v>
      </c>
      <c r="HI92">
        <v>32.6295</v>
      </c>
      <c r="HJ92">
        <v>30.001300000000001</v>
      </c>
      <c r="HK92">
        <v>32.294899999999998</v>
      </c>
      <c r="HL92">
        <v>32.241900000000001</v>
      </c>
      <c r="HM92">
        <v>31.907699999999998</v>
      </c>
      <c r="HN92">
        <v>27.861000000000001</v>
      </c>
      <c r="HO92">
        <v>99.257000000000005</v>
      </c>
      <c r="HP92">
        <v>31</v>
      </c>
      <c r="HQ92">
        <v>518.41099999999994</v>
      </c>
      <c r="HR92">
        <v>32.540999999999997</v>
      </c>
      <c r="HS92">
        <v>99.322999999999993</v>
      </c>
      <c r="HT92">
        <v>98.365600000000001</v>
      </c>
    </row>
    <row r="93" spans="1:228" x14ac:dyDescent="0.2">
      <c r="A93">
        <v>78</v>
      </c>
      <c r="B93">
        <v>1670258293</v>
      </c>
      <c r="C93">
        <v>307.5</v>
      </c>
      <c r="D93" t="s">
        <v>514</v>
      </c>
      <c r="E93" t="s">
        <v>515</v>
      </c>
      <c r="F93">
        <v>4</v>
      </c>
      <c r="G93">
        <v>1670258285</v>
      </c>
      <c r="H93">
        <f t="shared" si="34"/>
        <v>4.9214981071487853E-3</v>
      </c>
      <c r="I93">
        <f t="shared" si="35"/>
        <v>4.9214981071487856</v>
      </c>
      <c r="J93">
        <f t="shared" si="36"/>
        <v>20.870192346056346</v>
      </c>
      <c r="K93">
        <f t="shared" si="37"/>
        <v>478.92557142857152</v>
      </c>
      <c r="L93">
        <f t="shared" si="38"/>
        <v>356.22208641599883</v>
      </c>
      <c r="M93">
        <f t="shared" si="39"/>
        <v>36.029028985164679</v>
      </c>
      <c r="N93">
        <f t="shared" si="40"/>
        <v>48.439509937027829</v>
      </c>
      <c r="O93">
        <f t="shared" si="41"/>
        <v>0.3109315775624733</v>
      </c>
      <c r="P93">
        <f t="shared" si="42"/>
        <v>3.6743531097718671</v>
      </c>
      <c r="Q93">
        <f t="shared" si="43"/>
        <v>0.29701866221210077</v>
      </c>
      <c r="R93">
        <f t="shared" si="44"/>
        <v>0.18683480059546165</v>
      </c>
      <c r="S93">
        <f t="shared" si="45"/>
        <v>226.11785923543417</v>
      </c>
      <c r="T93">
        <f t="shared" si="46"/>
        <v>32.920225019859032</v>
      </c>
      <c r="U93">
        <f t="shared" si="47"/>
        <v>33.193103571428573</v>
      </c>
      <c r="V93">
        <f t="shared" si="48"/>
        <v>5.1071824333561846</v>
      </c>
      <c r="W93">
        <f t="shared" si="49"/>
        <v>69.810696354110917</v>
      </c>
      <c r="X93">
        <f t="shared" si="50"/>
        <v>3.502624025172592</v>
      </c>
      <c r="Y93">
        <f t="shared" si="51"/>
        <v>5.0173171277446142</v>
      </c>
      <c r="Z93">
        <f t="shared" si="52"/>
        <v>1.6045584081835926</v>
      </c>
      <c r="AA93">
        <f t="shared" si="53"/>
        <v>-217.03806652526143</v>
      </c>
      <c r="AB93">
        <f t="shared" si="54"/>
        <v>-62.602644817438545</v>
      </c>
      <c r="AC93">
        <f t="shared" si="55"/>
        <v>-3.9033436533791108</v>
      </c>
      <c r="AD93">
        <f t="shared" si="56"/>
        <v>-57.42619576064493</v>
      </c>
      <c r="AE93">
        <f t="shared" si="57"/>
        <v>43.687424548254931</v>
      </c>
      <c r="AF93">
        <f t="shared" si="58"/>
        <v>4.9325938990861404</v>
      </c>
      <c r="AG93">
        <f t="shared" si="59"/>
        <v>20.870192346056346</v>
      </c>
      <c r="AH93">
        <v>524.39451643978578</v>
      </c>
      <c r="AI93">
        <v>508.9548727272724</v>
      </c>
      <c r="AJ93">
        <v>1.7023200764759669</v>
      </c>
      <c r="AK93">
        <v>62.289459161052527</v>
      </c>
      <c r="AL93">
        <f t="shared" si="60"/>
        <v>4.9214981071487856</v>
      </c>
      <c r="AM93">
        <v>32.668769687053292</v>
      </c>
      <c r="AN93">
        <v>34.639514705882362</v>
      </c>
      <c r="AO93">
        <v>4.3828560104361181E-4</v>
      </c>
      <c r="AP93">
        <v>99.845617084149552</v>
      </c>
      <c r="AQ93">
        <v>161</v>
      </c>
      <c r="AR93">
        <v>25</v>
      </c>
      <c r="AS93">
        <f t="shared" si="61"/>
        <v>1</v>
      </c>
      <c r="AT93">
        <f t="shared" si="62"/>
        <v>0</v>
      </c>
      <c r="AU93">
        <f t="shared" si="63"/>
        <v>47246.743336727464</v>
      </c>
      <c r="AV93">
        <f t="shared" si="64"/>
        <v>1200.0089285714289</v>
      </c>
      <c r="AW93">
        <f t="shared" si="65"/>
        <v>1025.9331135934895</v>
      </c>
      <c r="AX93">
        <f t="shared" si="66"/>
        <v>0.85493790018281701</v>
      </c>
      <c r="AY93">
        <f t="shared" si="67"/>
        <v>0.18843014735283681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1670258285</v>
      </c>
      <c r="BF93">
        <v>478.92557142857152</v>
      </c>
      <c r="BG93">
        <v>498.05314285714292</v>
      </c>
      <c r="BH93">
        <v>34.630742857142863</v>
      </c>
      <c r="BI93">
        <v>32.652857142857137</v>
      </c>
      <c r="BJ93">
        <v>483.01757142857139</v>
      </c>
      <c r="BK93">
        <v>34.489899999999999</v>
      </c>
      <c r="BL93">
        <v>650.02700000000004</v>
      </c>
      <c r="BM93">
        <v>101.042</v>
      </c>
      <c r="BN93">
        <v>0.100041325</v>
      </c>
      <c r="BO93">
        <v>32.877074999999998</v>
      </c>
      <c r="BP93">
        <v>33.193103571428573</v>
      </c>
      <c r="BQ93">
        <v>999.9000000000002</v>
      </c>
      <c r="BR93">
        <v>0</v>
      </c>
      <c r="BS93">
        <v>0</v>
      </c>
      <c r="BT93">
        <v>8989.4867857142854</v>
      </c>
      <c r="BU93">
        <v>0</v>
      </c>
      <c r="BV93">
        <v>875.81664285714282</v>
      </c>
      <c r="BW93">
        <v>-19.127600000000001</v>
      </c>
      <c r="BX93">
        <v>496.10614285714291</v>
      </c>
      <c r="BY93">
        <v>514.86517857142849</v>
      </c>
      <c r="BZ93">
        <v>1.9778835714285721</v>
      </c>
      <c r="CA93">
        <v>498.05314285714292</v>
      </c>
      <c r="CB93">
        <v>32.652857142857137</v>
      </c>
      <c r="CC93">
        <v>3.4991596428571441</v>
      </c>
      <c r="CD93">
        <v>3.2993092857142861</v>
      </c>
      <c r="CE93">
        <v>26.61565357142857</v>
      </c>
      <c r="CF93">
        <v>25.620928571428571</v>
      </c>
      <c r="CG93">
        <v>1200.0089285714289</v>
      </c>
      <c r="CH93">
        <v>0.4999880000000001</v>
      </c>
      <c r="CI93">
        <v>0.5000119999999999</v>
      </c>
      <c r="CJ93">
        <v>0</v>
      </c>
      <c r="CK93">
        <v>814.49721428571422</v>
      </c>
      <c r="CL93">
        <v>4.9990899999999998</v>
      </c>
      <c r="CM93">
        <v>8209.7964285714297</v>
      </c>
      <c r="CN93">
        <v>9557.8757142857157</v>
      </c>
      <c r="CO93">
        <v>41.908214285714273</v>
      </c>
      <c r="CP93">
        <v>44.191499999999976</v>
      </c>
      <c r="CQ93">
        <v>42.7455</v>
      </c>
      <c r="CR93">
        <v>43.193749999999987</v>
      </c>
      <c r="CS93">
        <v>43.3705</v>
      </c>
      <c r="CT93">
        <v>597.48892857142869</v>
      </c>
      <c r="CU93">
        <v>597.5200000000001</v>
      </c>
      <c r="CV93">
        <v>0</v>
      </c>
      <c r="CW93">
        <v>1670258312</v>
      </c>
      <c r="CX93">
        <v>0</v>
      </c>
      <c r="CY93">
        <v>1670257498.5</v>
      </c>
      <c r="CZ93" t="s">
        <v>356</v>
      </c>
      <c r="DA93">
        <v>1670257488.5</v>
      </c>
      <c r="DB93">
        <v>1670257498.5</v>
      </c>
      <c r="DC93">
        <v>2</v>
      </c>
      <c r="DD93">
        <v>-0.17199999999999999</v>
      </c>
      <c r="DE93">
        <v>2E-3</v>
      </c>
      <c r="DF93">
        <v>-3.9780000000000002</v>
      </c>
      <c r="DG93">
        <v>0.14099999999999999</v>
      </c>
      <c r="DH93">
        <v>415</v>
      </c>
      <c r="DI93">
        <v>32</v>
      </c>
      <c r="DJ93">
        <v>0.47</v>
      </c>
      <c r="DK93">
        <v>0.38</v>
      </c>
      <c r="DL93">
        <v>-19.044024390243901</v>
      </c>
      <c r="DM93">
        <v>-1.6514111498257951</v>
      </c>
      <c r="DN93">
        <v>0.16699535232394641</v>
      </c>
      <c r="DO93">
        <v>0</v>
      </c>
      <c r="DP93">
        <v>1.974729512195122</v>
      </c>
      <c r="DQ93">
        <v>3.0049965156790429E-2</v>
      </c>
      <c r="DR93">
        <v>1.780394776052794E-2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3.29731</v>
      </c>
      <c r="EB93">
        <v>2.6252599999999999</v>
      </c>
      <c r="EC93">
        <v>0.115604</v>
      </c>
      <c r="ED93">
        <v>0.117244</v>
      </c>
      <c r="EE93">
        <v>0.141288</v>
      </c>
      <c r="EF93">
        <v>0.13427900000000001</v>
      </c>
      <c r="EG93">
        <v>26798.6</v>
      </c>
      <c r="EH93">
        <v>27229.200000000001</v>
      </c>
      <c r="EI93">
        <v>28189.5</v>
      </c>
      <c r="EJ93">
        <v>29685.599999999999</v>
      </c>
      <c r="EK93">
        <v>33305.599999999999</v>
      </c>
      <c r="EL93">
        <v>35661.9</v>
      </c>
      <c r="EM93">
        <v>39783.199999999997</v>
      </c>
      <c r="EN93">
        <v>42409.2</v>
      </c>
      <c r="EO93">
        <v>1.9554800000000001</v>
      </c>
      <c r="EP93">
        <v>2.1931500000000002</v>
      </c>
      <c r="EQ93">
        <v>0.11826299999999999</v>
      </c>
      <c r="ER93">
        <v>0</v>
      </c>
      <c r="ES93">
        <v>31.271699999999999</v>
      </c>
      <c r="ET93">
        <v>999.9</v>
      </c>
      <c r="EU93">
        <v>77.599999999999994</v>
      </c>
      <c r="EV93">
        <v>33.700000000000003</v>
      </c>
      <c r="EW93">
        <v>40.353400000000001</v>
      </c>
      <c r="EX93">
        <v>57.2866</v>
      </c>
      <c r="EY93">
        <v>-2.6442299999999999</v>
      </c>
      <c r="EZ93">
        <v>2</v>
      </c>
      <c r="FA93">
        <v>0.41470800000000002</v>
      </c>
      <c r="FB93">
        <v>0.247255</v>
      </c>
      <c r="FC93">
        <v>20.2728</v>
      </c>
      <c r="FD93">
        <v>5.2196899999999999</v>
      </c>
      <c r="FE93">
        <v>12.004300000000001</v>
      </c>
      <c r="FF93">
        <v>4.9866999999999999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1.8657999999999999</v>
      </c>
      <c r="FM93">
        <v>1.8621799999999999</v>
      </c>
      <c r="FN93">
        <v>1.8641799999999999</v>
      </c>
      <c r="FO93">
        <v>1.86022</v>
      </c>
      <c r="FP93">
        <v>1.86097</v>
      </c>
      <c r="FQ93">
        <v>1.8601099999999999</v>
      </c>
      <c r="FR93">
        <v>1.8617999999999999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-4.1150000000000002</v>
      </c>
      <c r="GH93">
        <v>0.1409</v>
      </c>
      <c r="GI93">
        <v>-3.031255365756008</v>
      </c>
      <c r="GJ93">
        <v>-2.737337881603403E-3</v>
      </c>
      <c r="GK93">
        <v>1.2769921614711079E-6</v>
      </c>
      <c r="GL93">
        <v>-3.2469241445839119E-10</v>
      </c>
      <c r="GM93">
        <v>0.14085000000000039</v>
      </c>
      <c r="GN93">
        <v>0</v>
      </c>
      <c r="GO93">
        <v>0</v>
      </c>
      <c r="GP93">
        <v>0</v>
      </c>
      <c r="GQ93">
        <v>4</v>
      </c>
      <c r="GR93">
        <v>2074</v>
      </c>
      <c r="GS93">
        <v>4</v>
      </c>
      <c r="GT93">
        <v>30</v>
      </c>
      <c r="GU93">
        <v>13.4</v>
      </c>
      <c r="GV93">
        <v>13.2</v>
      </c>
      <c r="GW93">
        <v>1.6064499999999999</v>
      </c>
      <c r="GX93">
        <v>2.5500500000000001</v>
      </c>
      <c r="GY93">
        <v>2.04834</v>
      </c>
      <c r="GZ93">
        <v>2.6245099999999999</v>
      </c>
      <c r="HA93">
        <v>2.1972700000000001</v>
      </c>
      <c r="HB93">
        <v>2.3754900000000001</v>
      </c>
      <c r="HC93">
        <v>38.944499999999998</v>
      </c>
      <c r="HD93">
        <v>14.456</v>
      </c>
      <c r="HE93">
        <v>18</v>
      </c>
      <c r="HF93">
        <v>499.87900000000002</v>
      </c>
      <c r="HG93">
        <v>745.65</v>
      </c>
      <c r="HH93">
        <v>31.000900000000001</v>
      </c>
      <c r="HI93">
        <v>32.641399999999997</v>
      </c>
      <c r="HJ93">
        <v>30.001200000000001</v>
      </c>
      <c r="HK93">
        <v>32.306600000000003</v>
      </c>
      <c r="HL93">
        <v>32.252899999999997</v>
      </c>
      <c r="HM93">
        <v>32.249299999999998</v>
      </c>
      <c r="HN93">
        <v>28.141200000000001</v>
      </c>
      <c r="HO93">
        <v>99.257000000000005</v>
      </c>
      <c r="HP93">
        <v>31</v>
      </c>
      <c r="HQ93">
        <v>525.09100000000001</v>
      </c>
      <c r="HR93">
        <v>32.53</v>
      </c>
      <c r="HS93">
        <v>99.320899999999995</v>
      </c>
      <c r="HT93">
        <v>98.364099999999993</v>
      </c>
    </row>
    <row r="94" spans="1:228" x14ac:dyDescent="0.2">
      <c r="A94">
        <v>79</v>
      </c>
      <c r="B94">
        <v>1670258297</v>
      </c>
      <c r="C94">
        <v>311.5</v>
      </c>
      <c r="D94" t="s">
        <v>516</v>
      </c>
      <c r="E94" t="s">
        <v>517</v>
      </c>
      <c r="F94">
        <v>4</v>
      </c>
      <c r="G94">
        <v>1670258289</v>
      </c>
      <c r="H94">
        <f t="shared" si="34"/>
        <v>4.9660437211338452E-3</v>
      </c>
      <c r="I94">
        <f t="shared" si="35"/>
        <v>4.9660437211338451</v>
      </c>
      <c r="J94">
        <f t="shared" si="36"/>
        <v>20.660680297686444</v>
      </c>
      <c r="K94">
        <f t="shared" si="37"/>
        <v>485.53428571428577</v>
      </c>
      <c r="L94">
        <f t="shared" si="38"/>
        <v>364.82168618173688</v>
      </c>
      <c r="M94">
        <f t="shared" si="39"/>
        <v>36.898571986537576</v>
      </c>
      <c r="N94">
        <f t="shared" si="40"/>
        <v>49.107611942882173</v>
      </c>
      <c r="O94">
        <f t="shared" si="41"/>
        <v>0.31407174056060844</v>
      </c>
      <c r="P94">
        <f t="shared" si="42"/>
        <v>3.6739098601151245</v>
      </c>
      <c r="Q94">
        <f t="shared" si="43"/>
        <v>0.2998816500965768</v>
      </c>
      <c r="R94">
        <f t="shared" si="44"/>
        <v>0.18864752191031747</v>
      </c>
      <c r="S94">
        <f t="shared" si="45"/>
        <v>226.11698409247469</v>
      </c>
      <c r="T94">
        <f t="shared" si="46"/>
        <v>32.9121675105919</v>
      </c>
      <c r="U94">
        <f t="shared" si="47"/>
        <v>33.191092857142863</v>
      </c>
      <c r="V94">
        <f t="shared" si="48"/>
        <v>5.1066062734098923</v>
      </c>
      <c r="W94">
        <f t="shared" si="49"/>
        <v>69.812994073276542</v>
      </c>
      <c r="X94">
        <f t="shared" si="50"/>
        <v>3.5029911815815056</v>
      </c>
      <c r="Y94">
        <f t="shared" si="51"/>
        <v>5.0176779095088291</v>
      </c>
      <c r="Z94">
        <f t="shared" si="52"/>
        <v>1.6036150918283867</v>
      </c>
      <c r="AA94">
        <f t="shared" si="53"/>
        <v>-219.00252810200257</v>
      </c>
      <c r="AB94">
        <f t="shared" si="54"/>
        <v>-61.943591170078896</v>
      </c>
      <c r="AC94">
        <f t="shared" si="55"/>
        <v>-3.8627030245671512</v>
      </c>
      <c r="AD94">
        <f t="shared" si="56"/>
        <v>-58.691838204173912</v>
      </c>
      <c r="AE94">
        <f t="shared" si="57"/>
        <v>43.876025277994735</v>
      </c>
      <c r="AF94">
        <f t="shared" si="58"/>
        <v>4.9255090336280656</v>
      </c>
      <c r="AG94">
        <f t="shared" si="59"/>
        <v>20.660680297686444</v>
      </c>
      <c r="AH94">
        <v>531.22954963034647</v>
      </c>
      <c r="AI94">
        <v>515.81147272727253</v>
      </c>
      <c r="AJ94">
        <v>1.7202239239854671</v>
      </c>
      <c r="AK94">
        <v>62.289459161052527</v>
      </c>
      <c r="AL94">
        <f t="shared" si="60"/>
        <v>4.9660437211338451</v>
      </c>
      <c r="AM94">
        <v>32.652511709390097</v>
      </c>
      <c r="AN94">
        <v>34.643291176470584</v>
      </c>
      <c r="AO94">
        <v>8.6550438175710847E-5</v>
      </c>
      <c r="AP94">
        <v>99.845617084149552</v>
      </c>
      <c r="AQ94">
        <v>160</v>
      </c>
      <c r="AR94">
        <v>25</v>
      </c>
      <c r="AS94">
        <f t="shared" si="61"/>
        <v>1</v>
      </c>
      <c r="AT94">
        <f t="shared" si="62"/>
        <v>0</v>
      </c>
      <c r="AU94">
        <f t="shared" si="63"/>
        <v>47238.617475670711</v>
      </c>
      <c r="AV94">
        <f t="shared" si="64"/>
        <v>1200.0050000000001</v>
      </c>
      <c r="AW94">
        <f t="shared" si="65"/>
        <v>1025.9296850220078</v>
      </c>
      <c r="AX94">
        <f t="shared" si="66"/>
        <v>0.85493784194399824</v>
      </c>
      <c r="AY94">
        <f t="shared" si="67"/>
        <v>0.1884300349519166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1670258289</v>
      </c>
      <c r="BF94">
        <v>485.53428571428577</v>
      </c>
      <c r="BG94">
        <v>504.75264285714292</v>
      </c>
      <c r="BH94">
        <v>34.634596428571427</v>
      </c>
      <c r="BI94">
        <v>32.659525000000002</v>
      </c>
      <c r="BJ94">
        <v>489.63782142857139</v>
      </c>
      <c r="BK94">
        <v>34.493749999999999</v>
      </c>
      <c r="BL94">
        <v>650.01564285714278</v>
      </c>
      <c r="BM94">
        <v>101.04135714285719</v>
      </c>
      <c r="BN94">
        <v>0.10003160714285721</v>
      </c>
      <c r="BO94">
        <v>32.878353571428583</v>
      </c>
      <c r="BP94">
        <v>33.191092857142863</v>
      </c>
      <c r="BQ94">
        <v>999.9000000000002</v>
      </c>
      <c r="BR94">
        <v>0</v>
      </c>
      <c r="BS94">
        <v>0</v>
      </c>
      <c r="BT94">
        <v>8988.0135714285716</v>
      </c>
      <c r="BU94">
        <v>0</v>
      </c>
      <c r="BV94">
        <v>899.37960714285714</v>
      </c>
      <c r="BW94">
        <v>-19.218399999999999</v>
      </c>
      <c r="BX94">
        <v>502.95403571428568</v>
      </c>
      <c r="BY94">
        <v>521.79439285714284</v>
      </c>
      <c r="BZ94">
        <v>1.975066428571429</v>
      </c>
      <c r="CA94">
        <v>504.75264285714292</v>
      </c>
      <c r="CB94">
        <v>32.659525000000002</v>
      </c>
      <c r="CC94">
        <v>3.4995257142857139</v>
      </c>
      <c r="CD94">
        <v>3.2999614285714292</v>
      </c>
      <c r="CE94">
        <v>26.617428571428579</v>
      </c>
      <c r="CF94">
        <v>25.62425714285715</v>
      </c>
      <c r="CG94">
        <v>1200.0050000000001</v>
      </c>
      <c r="CH94">
        <v>0.49998999999999999</v>
      </c>
      <c r="CI94">
        <v>0.50001000000000007</v>
      </c>
      <c r="CJ94">
        <v>0</v>
      </c>
      <c r="CK94">
        <v>815.12860714285705</v>
      </c>
      <c r="CL94">
        <v>4.9990899999999998</v>
      </c>
      <c r="CM94">
        <v>8218.5603571428601</v>
      </c>
      <c r="CN94">
        <v>9557.8521428571421</v>
      </c>
      <c r="CO94">
        <v>41.923714285714269</v>
      </c>
      <c r="CP94">
        <v>44.202749999999988</v>
      </c>
      <c r="CQ94">
        <v>42.752214285714281</v>
      </c>
      <c r="CR94">
        <v>43.209499999999998</v>
      </c>
      <c r="CS94">
        <v>43.379428571428562</v>
      </c>
      <c r="CT94">
        <v>597.48928571428576</v>
      </c>
      <c r="CU94">
        <v>597.51571428571435</v>
      </c>
      <c r="CV94">
        <v>0</v>
      </c>
      <c r="CW94">
        <v>1670258315.5999999</v>
      </c>
      <c r="CX94">
        <v>0</v>
      </c>
      <c r="CY94">
        <v>1670257498.5</v>
      </c>
      <c r="CZ94" t="s">
        <v>356</v>
      </c>
      <c r="DA94">
        <v>1670257488.5</v>
      </c>
      <c r="DB94">
        <v>1670257498.5</v>
      </c>
      <c r="DC94">
        <v>2</v>
      </c>
      <c r="DD94">
        <v>-0.17199999999999999</v>
      </c>
      <c r="DE94">
        <v>2E-3</v>
      </c>
      <c r="DF94">
        <v>-3.9780000000000002</v>
      </c>
      <c r="DG94">
        <v>0.14099999999999999</v>
      </c>
      <c r="DH94">
        <v>415</v>
      </c>
      <c r="DI94">
        <v>32</v>
      </c>
      <c r="DJ94">
        <v>0.47</v>
      </c>
      <c r="DK94">
        <v>0.38</v>
      </c>
      <c r="DL94">
        <v>-19.145414634146341</v>
      </c>
      <c r="DM94">
        <v>-1.310295470383285</v>
      </c>
      <c r="DN94">
        <v>0.1325096546155394</v>
      </c>
      <c r="DO94">
        <v>0</v>
      </c>
      <c r="DP94">
        <v>1.9795463414634149</v>
      </c>
      <c r="DQ94">
        <v>-3.7102369337979751E-2</v>
      </c>
      <c r="DR94">
        <v>1.333095970345383E-2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3.2972999999999999</v>
      </c>
      <c r="EB94">
        <v>2.6254200000000001</v>
      </c>
      <c r="EC94">
        <v>0.116728</v>
      </c>
      <c r="ED94">
        <v>0.11836199999999999</v>
      </c>
      <c r="EE94">
        <v>0.14129</v>
      </c>
      <c r="EF94">
        <v>0.13422700000000001</v>
      </c>
      <c r="EG94">
        <v>26764.2</v>
      </c>
      <c r="EH94">
        <v>27194</v>
      </c>
      <c r="EI94">
        <v>28189.1</v>
      </c>
      <c r="EJ94">
        <v>29684.799999999999</v>
      </c>
      <c r="EK94">
        <v>33305</v>
      </c>
      <c r="EL94">
        <v>35663.300000000003</v>
      </c>
      <c r="EM94">
        <v>39782.5</v>
      </c>
      <c r="EN94">
        <v>42408.3</v>
      </c>
      <c r="EO94">
        <v>1.9556</v>
      </c>
      <c r="EP94">
        <v>2.1928200000000002</v>
      </c>
      <c r="EQ94">
        <v>0.118285</v>
      </c>
      <c r="ER94">
        <v>0</v>
      </c>
      <c r="ES94">
        <v>31.2697</v>
      </c>
      <c r="ET94">
        <v>999.9</v>
      </c>
      <c r="EU94">
        <v>77.599999999999994</v>
      </c>
      <c r="EV94">
        <v>33.700000000000003</v>
      </c>
      <c r="EW94">
        <v>40.354799999999997</v>
      </c>
      <c r="EX94">
        <v>57.406599999999997</v>
      </c>
      <c r="EY94">
        <v>-2.57612</v>
      </c>
      <c r="EZ94">
        <v>2</v>
      </c>
      <c r="FA94">
        <v>0.41544199999999998</v>
      </c>
      <c r="FB94">
        <v>0.24556600000000001</v>
      </c>
      <c r="FC94">
        <v>20.2727</v>
      </c>
      <c r="FD94">
        <v>5.2192400000000001</v>
      </c>
      <c r="FE94">
        <v>12.0047</v>
      </c>
      <c r="FF94">
        <v>4.9864499999999996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1.86578</v>
      </c>
      <c r="FM94">
        <v>1.8621799999999999</v>
      </c>
      <c r="FN94">
        <v>1.8641700000000001</v>
      </c>
      <c r="FO94">
        <v>1.8602300000000001</v>
      </c>
      <c r="FP94">
        <v>1.8609599999999999</v>
      </c>
      <c r="FQ94">
        <v>1.86009</v>
      </c>
      <c r="FR94">
        <v>1.86181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-4.1260000000000003</v>
      </c>
      <c r="GH94">
        <v>0.1409</v>
      </c>
      <c r="GI94">
        <v>-3.031255365756008</v>
      </c>
      <c r="GJ94">
        <v>-2.737337881603403E-3</v>
      </c>
      <c r="GK94">
        <v>1.2769921614711079E-6</v>
      </c>
      <c r="GL94">
        <v>-3.2469241445839119E-10</v>
      </c>
      <c r="GM94">
        <v>0.14085000000000039</v>
      </c>
      <c r="GN94">
        <v>0</v>
      </c>
      <c r="GO94">
        <v>0</v>
      </c>
      <c r="GP94">
        <v>0</v>
      </c>
      <c r="GQ94">
        <v>4</v>
      </c>
      <c r="GR94">
        <v>2074</v>
      </c>
      <c r="GS94">
        <v>4</v>
      </c>
      <c r="GT94">
        <v>30</v>
      </c>
      <c r="GU94">
        <v>13.5</v>
      </c>
      <c r="GV94">
        <v>13.3</v>
      </c>
      <c r="GW94">
        <v>1.62476</v>
      </c>
      <c r="GX94">
        <v>2.5634800000000002</v>
      </c>
      <c r="GY94">
        <v>2.04834</v>
      </c>
      <c r="GZ94">
        <v>2.6245099999999999</v>
      </c>
      <c r="HA94">
        <v>2.1972700000000001</v>
      </c>
      <c r="HB94">
        <v>2.34741</v>
      </c>
      <c r="HC94">
        <v>38.969299999999997</v>
      </c>
      <c r="HD94">
        <v>14.438499999999999</v>
      </c>
      <c r="HE94">
        <v>18</v>
      </c>
      <c r="HF94">
        <v>500.04599999999999</v>
      </c>
      <c r="HG94">
        <v>745.47799999999995</v>
      </c>
      <c r="HH94">
        <v>31.0001</v>
      </c>
      <c r="HI94">
        <v>32.651000000000003</v>
      </c>
      <c r="HJ94">
        <v>30.001100000000001</v>
      </c>
      <c r="HK94">
        <v>32.317700000000002</v>
      </c>
      <c r="HL94">
        <v>32.264000000000003</v>
      </c>
      <c r="HM94">
        <v>32.574399999999997</v>
      </c>
      <c r="HN94">
        <v>28.141200000000001</v>
      </c>
      <c r="HO94">
        <v>99.257000000000005</v>
      </c>
      <c r="HP94">
        <v>31</v>
      </c>
      <c r="HQ94">
        <v>531.76900000000001</v>
      </c>
      <c r="HR94">
        <v>32.521000000000001</v>
      </c>
      <c r="HS94">
        <v>99.319299999999998</v>
      </c>
      <c r="HT94">
        <v>98.361900000000006</v>
      </c>
    </row>
    <row r="95" spans="1:228" x14ac:dyDescent="0.2">
      <c r="A95">
        <v>80</v>
      </c>
      <c r="B95">
        <v>1670258301</v>
      </c>
      <c r="C95">
        <v>315.5</v>
      </c>
      <c r="D95" t="s">
        <v>518</v>
      </c>
      <c r="E95" t="s">
        <v>519</v>
      </c>
      <c r="F95">
        <v>4</v>
      </c>
      <c r="G95">
        <v>1670258293</v>
      </c>
      <c r="H95">
        <f t="shared" si="34"/>
        <v>4.9408377234022574E-3</v>
      </c>
      <c r="I95">
        <f t="shared" si="35"/>
        <v>4.9408377234022574</v>
      </c>
      <c r="J95">
        <f t="shared" si="36"/>
        <v>21.375192894015512</v>
      </c>
      <c r="K95">
        <f t="shared" si="37"/>
        <v>492.14810714285721</v>
      </c>
      <c r="L95">
        <f t="shared" si="38"/>
        <v>367.05283976661138</v>
      </c>
      <c r="M95">
        <f t="shared" si="39"/>
        <v>37.123895592276888</v>
      </c>
      <c r="N95">
        <f t="shared" si="40"/>
        <v>49.776089342137503</v>
      </c>
      <c r="O95">
        <f t="shared" si="41"/>
        <v>0.31267022154076723</v>
      </c>
      <c r="P95">
        <f t="shared" si="42"/>
        <v>3.6743244209882286</v>
      </c>
      <c r="Q95">
        <f t="shared" si="43"/>
        <v>0.29860495481146798</v>
      </c>
      <c r="R95">
        <f t="shared" si="44"/>
        <v>0.18783907346853074</v>
      </c>
      <c r="S95">
        <f t="shared" si="45"/>
        <v>226.11602623516669</v>
      </c>
      <c r="T95">
        <f t="shared" si="46"/>
        <v>32.917256289671833</v>
      </c>
      <c r="U95">
        <f t="shared" si="47"/>
        <v>33.187757142857137</v>
      </c>
      <c r="V95">
        <f t="shared" si="48"/>
        <v>5.1056505661769505</v>
      </c>
      <c r="W95">
        <f t="shared" si="49"/>
        <v>69.821149721928194</v>
      </c>
      <c r="X95">
        <f t="shared" si="50"/>
        <v>3.5033638156700979</v>
      </c>
      <c r="Y95">
        <f t="shared" si="51"/>
        <v>5.0176255040524245</v>
      </c>
      <c r="Z95">
        <f t="shared" si="52"/>
        <v>1.6022867505068525</v>
      </c>
      <c r="AA95">
        <f t="shared" si="53"/>
        <v>-217.89094360203956</v>
      </c>
      <c r="AB95">
        <f t="shared" si="54"/>
        <v>-61.326596771096149</v>
      </c>
      <c r="AC95">
        <f t="shared" si="55"/>
        <v>-3.8237307510111025</v>
      </c>
      <c r="AD95">
        <f t="shared" si="56"/>
        <v>-56.925244888980131</v>
      </c>
      <c r="AE95">
        <f t="shared" si="57"/>
        <v>44.027308856497065</v>
      </c>
      <c r="AF95">
        <f t="shared" si="58"/>
        <v>4.9476216213573068</v>
      </c>
      <c r="AG95">
        <f t="shared" si="59"/>
        <v>21.375192894015512</v>
      </c>
      <c r="AH95">
        <v>538.20027131766994</v>
      </c>
      <c r="AI95">
        <v>522.5867333333332</v>
      </c>
      <c r="AJ95">
        <v>1.691119973738227</v>
      </c>
      <c r="AK95">
        <v>62.289459161052527</v>
      </c>
      <c r="AL95">
        <f t="shared" si="60"/>
        <v>4.9408377234022574</v>
      </c>
      <c r="AM95">
        <v>32.656875447011608</v>
      </c>
      <c r="AN95">
        <v>34.637262941176473</v>
      </c>
      <c r="AO95">
        <v>1.250751395266653E-4</v>
      </c>
      <c r="AP95">
        <v>99.845617084149552</v>
      </c>
      <c r="AQ95">
        <v>159</v>
      </c>
      <c r="AR95">
        <v>24</v>
      </c>
      <c r="AS95">
        <f t="shared" si="61"/>
        <v>1</v>
      </c>
      <c r="AT95">
        <f t="shared" si="62"/>
        <v>0</v>
      </c>
      <c r="AU95">
        <f t="shared" si="63"/>
        <v>47246.050480931932</v>
      </c>
      <c r="AV95">
        <f t="shared" si="64"/>
        <v>1200.0010714285711</v>
      </c>
      <c r="AW95">
        <f t="shared" si="65"/>
        <v>1025.9262135933502</v>
      </c>
      <c r="AX95">
        <f t="shared" si="66"/>
        <v>0.85493774799051714</v>
      </c>
      <c r="AY95">
        <f t="shared" si="67"/>
        <v>0.18842985362169823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1670258293</v>
      </c>
      <c r="BF95">
        <v>492.14810714285721</v>
      </c>
      <c r="BG95">
        <v>511.44675000000001</v>
      </c>
      <c r="BH95">
        <v>34.638596428571432</v>
      </c>
      <c r="BI95">
        <v>32.654728571428578</v>
      </c>
      <c r="BJ95">
        <v>496.26303571428582</v>
      </c>
      <c r="BK95">
        <v>34.497746428571432</v>
      </c>
      <c r="BL95">
        <v>650.03603571428573</v>
      </c>
      <c r="BM95">
        <v>101.0403928571429</v>
      </c>
      <c r="BN95">
        <v>0.1000740464285714</v>
      </c>
      <c r="BO95">
        <v>32.878167857142863</v>
      </c>
      <c r="BP95">
        <v>33.187757142857137</v>
      </c>
      <c r="BQ95">
        <v>999.9000000000002</v>
      </c>
      <c r="BR95">
        <v>0</v>
      </c>
      <c r="BS95">
        <v>0</v>
      </c>
      <c r="BT95">
        <v>8989.5307142857146</v>
      </c>
      <c r="BU95">
        <v>0</v>
      </c>
      <c r="BV95">
        <v>920.65339285714276</v>
      </c>
      <c r="BW95">
        <v>-19.298646428571431</v>
      </c>
      <c r="BX95">
        <v>509.80721428571422</v>
      </c>
      <c r="BY95">
        <v>528.71171428571427</v>
      </c>
      <c r="BZ95">
        <v>1.9838664285714289</v>
      </c>
      <c r="CA95">
        <v>511.44675000000001</v>
      </c>
      <c r="CB95">
        <v>32.654728571428578</v>
      </c>
      <c r="CC95">
        <v>3.4998964285714291</v>
      </c>
      <c r="CD95">
        <v>3.2994446428571429</v>
      </c>
      <c r="CE95">
        <v>26.619228571428579</v>
      </c>
      <c r="CF95">
        <v>25.621617857142859</v>
      </c>
      <c r="CG95">
        <v>1200.0010714285711</v>
      </c>
      <c r="CH95">
        <v>0.49999299999999991</v>
      </c>
      <c r="CI95">
        <v>0.5000070000000002</v>
      </c>
      <c r="CJ95">
        <v>0</v>
      </c>
      <c r="CK95">
        <v>815.7678928571429</v>
      </c>
      <c r="CL95">
        <v>4.9990899999999998</v>
      </c>
      <c r="CM95">
        <v>8226.9489285714299</v>
      </c>
      <c r="CN95">
        <v>9557.8378571428584</v>
      </c>
      <c r="CO95">
        <v>41.936999999999991</v>
      </c>
      <c r="CP95">
        <v>44.216250000000002</v>
      </c>
      <c r="CQ95">
        <v>42.754428571428562</v>
      </c>
      <c r="CR95">
        <v>43.22525000000001</v>
      </c>
      <c r="CS95">
        <v>43.390499999999989</v>
      </c>
      <c r="CT95">
        <v>597.49107142857144</v>
      </c>
      <c r="CU95">
        <v>597.51</v>
      </c>
      <c r="CV95">
        <v>0</v>
      </c>
      <c r="CW95">
        <v>1670258319.8</v>
      </c>
      <c r="CX95">
        <v>0</v>
      </c>
      <c r="CY95">
        <v>1670257498.5</v>
      </c>
      <c r="CZ95" t="s">
        <v>356</v>
      </c>
      <c r="DA95">
        <v>1670257488.5</v>
      </c>
      <c r="DB95">
        <v>1670257498.5</v>
      </c>
      <c r="DC95">
        <v>2</v>
      </c>
      <c r="DD95">
        <v>-0.17199999999999999</v>
      </c>
      <c r="DE95">
        <v>2E-3</v>
      </c>
      <c r="DF95">
        <v>-3.9780000000000002</v>
      </c>
      <c r="DG95">
        <v>0.14099999999999999</v>
      </c>
      <c r="DH95">
        <v>415</v>
      </c>
      <c r="DI95">
        <v>32</v>
      </c>
      <c r="DJ95">
        <v>0.47</v>
      </c>
      <c r="DK95">
        <v>0.38</v>
      </c>
      <c r="DL95">
        <v>-19.240270731707319</v>
      </c>
      <c r="DM95">
        <v>-1.299959581881561</v>
      </c>
      <c r="DN95">
        <v>0.13123423342030749</v>
      </c>
      <c r="DO95">
        <v>0</v>
      </c>
      <c r="DP95">
        <v>1.9804478048780489</v>
      </c>
      <c r="DQ95">
        <v>0.1059464111498276</v>
      </c>
      <c r="DR95">
        <v>1.458918017258916E-2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371</v>
      </c>
      <c r="EA95">
        <v>3.2970899999999999</v>
      </c>
      <c r="EB95">
        <v>2.62534</v>
      </c>
      <c r="EC95">
        <v>0.117837</v>
      </c>
      <c r="ED95">
        <v>0.11944</v>
      </c>
      <c r="EE95">
        <v>0.141267</v>
      </c>
      <c r="EF95">
        <v>0.13422100000000001</v>
      </c>
      <c r="EG95">
        <v>26730.5</v>
      </c>
      <c r="EH95">
        <v>27160.3</v>
      </c>
      <c r="EI95">
        <v>28189.200000000001</v>
      </c>
      <c r="EJ95">
        <v>29684.400000000001</v>
      </c>
      <c r="EK95">
        <v>33305.800000000003</v>
      </c>
      <c r="EL95">
        <v>35663.199999999997</v>
      </c>
      <c r="EM95">
        <v>39782.300000000003</v>
      </c>
      <c r="EN95">
        <v>42407.8</v>
      </c>
      <c r="EO95">
        <v>1.9578500000000001</v>
      </c>
      <c r="EP95">
        <v>2.1927500000000002</v>
      </c>
      <c r="EQ95">
        <v>0.11747</v>
      </c>
      <c r="ER95">
        <v>0</v>
      </c>
      <c r="ES95">
        <v>31.267700000000001</v>
      </c>
      <c r="ET95">
        <v>999.9</v>
      </c>
      <c r="EU95">
        <v>77.599999999999994</v>
      </c>
      <c r="EV95">
        <v>33.700000000000003</v>
      </c>
      <c r="EW95">
        <v>40.353700000000003</v>
      </c>
      <c r="EX95">
        <v>57.196599999999997</v>
      </c>
      <c r="EY95">
        <v>-2.4919899999999999</v>
      </c>
      <c r="EZ95">
        <v>2</v>
      </c>
      <c r="FA95">
        <v>0.41611300000000001</v>
      </c>
      <c r="FB95">
        <v>0.24186299999999999</v>
      </c>
      <c r="FC95">
        <v>20.272600000000001</v>
      </c>
      <c r="FD95">
        <v>5.2195400000000003</v>
      </c>
      <c r="FE95">
        <v>12.0059</v>
      </c>
      <c r="FF95">
        <v>4.9867999999999997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1.86582</v>
      </c>
      <c r="FM95">
        <v>1.8621799999999999</v>
      </c>
      <c r="FN95">
        <v>1.8641799999999999</v>
      </c>
      <c r="FO95">
        <v>1.86025</v>
      </c>
      <c r="FP95">
        <v>1.8609599999999999</v>
      </c>
      <c r="FQ95">
        <v>1.8601099999999999</v>
      </c>
      <c r="FR95">
        <v>1.8617999999999999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-4.1369999999999996</v>
      </c>
      <c r="GH95">
        <v>0.14080000000000001</v>
      </c>
      <c r="GI95">
        <v>-3.031255365756008</v>
      </c>
      <c r="GJ95">
        <v>-2.737337881603403E-3</v>
      </c>
      <c r="GK95">
        <v>1.2769921614711079E-6</v>
      </c>
      <c r="GL95">
        <v>-3.2469241445839119E-10</v>
      </c>
      <c r="GM95">
        <v>0.14085000000000039</v>
      </c>
      <c r="GN95">
        <v>0</v>
      </c>
      <c r="GO95">
        <v>0</v>
      </c>
      <c r="GP95">
        <v>0</v>
      </c>
      <c r="GQ95">
        <v>4</v>
      </c>
      <c r="GR95">
        <v>2074</v>
      </c>
      <c r="GS95">
        <v>4</v>
      </c>
      <c r="GT95">
        <v>30</v>
      </c>
      <c r="GU95">
        <v>13.5</v>
      </c>
      <c r="GV95">
        <v>13.4</v>
      </c>
      <c r="GW95">
        <v>1.64062</v>
      </c>
      <c r="GX95">
        <v>2.5549300000000001</v>
      </c>
      <c r="GY95">
        <v>2.04834</v>
      </c>
      <c r="GZ95">
        <v>2.6245099999999999</v>
      </c>
      <c r="HA95">
        <v>2.1972700000000001</v>
      </c>
      <c r="HB95">
        <v>2.32544</v>
      </c>
      <c r="HC95">
        <v>38.969299999999997</v>
      </c>
      <c r="HD95">
        <v>14.438499999999999</v>
      </c>
      <c r="HE95">
        <v>18</v>
      </c>
      <c r="HF95">
        <v>501.57600000000002</v>
      </c>
      <c r="HG95">
        <v>745.54899999999998</v>
      </c>
      <c r="HH95">
        <v>30.999500000000001</v>
      </c>
      <c r="HI95">
        <v>32.6614</v>
      </c>
      <c r="HJ95">
        <v>30.001000000000001</v>
      </c>
      <c r="HK95">
        <v>32.329099999999997</v>
      </c>
      <c r="HL95">
        <v>32.275300000000001</v>
      </c>
      <c r="HM95">
        <v>32.8932</v>
      </c>
      <c r="HN95">
        <v>28.416</v>
      </c>
      <c r="HO95">
        <v>99.257000000000005</v>
      </c>
      <c r="HP95">
        <v>31</v>
      </c>
      <c r="HQ95">
        <v>538.44799999999998</v>
      </c>
      <c r="HR95">
        <v>32.523400000000002</v>
      </c>
      <c r="HS95">
        <v>99.319199999999995</v>
      </c>
      <c r="HT95">
        <v>98.360699999999994</v>
      </c>
    </row>
    <row r="96" spans="1:228" x14ac:dyDescent="0.2">
      <c r="A96">
        <v>81</v>
      </c>
      <c r="B96">
        <v>1670258305</v>
      </c>
      <c r="C96">
        <v>319.5</v>
      </c>
      <c r="D96" t="s">
        <v>520</v>
      </c>
      <c r="E96" t="s">
        <v>521</v>
      </c>
      <c r="F96">
        <v>4</v>
      </c>
      <c r="G96">
        <v>1670258297</v>
      </c>
      <c r="H96">
        <f t="shared" si="34"/>
        <v>4.9779673084518672E-3</v>
      </c>
      <c r="I96">
        <f t="shared" si="35"/>
        <v>4.9779673084518672</v>
      </c>
      <c r="J96">
        <f t="shared" si="36"/>
        <v>21.167578681691317</v>
      </c>
      <c r="K96">
        <f t="shared" si="37"/>
        <v>498.73167857142852</v>
      </c>
      <c r="L96">
        <f t="shared" si="38"/>
        <v>375.49366287618381</v>
      </c>
      <c r="M96">
        <f t="shared" si="39"/>
        <v>37.97732328539135</v>
      </c>
      <c r="N96">
        <f t="shared" si="40"/>
        <v>50.441581476219248</v>
      </c>
      <c r="O96">
        <f t="shared" si="41"/>
        <v>0.31539017611631487</v>
      </c>
      <c r="P96">
        <f t="shared" si="42"/>
        <v>3.678662832713953</v>
      </c>
      <c r="Q96">
        <f t="shared" si="43"/>
        <v>0.30110119990747869</v>
      </c>
      <c r="R96">
        <f t="shared" si="44"/>
        <v>0.18941810394278563</v>
      </c>
      <c r="S96">
        <f t="shared" si="45"/>
        <v>226.11589712787489</v>
      </c>
      <c r="T96">
        <f t="shared" si="46"/>
        <v>32.906932258813413</v>
      </c>
      <c r="U96">
        <f t="shared" si="47"/>
        <v>33.18313214285714</v>
      </c>
      <c r="V96">
        <f t="shared" si="48"/>
        <v>5.1043257263376933</v>
      </c>
      <c r="W96">
        <f t="shared" si="49"/>
        <v>69.831378205847443</v>
      </c>
      <c r="X96">
        <f t="shared" si="50"/>
        <v>3.5033830366293439</v>
      </c>
      <c r="Y96">
        <f t="shared" si="51"/>
        <v>5.0169180770027859</v>
      </c>
      <c r="Z96">
        <f t="shared" si="52"/>
        <v>1.6009426897083494</v>
      </c>
      <c r="AA96">
        <f t="shared" si="53"/>
        <v>-219.52835830272736</v>
      </c>
      <c r="AB96">
        <f t="shared" si="54"/>
        <v>-60.97898531894446</v>
      </c>
      <c r="AC96">
        <f t="shared" si="55"/>
        <v>-3.7974403758482937</v>
      </c>
      <c r="AD96">
        <f t="shared" si="56"/>
        <v>-58.188886869645209</v>
      </c>
      <c r="AE96">
        <f t="shared" si="57"/>
        <v>44.061178724753894</v>
      </c>
      <c r="AF96">
        <f t="shared" si="58"/>
        <v>4.976997103372379</v>
      </c>
      <c r="AG96">
        <f t="shared" si="59"/>
        <v>21.167578681691317</v>
      </c>
      <c r="AH96">
        <v>544.80946203418785</v>
      </c>
      <c r="AI96">
        <v>529.33704242424255</v>
      </c>
      <c r="AJ96">
        <v>1.6774138817972779</v>
      </c>
      <c r="AK96">
        <v>62.289459161052527</v>
      </c>
      <c r="AL96">
        <f t="shared" si="60"/>
        <v>4.9779673084518672</v>
      </c>
      <c r="AM96">
        <v>32.636309795562433</v>
      </c>
      <c r="AN96">
        <v>34.633228529411767</v>
      </c>
      <c r="AO96">
        <v>-1.3697483546914189E-4</v>
      </c>
      <c r="AP96">
        <v>99.845617084149552</v>
      </c>
      <c r="AQ96">
        <v>159</v>
      </c>
      <c r="AR96">
        <v>24</v>
      </c>
      <c r="AS96">
        <f t="shared" si="61"/>
        <v>1</v>
      </c>
      <c r="AT96">
        <f t="shared" si="62"/>
        <v>0</v>
      </c>
      <c r="AU96">
        <f t="shared" si="63"/>
        <v>47323.998301932588</v>
      </c>
      <c r="AV96">
        <f t="shared" si="64"/>
        <v>1200.0014285714281</v>
      </c>
      <c r="AW96">
        <f t="shared" si="65"/>
        <v>1025.9264171647017</v>
      </c>
      <c r="AX96">
        <f t="shared" si="66"/>
        <v>0.85493766318765263</v>
      </c>
      <c r="AY96">
        <f t="shared" si="67"/>
        <v>0.18842968995216969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1670258297</v>
      </c>
      <c r="BF96">
        <v>498.73167857142852</v>
      </c>
      <c r="BG96">
        <v>518.06435714285703</v>
      </c>
      <c r="BH96">
        <v>34.639042857142847</v>
      </c>
      <c r="BI96">
        <v>32.64336071428572</v>
      </c>
      <c r="BJ96">
        <v>502.85778571428568</v>
      </c>
      <c r="BK96">
        <v>34.498196428571433</v>
      </c>
      <c r="BL96">
        <v>650.02417857142859</v>
      </c>
      <c r="BM96">
        <v>101.0397142857143</v>
      </c>
      <c r="BN96">
        <v>0.1000040107142857</v>
      </c>
      <c r="BO96">
        <v>32.875660714285708</v>
      </c>
      <c r="BP96">
        <v>33.18313214285714</v>
      </c>
      <c r="BQ96">
        <v>999.9000000000002</v>
      </c>
      <c r="BR96">
        <v>0</v>
      </c>
      <c r="BS96">
        <v>0</v>
      </c>
      <c r="BT96">
        <v>9004.5757142857146</v>
      </c>
      <c r="BU96">
        <v>0</v>
      </c>
      <c r="BV96">
        <v>938.29499999999996</v>
      </c>
      <c r="BW96">
        <v>-19.332710714285721</v>
      </c>
      <c r="BX96">
        <v>516.62710714285708</v>
      </c>
      <c r="BY96">
        <v>535.54632142857145</v>
      </c>
      <c r="BZ96">
        <v>1.995685357142857</v>
      </c>
      <c r="CA96">
        <v>518.06435714285703</v>
      </c>
      <c r="CB96">
        <v>32.64336071428572</v>
      </c>
      <c r="CC96">
        <v>3.4999171428571429</v>
      </c>
      <c r="CD96">
        <v>3.298272857142857</v>
      </c>
      <c r="CE96">
        <v>26.619335714285711</v>
      </c>
      <c r="CF96">
        <v>25.615635714285709</v>
      </c>
      <c r="CG96">
        <v>1200.0014285714281</v>
      </c>
      <c r="CH96">
        <v>0.49999549999999993</v>
      </c>
      <c r="CI96">
        <v>0.50000450000000018</v>
      </c>
      <c r="CJ96">
        <v>0</v>
      </c>
      <c r="CK96">
        <v>816.41464285714289</v>
      </c>
      <c r="CL96">
        <v>4.9990899999999998</v>
      </c>
      <c r="CM96">
        <v>8235.216071428571</v>
      </c>
      <c r="CN96">
        <v>9557.8524999999991</v>
      </c>
      <c r="CO96">
        <v>41.936999999999991</v>
      </c>
      <c r="CP96">
        <v>44.220749999999988</v>
      </c>
      <c r="CQ96">
        <v>42.765499999999989</v>
      </c>
      <c r="CR96">
        <v>43.241</v>
      </c>
      <c r="CS96">
        <v>43.405999999999992</v>
      </c>
      <c r="CT96">
        <v>597.49464285714282</v>
      </c>
      <c r="CU96">
        <v>597.50678571428568</v>
      </c>
      <c r="CV96">
        <v>0</v>
      </c>
      <c r="CW96">
        <v>1670258324</v>
      </c>
      <c r="CX96">
        <v>0</v>
      </c>
      <c r="CY96">
        <v>1670257498.5</v>
      </c>
      <c r="CZ96" t="s">
        <v>356</v>
      </c>
      <c r="DA96">
        <v>1670257488.5</v>
      </c>
      <c r="DB96">
        <v>1670257498.5</v>
      </c>
      <c r="DC96">
        <v>2</v>
      </c>
      <c r="DD96">
        <v>-0.17199999999999999</v>
      </c>
      <c r="DE96">
        <v>2E-3</v>
      </c>
      <c r="DF96">
        <v>-3.9780000000000002</v>
      </c>
      <c r="DG96">
        <v>0.14099999999999999</v>
      </c>
      <c r="DH96">
        <v>415</v>
      </c>
      <c r="DI96">
        <v>32</v>
      </c>
      <c r="DJ96">
        <v>0.47</v>
      </c>
      <c r="DK96">
        <v>0.38</v>
      </c>
      <c r="DL96">
        <v>-19.289231707317079</v>
      </c>
      <c r="DM96">
        <v>-0.77741393728222952</v>
      </c>
      <c r="DN96">
        <v>9.9613654757559081E-2</v>
      </c>
      <c r="DO96">
        <v>0</v>
      </c>
      <c r="DP96">
        <v>1.985796829268293</v>
      </c>
      <c r="DQ96">
        <v>0.1546055749128932</v>
      </c>
      <c r="DR96">
        <v>1.7244812360854941E-2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371</v>
      </c>
      <c r="EA96">
        <v>3.2971699999999999</v>
      </c>
      <c r="EB96">
        <v>2.6253199999999999</v>
      </c>
      <c r="EC96">
        <v>0.118931</v>
      </c>
      <c r="ED96">
        <v>0.12049</v>
      </c>
      <c r="EE96">
        <v>0.14125399999999999</v>
      </c>
      <c r="EF96">
        <v>0.13405800000000001</v>
      </c>
      <c r="EG96">
        <v>26697</v>
      </c>
      <c r="EH96">
        <v>27127.8</v>
      </c>
      <c r="EI96">
        <v>28188.799999999999</v>
      </c>
      <c r="EJ96">
        <v>29684.5</v>
      </c>
      <c r="EK96">
        <v>33305.800000000003</v>
      </c>
      <c r="EL96">
        <v>35670.300000000003</v>
      </c>
      <c r="EM96">
        <v>39781.599999999999</v>
      </c>
      <c r="EN96">
        <v>42408.2</v>
      </c>
      <c r="EO96">
        <v>1.9573700000000001</v>
      </c>
      <c r="EP96">
        <v>2.1922199999999998</v>
      </c>
      <c r="EQ96">
        <v>0.117358</v>
      </c>
      <c r="ER96">
        <v>0</v>
      </c>
      <c r="ES96">
        <v>31.266200000000001</v>
      </c>
      <c r="ET96">
        <v>999.9</v>
      </c>
      <c r="EU96">
        <v>77.599999999999994</v>
      </c>
      <c r="EV96">
        <v>33.700000000000003</v>
      </c>
      <c r="EW96">
        <v>40.351700000000001</v>
      </c>
      <c r="EX96">
        <v>57.556600000000003</v>
      </c>
      <c r="EY96">
        <v>-2.4679500000000001</v>
      </c>
      <c r="EZ96">
        <v>2</v>
      </c>
      <c r="FA96">
        <v>0.41689300000000001</v>
      </c>
      <c r="FB96">
        <v>0.238535</v>
      </c>
      <c r="FC96">
        <v>20.2727</v>
      </c>
      <c r="FD96">
        <v>5.2193899999999998</v>
      </c>
      <c r="FE96">
        <v>12.005000000000001</v>
      </c>
      <c r="FF96">
        <v>4.9868499999999996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1.86581</v>
      </c>
      <c r="FM96">
        <v>1.8621799999999999</v>
      </c>
      <c r="FN96">
        <v>1.8642000000000001</v>
      </c>
      <c r="FO96">
        <v>1.86029</v>
      </c>
      <c r="FP96">
        <v>1.8609599999999999</v>
      </c>
      <c r="FQ96">
        <v>1.8601099999999999</v>
      </c>
      <c r="FR96">
        <v>1.86181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-4.1479999999999997</v>
      </c>
      <c r="GH96">
        <v>0.14080000000000001</v>
      </c>
      <c r="GI96">
        <v>-3.031255365756008</v>
      </c>
      <c r="GJ96">
        <v>-2.737337881603403E-3</v>
      </c>
      <c r="GK96">
        <v>1.2769921614711079E-6</v>
      </c>
      <c r="GL96">
        <v>-3.2469241445839119E-10</v>
      </c>
      <c r="GM96">
        <v>0.14085000000000039</v>
      </c>
      <c r="GN96">
        <v>0</v>
      </c>
      <c r="GO96">
        <v>0</v>
      </c>
      <c r="GP96">
        <v>0</v>
      </c>
      <c r="GQ96">
        <v>4</v>
      </c>
      <c r="GR96">
        <v>2074</v>
      </c>
      <c r="GS96">
        <v>4</v>
      </c>
      <c r="GT96">
        <v>30</v>
      </c>
      <c r="GU96">
        <v>13.6</v>
      </c>
      <c r="GV96">
        <v>13.4</v>
      </c>
      <c r="GW96">
        <v>1.65649</v>
      </c>
      <c r="GX96">
        <v>2.5598100000000001</v>
      </c>
      <c r="GY96">
        <v>2.04834</v>
      </c>
      <c r="GZ96">
        <v>2.6245099999999999</v>
      </c>
      <c r="HA96">
        <v>2.1972700000000001</v>
      </c>
      <c r="HB96">
        <v>2.2961399999999998</v>
      </c>
      <c r="HC96">
        <v>38.994</v>
      </c>
      <c r="HD96">
        <v>14.4297</v>
      </c>
      <c r="HE96">
        <v>18</v>
      </c>
      <c r="HF96">
        <v>501.36099999999999</v>
      </c>
      <c r="HG96">
        <v>745.18899999999996</v>
      </c>
      <c r="HH96">
        <v>30.999300000000002</v>
      </c>
      <c r="HI96">
        <v>32.673000000000002</v>
      </c>
      <c r="HJ96">
        <v>30.001000000000001</v>
      </c>
      <c r="HK96">
        <v>32.340499999999999</v>
      </c>
      <c r="HL96">
        <v>32.286700000000003</v>
      </c>
      <c r="HM96">
        <v>33.221299999999999</v>
      </c>
      <c r="HN96">
        <v>28.416</v>
      </c>
      <c r="HO96">
        <v>99.257000000000005</v>
      </c>
      <c r="HP96">
        <v>31</v>
      </c>
      <c r="HQ96">
        <v>545.12699999999995</v>
      </c>
      <c r="HR96">
        <v>32.518799999999999</v>
      </c>
      <c r="HS96">
        <v>99.317700000000002</v>
      </c>
      <c r="HT96">
        <v>98.361400000000003</v>
      </c>
    </row>
    <row r="97" spans="1:228" x14ac:dyDescent="0.2">
      <c r="A97">
        <v>82</v>
      </c>
      <c r="B97">
        <v>1670258309</v>
      </c>
      <c r="C97">
        <v>323.5</v>
      </c>
      <c r="D97" t="s">
        <v>522</v>
      </c>
      <c r="E97" t="s">
        <v>523</v>
      </c>
      <c r="F97">
        <v>4</v>
      </c>
      <c r="G97">
        <v>1670258301</v>
      </c>
      <c r="H97">
        <f t="shared" si="34"/>
        <v>4.9762775957770591E-3</v>
      </c>
      <c r="I97">
        <f t="shared" si="35"/>
        <v>4.9762775957770593</v>
      </c>
      <c r="J97">
        <f t="shared" si="36"/>
        <v>22.060514837668883</v>
      </c>
      <c r="K97">
        <f t="shared" si="37"/>
        <v>505.2607857142857</v>
      </c>
      <c r="L97">
        <f t="shared" si="38"/>
        <v>377.27292380448944</v>
      </c>
      <c r="M97">
        <f t="shared" si="39"/>
        <v>38.157060697313995</v>
      </c>
      <c r="N97">
        <f t="shared" si="40"/>
        <v>51.10164353714255</v>
      </c>
      <c r="O97">
        <f t="shared" si="41"/>
        <v>0.31557456012454205</v>
      </c>
      <c r="P97">
        <f t="shared" si="42"/>
        <v>3.676882248597146</v>
      </c>
      <c r="Q97">
        <f t="shared" si="43"/>
        <v>0.30126268909736287</v>
      </c>
      <c r="R97">
        <f t="shared" si="44"/>
        <v>0.18952095018090481</v>
      </c>
      <c r="S97">
        <f t="shared" si="45"/>
        <v>226.11568530623458</v>
      </c>
      <c r="T97">
        <f t="shared" si="46"/>
        <v>32.903103053204731</v>
      </c>
      <c r="U97">
        <f t="shared" si="47"/>
        <v>33.17648928571429</v>
      </c>
      <c r="V97">
        <f t="shared" si="48"/>
        <v>5.1024233908546996</v>
      </c>
      <c r="W97">
        <f t="shared" si="49"/>
        <v>69.837663161995081</v>
      </c>
      <c r="X97">
        <f t="shared" si="50"/>
        <v>3.5028715469432332</v>
      </c>
      <c r="Y97">
        <f t="shared" si="51"/>
        <v>5.0157341874655668</v>
      </c>
      <c r="Z97">
        <f t="shared" si="52"/>
        <v>1.5995518439114664</v>
      </c>
      <c r="AA97">
        <f t="shared" si="53"/>
        <v>-219.45384197376831</v>
      </c>
      <c r="AB97">
        <f t="shared" si="54"/>
        <v>-60.464518816738824</v>
      </c>
      <c r="AC97">
        <f t="shared" si="55"/>
        <v>-3.7670254853263088</v>
      </c>
      <c r="AD97">
        <f t="shared" si="56"/>
        <v>-57.569700969598863</v>
      </c>
      <c r="AE97">
        <f t="shared" si="57"/>
        <v>44.074159576508606</v>
      </c>
      <c r="AF97">
        <f t="shared" si="58"/>
        <v>5.0180325767095226</v>
      </c>
      <c r="AG97">
        <f t="shared" si="59"/>
        <v>22.060514837668883</v>
      </c>
      <c r="AH97">
        <v>551.46039350018407</v>
      </c>
      <c r="AI97">
        <v>535.852436363636</v>
      </c>
      <c r="AJ97">
        <v>1.612328022567415</v>
      </c>
      <c r="AK97">
        <v>62.289459161052527</v>
      </c>
      <c r="AL97">
        <f t="shared" si="60"/>
        <v>4.9762775957770593</v>
      </c>
      <c r="AM97">
        <v>32.613215942736943</v>
      </c>
      <c r="AN97">
        <v>34.608687352941168</v>
      </c>
      <c r="AO97">
        <v>-3.0933087755434901E-6</v>
      </c>
      <c r="AP97">
        <v>99.845617084149552</v>
      </c>
      <c r="AQ97">
        <v>159</v>
      </c>
      <c r="AR97">
        <v>24</v>
      </c>
      <c r="AS97">
        <f t="shared" si="61"/>
        <v>1</v>
      </c>
      <c r="AT97">
        <f t="shared" si="62"/>
        <v>0</v>
      </c>
      <c r="AU97">
        <f t="shared" si="63"/>
        <v>47292.806241758757</v>
      </c>
      <c r="AV97">
        <f t="shared" si="64"/>
        <v>1200.001785714285</v>
      </c>
      <c r="AW97">
        <f t="shared" si="65"/>
        <v>1025.9265778788774</v>
      </c>
      <c r="AX97">
        <f t="shared" si="66"/>
        <v>0.85493754267057898</v>
      </c>
      <c r="AY97">
        <f t="shared" si="67"/>
        <v>0.1884294573542174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1670258301</v>
      </c>
      <c r="BF97">
        <v>505.2607857142857</v>
      </c>
      <c r="BG97">
        <v>524.62092857142852</v>
      </c>
      <c r="BH97">
        <v>34.634182142857142</v>
      </c>
      <c r="BI97">
        <v>32.622039285714287</v>
      </c>
      <c r="BJ97">
        <v>509.39792857142862</v>
      </c>
      <c r="BK97">
        <v>34.493332142857142</v>
      </c>
      <c r="BL97">
        <v>650.02542857142851</v>
      </c>
      <c r="BM97">
        <v>101.0390714285714</v>
      </c>
      <c r="BN97">
        <v>0.1000729142857143</v>
      </c>
      <c r="BO97">
        <v>32.871464285714282</v>
      </c>
      <c r="BP97">
        <v>33.17648928571429</v>
      </c>
      <c r="BQ97">
        <v>999.9000000000002</v>
      </c>
      <c r="BR97">
        <v>0</v>
      </c>
      <c r="BS97">
        <v>0</v>
      </c>
      <c r="BT97">
        <v>8998.4817857142862</v>
      </c>
      <c r="BU97">
        <v>0</v>
      </c>
      <c r="BV97">
        <v>952.56242857142865</v>
      </c>
      <c r="BW97">
        <v>-19.36013214285714</v>
      </c>
      <c r="BX97">
        <v>523.38771428571431</v>
      </c>
      <c r="BY97">
        <v>542.31192857142855</v>
      </c>
      <c r="BZ97">
        <v>2.0121514285714288</v>
      </c>
      <c r="CA97">
        <v>524.62092857142852</v>
      </c>
      <c r="CB97">
        <v>32.622039285714287</v>
      </c>
      <c r="CC97">
        <v>3.4994039285714291</v>
      </c>
      <c r="CD97">
        <v>3.2960971428571431</v>
      </c>
      <c r="CE97">
        <v>26.616849999999999</v>
      </c>
      <c r="CF97">
        <v>25.604514285714291</v>
      </c>
      <c r="CG97">
        <v>1200.001785714285</v>
      </c>
      <c r="CH97">
        <v>0.49999899999999992</v>
      </c>
      <c r="CI97">
        <v>0.50000100000000014</v>
      </c>
      <c r="CJ97">
        <v>0</v>
      </c>
      <c r="CK97">
        <v>817.02667857142865</v>
      </c>
      <c r="CL97">
        <v>4.9990899999999998</v>
      </c>
      <c r="CM97">
        <v>8243.0075000000015</v>
      </c>
      <c r="CN97">
        <v>9557.8703571428578</v>
      </c>
      <c r="CO97">
        <v>41.936999999999991</v>
      </c>
      <c r="CP97">
        <v>44.232000000000014</v>
      </c>
      <c r="CQ97">
        <v>42.780999999999992</v>
      </c>
      <c r="CR97">
        <v>43.247750000000003</v>
      </c>
      <c r="CS97">
        <v>43.421499999999988</v>
      </c>
      <c r="CT97">
        <v>597.49964285714293</v>
      </c>
      <c r="CU97">
        <v>597.50214285714276</v>
      </c>
      <c r="CV97">
        <v>0</v>
      </c>
      <c r="CW97">
        <v>1670258327.5999999</v>
      </c>
      <c r="CX97">
        <v>0</v>
      </c>
      <c r="CY97">
        <v>1670257498.5</v>
      </c>
      <c r="CZ97" t="s">
        <v>356</v>
      </c>
      <c r="DA97">
        <v>1670257488.5</v>
      </c>
      <c r="DB97">
        <v>1670257498.5</v>
      </c>
      <c r="DC97">
        <v>2</v>
      </c>
      <c r="DD97">
        <v>-0.17199999999999999</v>
      </c>
      <c r="DE97">
        <v>2E-3</v>
      </c>
      <c r="DF97">
        <v>-3.9780000000000002</v>
      </c>
      <c r="DG97">
        <v>0.14099999999999999</v>
      </c>
      <c r="DH97">
        <v>415</v>
      </c>
      <c r="DI97">
        <v>32</v>
      </c>
      <c r="DJ97">
        <v>0.47</v>
      </c>
      <c r="DK97">
        <v>0.38</v>
      </c>
      <c r="DL97">
        <v>-19.328629268292691</v>
      </c>
      <c r="DM97">
        <v>-0.31931916376307479</v>
      </c>
      <c r="DN97">
        <v>7.1955779929886415E-2</v>
      </c>
      <c r="DO97">
        <v>0</v>
      </c>
      <c r="DP97">
        <v>2.0036060975609749</v>
      </c>
      <c r="DQ97">
        <v>0.23161777003484371</v>
      </c>
      <c r="DR97">
        <v>2.6490107576322051E-2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371</v>
      </c>
      <c r="EA97">
        <v>3.2971699999999999</v>
      </c>
      <c r="EB97">
        <v>2.6252599999999999</v>
      </c>
      <c r="EC97">
        <v>0.11997099999999999</v>
      </c>
      <c r="ED97">
        <v>0.12155299999999999</v>
      </c>
      <c r="EE97">
        <v>0.141176</v>
      </c>
      <c r="EF97">
        <v>0.134018</v>
      </c>
      <c r="EG97">
        <v>26665</v>
      </c>
      <c r="EH97">
        <v>27095.4</v>
      </c>
      <c r="EI97">
        <v>28188.400000000001</v>
      </c>
      <c r="EJ97">
        <v>29685</v>
      </c>
      <c r="EK97">
        <v>33309</v>
      </c>
      <c r="EL97">
        <v>35672.400000000001</v>
      </c>
      <c r="EM97">
        <v>39781.800000000003</v>
      </c>
      <c r="EN97">
        <v>42408.7</v>
      </c>
      <c r="EO97">
        <v>1.9576</v>
      </c>
      <c r="EP97">
        <v>2.1921200000000001</v>
      </c>
      <c r="EQ97">
        <v>0.116955</v>
      </c>
      <c r="ER97">
        <v>0</v>
      </c>
      <c r="ES97">
        <v>31.263500000000001</v>
      </c>
      <c r="ET97">
        <v>999.9</v>
      </c>
      <c r="EU97">
        <v>77.599999999999994</v>
      </c>
      <c r="EV97">
        <v>33.700000000000003</v>
      </c>
      <c r="EW97">
        <v>40.357300000000002</v>
      </c>
      <c r="EX97">
        <v>57.376600000000003</v>
      </c>
      <c r="EY97">
        <v>-2.5440700000000001</v>
      </c>
      <c r="EZ97">
        <v>2</v>
      </c>
      <c r="FA97">
        <v>0.41761900000000002</v>
      </c>
      <c r="FB97">
        <v>0.23444400000000001</v>
      </c>
      <c r="FC97">
        <v>20.2727</v>
      </c>
      <c r="FD97">
        <v>5.2195400000000003</v>
      </c>
      <c r="FE97">
        <v>12.005000000000001</v>
      </c>
      <c r="FF97">
        <v>4.9863999999999997</v>
      </c>
      <c r="FG97">
        <v>3.2844500000000001</v>
      </c>
      <c r="FH97">
        <v>9999</v>
      </c>
      <c r="FI97">
        <v>9999</v>
      </c>
      <c r="FJ97">
        <v>9999</v>
      </c>
      <c r="FK97">
        <v>999.9</v>
      </c>
      <c r="FL97">
        <v>1.86582</v>
      </c>
      <c r="FM97">
        <v>1.8621799999999999</v>
      </c>
      <c r="FN97">
        <v>1.8641700000000001</v>
      </c>
      <c r="FO97">
        <v>1.8602700000000001</v>
      </c>
      <c r="FP97">
        <v>1.8609599999999999</v>
      </c>
      <c r="FQ97">
        <v>1.86012</v>
      </c>
      <c r="FR97">
        <v>1.86181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-4.1589999999999998</v>
      </c>
      <c r="GH97">
        <v>0.14080000000000001</v>
      </c>
      <c r="GI97">
        <v>-3.031255365756008</v>
      </c>
      <c r="GJ97">
        <v>-2.737337881603403E-3</v>
      </c>
      <c r="GK97">
        <v>1.2769921614711079E-6</v>
      </c>
      <c r="GL97">
        <v>-3.2469241445839119E-10</v>
      </c>
      <c r="GM97">
        <v>0.14085000000000039</v>
      </c>
      <c r="GN97">
        <v>0</v>
      </c>
      <c r="GO97">
        <v>0</v>
      </c>
      <c r="GP97">
        <v>0</v>
      </c>
      <c r="GQ97">
        <v>4</v>
      </c>
      <c r="GR97">
        <v>2074</v>
      </c>
      <c r="GS97">
        <v>4</v>
      </c>
      <c r="GT97">
        <v>30</v>
      </c>
      <c r="GU97">
        <v>13.7</v>
      </c>
      <c r="GV97">
        <v>13.5</v>
      </c>
      <c r="GW97">
        <v>1.6735800000000001</v>
      </c>
      <c r="GX97">
        <v>2.5463900000000002</v>
      </c>
      <c r="GY97">
        <v>2.04834</v>
      </c>
      <c r="GZ97">
        <v>2.6245099999999999</v>
      </c>
      <c r="HA97">
        <v>2.1972700000000001</v>
      </c>
      <c r="HB97">
        <v>2.31934</v>
      </c>
      <c r="HC97">
        <v>39.018799999999999</v>
      </c>
      <c r="HD97">
        <v>14.4472</v>
      </c>
      <c r="HE97">
        <v>18</v>
      </c>
      <c r="HF97">
        <v>501.59500000000003</v>
      </c>
      <c r="HG97">
        <v>745.23599999999999</v>
      </c>
      <c r="HH97">
        <v>30.999099999999999</v>
      </c>
      <c r="HI97">
        <v>32.682200000000002</v>
      </c>
      <c r="HJ97">
        <v>30.001000000000001</v>
      </c>
      <c r="HK97">
        <v>32.351900000000001</v>
      </c>
      <c r="HL97">
        <v>32.298000000000002</v>
      </c>
      <c r="HM97">
        <v>33.553899999999999</v>
      </c>
      <c r="HN97">
        <v>28.416</v>
      </c>
      <c r="HO97">
        <v>99.257000000000005</v>
      </c>
      <c r="HP97">
        <v>31</v>
      </c>
      <c r="HQ97">
        <v>551.80499999999995</v>
      </c>
      <c r="HR97">
        <v>32.526800000000001</v>
      </c>
      <c r="HS97">
        <v>99.317400000000006</v>
      </c>
      <c r="HT97">
        <v>98.3626</v>
      </c>
    </row>
    <row r="98" spans="1:228" x14ac:dyDescent="0.2">
      <c r="A98">
        <v>83</v>
      </c>
      <c r="B98">
        <v>1670258312.5</v>
      </c>
      <c r="C98">
        <v>327</v>
      </c>
      <c r="D98" t="s">
        <v>524</v>
      </c>
      <c r="E98" t="s">
        <v>525</v>
      </c>
      <c r="F98">
        <v>4</v>
      </c>
      <c r="G98">
        <v>1670258304.7222221</v>
      </c>
      <c r="H98">
        <f t="shared" si="34"/>
        <v>4.9513008491629176E-3</v>
      </c>
      <c r="I98">
        <f t="shared" si="35"/>
        <v>4.9513008491629176</v>
      </c>
      <c r="J98">
        <f t="shared" si="36"/>
        <v>21.842213750805165</v>
      </c>
      <c r="K98">
        <f t="shared" si="37"/>
        <v>511.27388888888891</v>
      </c>
      <c r="L98">
        <f t="shared" si="38"/>
        <v>383.81338606244032</v>
      </c>
      <c r="M98">
        <f t="shared" si="39"/>
        <v>38.818296233751624</v>
      </c>
      <c r="N98">
        <f t="shared" si="40"/>
        <v>51.7094556786572</v>
      </c>
      <c r="O98">
        <f t="shared" si="41"/>
        <v>0.31423845845493548</v>
      </c>
      <c r="P98">
        <f t="shared" si="42"/>
        <v>3.6769034159031575</v>
      </c>
      <c r="Q98">
        <f t="shared" si="43"/>
        <v>0.30004466858238737</v>
      </c>
      <c r="R98">
        <f t="shared" si="44"/>
        <v>0.18874974136759565</v>
      </c>
      <c r="S98">
        <f t="shared" si="45"/>
        <v>226.11657090139406</v>
      </c>
      <c r="T98">
        <f t="shared" si="46"/>
        <v>32.901903718696353</v>
      </c>
      <c r="U98">
        <f t="shared" si="47"/>
        <v>33.167566666666659</v>
      </c>
      <c r="V98">
        <f t="shared" si="48"/>
        <v>5.09986916360252</v>
      </c>
      <c r="W98">
        <f t="shared" si="49"/>
        <v>69.842904088418408</v>
      </c>
      <c r="X98">
        <f t="shared" si="50"/>
        <v>3.5018668652414795</v>
      </c>
      <c r="Y98">
        <f t="shared" si="51"/>
        <v>5.0139193250158263</v>
      </c>
      <c r="Z98">
        <f t="shared" si="52"/>
        <v>1.5980022983610405</v>
      </c>
      <c r="AA98">
        <f t="shared" si="53"/>
        <v>-218.35236744808466</v>
      </c>
      <c r="AB98">
        <f t="shared" si="54"/>
        <v>-59.971679952697833</v>
      </c>
      <c r="AC98">
        <f t="shared" si="55"/>
        <v>-3.7360181566634139</v>
      </c>
      <c r="AD98">
        <f t="shared" si="56"/>
        <v>-55.943494656051861</v>
      </c>
      <c r="AE98">
        <f t="shared" si="57"/>
        <v>44.17381718474936</v>
      </c>
      <c r="AF98">
        <f t="shared" si="58"/>
        <v>5.038430321441167</v>
      </c>
      <c r="AG98">
        <f t="shared" si="59"/>
        <v>21.842213750805165</v>
      </c>
      <c r="AH98">
        <v>557.35183853165245</v>
      </c>
      <c r="AI98">
        <v>541.6383515151515</v>
      </c>
      <c r="AJ98">
        <v>1.664623261961756</v>
      </c>
      <c r="AK98">
        <v>62.289459161052527</v>
      </c>
      <c r="AL98">
        <f t="shared" si="60"/>
        <v>4.9513008491629176</v>
      </c>
      <c r="AM98">
        <v>32.563927206170703</v>
      </c>
      <c r="AN98">
        <v>34.595855588235281</v>
      </c>
      <c r="AO98">
        <v>-7.6100867077849368E-3</v>
      </c>
      <c r="AP98">
        <v>99.845617084149552</v>
      </c>
      <c r="AQ98">
        <v>159</v>
      </c>
      <c r="AR98">
        <v>24</v>
      </c>
      <c r="AS98">
        <f t="shared" si="61"/>
        <v>1</v>
      </c>
      <c r="AT98">
        <f t="shared" si="62"/>
        <v>0</v>
      </c>
      <c r="AU98">
        <f t="shared" si="63"/>
        <v>47294.175191000249</v>
      </c>
      <c r="AV98">
        <f t="shared" si="64"/>
        <v>1200.007037037037</v>
      </c>
      <c r="AW98">
        <f t="shared" si="65"/>
        <v>1025.931013593123</v>
      </c>
      <c r="AX98">
        <f t="shared" si="66"/>
        <v>0.85493749780523887</v>
      </c>
      <c r="AY98">
        <f t="shared" si="67"/>
        <v>0.18842937076411095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1670258304.7222221</v>
      </c>
      <c r="BF98">
        <v>511.27388888888891</v>
      </c>
      <c r="BG98">
        <v>530.69270370370373</v>
      </c>
      <c r="BH98">
        <v>34.624481481481489</v>
      </c>
      <c r="BI98">
        <v>32.604096296296298</v>
      </c>
      <c r="BJ98">
        <v>515.42107407407411</v>
      </c>
      <c r="BK98">
        <v>34.483629629629633</v>
      </c>
      <c r="BL98">
        <v>650.01162962962962</v>
      </c>
      <c r="BM98">
        <v>101.03844444444439</v>
      </c>
      <c r="BN98">
        <v>0.1000193074074074</v>
      </c>
      <c r="BO98">
        <v>32.865029629629618</v>
      </c>
      <c r="BP98">
        <v>33.167566666666659</v>
      </c>
      <c r="BQ98">
        <v>999.90000000000009</v>
      </c>
      <c r="BR98">
        <v>0</v>
      </c>
      <c r="BS98">
        <v>0</v>
      </c>
      <c r="BT98">
        <v>8998.6107407407417</v>
      </c>
      <c r="BU98">
        <v>0</v>
      </c>
      <c r="BV98">
        <v>960.37292592592576</v>
      </c>
      <c r="BW98">
        <v>-19.41883703703704</v>
      </c>
      <c r="BX98">
        <v>529.61114814814812</v>
      </c>
      <c r="BY98">
        <v>548.57837037037041</v>
      </c>
      <c r="BZ98">
        <v>2.0203907407407402</v>
      </c>
      <c r="CA98">
        <v>530.69270370370373</v>
      </c>
      <c r="CB98">
        <v>32.604096296296298</v>
      </c>
      <c r="CC98">
        <v>3.498402962962964</v>
      </c>
      <c r="CD98">
        <v>3.2942651851851861</v>
      </c>
      <c r="CE98">
        <v>26.611988888888892</v>
      </c>
      <c r="CF98">
        <v>25.595151851851849</v>
      </c>
      <c r="CG98">
        <v>1200.007037037037</v>
      </c>
      <c r="CH98">
        <v>0.50000048148148135</v>
      </c>
      <c r="CI98">
        <v>0.49999951851851859</v>
      </c>
      <c r="CJ98">
        <v>0</v>
      </c>
      <c r="CK98">
        <v>817.61959259259254</v>
      </c>
      <c r="CL98">
        <v>4.9990899999999998</v>
      </c>
      <c r="CM98">
        <v>8249.9714814814815</v>
      </c>
      <c r="CN98">
        <v>9557.9181481481482</v>
      </c>
      <c r="CO98">
        <v>41.936999999999991</v>
      </c>
      <c r="CP98">
        <v>44.235999999999997</v>
      </c>
      <c r="CQ98">
        <v>42.793629629629613</v>
      </c>
      <c r="CR98">
        <v>43.243000000000002</v>
      </c>
      <c r="CS98">
        <v>43.432407407407389</v>
      </c>
      <c r="CT98">
        <v>597.50407407407408</v>
      </c>
      <c r="CU98">
        <v>597.50296296296301</v>
      </c>
      <c r="CV98">
        <v>0</v>
      </c>
      <c r="CW98">
        <v>1670258331.2</v>
      </c>
      <c r="CX98">
        <v>0</v>
      </c>
      <c r="CY98">
        <v>1670257498.5</v>
      </c>
      <c r="CZ98" t="s">
        <v>356</v>
      </c>
      <c r="DA98">
        <v>1670257488.5</v>
      </c>
      <c r="DB98">
        <v>1670257498.5</v>
      </c>
      <c r="DC98">
        <v>2</v>
      </c>
      <c r="DD98">
        <v>-0.17199999999999999</v>
      </c>
      <c r="DE98">
        <v>2E-3</v>
      </c>
      <c r="DF98">
        <v>-3.9780000000000002</v>
      </c>
      <c r="DG98">
        <v>0.14099999999999999</v>
      </c>
      <c r="DH98">
        <v>415</v>
      </c>
      <c r="DI98">
        <v>32</v>
      </c>
      <c r="DJ98">
        <v>0.47</v>
      </c>
      <c r="DK98">
        <v>0.38</v>
      </c>
      <c r="DL98">
        <v>-19.39037804878048</v>
      </c>
      <c r="DM98">
        <v>-0.65190313588850235</v>
      </c>
      <c r="DN98">
        <v>0.10572630222209881</v>
      </c>
      <c r="DO98">
        <v>0</v>
      </c>
      <c r="DP98">
        <v>2.0108453658536578</v>
      </c>
      <c r="DQ98">
        <v>0.1832437630662041</v>
      </c>
      <c r="DR98">
        <v>2.5187431253679549E-2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371</v>
      </c>
      <c r="EA98">
        <v>3.29718</v>
      </c>
      <c r="EB98">
        <v>2.62527</v>
      </c>
      <c r="EC98">
        <v>0.120903</v>
      </c>
      <c r="ED98">
        <v>0.12248000000000001</v>
      </c>
      <c r="EE98">
        <v>0.14114099999999999</v>
      </c>
      <c r="EF98">
        <v>0.13408500000000001</v>
      </c>
      <c r="EG98">
        <v>26636.3</v>
      </c>
      <c r="EH98">
        <v>27066.5</v>
      </c>
      <c r="EI98">
        <v>28187.9</v>
      </c>
      <c r="EJ98">
        <v>29684.7</v>
      </c>
      <c r="EK98">
        <v>33309.599999999999</v>
      </c>
      <c r="EL98">
        <v>35669.800000000003</v>
      </c>
      <c r="EM98">
        <v>39780.9</v>
      </c>
      <c r="EN98">
        <v>42408.800000000003</v>
      </c>
      <c r="EO98">
        <v>1.9573499999999999</v>
      </c>
      <c r="EP98">
        <v>2.1920999999999999</v>
      </c>
      <c r="EQ98">
        <v>0.116073</v>
      </c>
      <c r="ER98">
        <v>0</v>
      </c>
      <c r="ES98">
        <v>31.261199999999999</v>
      </c>
      <c r="ET98">
        <v>999.9</v>
      </c>
      <c r="EU98">
        <v>77.599999999999994</v>
      </c>
      <c r="EV98">
        <v>33.700000000000003</v>
      </c>
      <c r="EW98">
        <v>40.353400000000001</v>
      </c>
      <c r="EX98">
        <v>57.256599999999999</v>
      </c>
      <c r="EY98">
        <v>-2.61619</v>
      </c>
      <c r="EZ98">
        <v>2</v>
      </c>
      <c r="FA98">
        <v>0.418128</v>
      </c>
      <c r="FB98">
        <v>0.23099700000000001</v>
      </c>
      <c r="FC98">
        <v>20.2728</v>
      </c>
      <c r="FD98">
        <v>5.2186399999999997</v>
      </c>
      <c r="FE98">
        <v>12.0046</v>
      </c>
      <c r="FF98">
        <v>4.9858500000000001</v>
      </c>
      <c r="FG98">
        <v>3.28443</v>
      </c>
      <c r="FH98">
        <v>9999</v>
      </c>
      <c r="FI98">
        <v>9999</v>
      </c>
      <c r="FJ98">
        <v>9999</v>
      </c>
      <c r="FK98">
        <v>999.9</v>
      </c>
      <c r="FL98">
        <v>1.86582</v>
      </c>
      <c r="FM98">
        <v>1.8621799999999999</v>
      </c>
      <c r="FN98">
        <v>1.8641700000000001</v>
      </c>
      <c r="FO98">
        <v>1.86025</v>
      </c>
      <c r="FP98">
        <v>1.8609800000000001</v>
      </c>
      <c r="FQ98">
        <v>1.86012</v>
      </c>
      <c r="FR98">
        <v>1.8617999999999999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-4.1680000000000001</v>
      </c>
      <c r="GH98">
        <v>0.1409</v>
      </c>
      <c r="GI98">
        <v>-3.031255365756008</v>
      </c>
      <c r="GJ98">
        <v>-2.737337881603403E-3</v>
      </c>
      <c r="GK98">
        <v>1.2769921614711079E-6</v>
      </c>
      <c r="GL98">
        <v>-3.2469241445839119E-10</v>
      </c>
      <c r="GM98">
        <v>0.14085000000000039</v>
      </c>
      <c r="GN98">
        <v>0</v>
      </c>
      <c r="GO98">
        <v>0</v>
      </c>
      <c r="GP98">
        <v>0</v>
      </c>
      <c r="GQ98">
        <v>4</v>
      </c>
      <c r="GR98">
        <v>2074</v>
      </c>
      <c r="GS98">
        <v>4</v>
      </c>
      <c r="GT98">
        <v>30</v>
      </c>
      <c r="GU98">
        <v>13.7</v>
      </c>
      <c r="GV98">
        <v>13.6</v>
      </c>
      <c r="GW98">
        <v>1.6906699999999999</v>
      </c>
      <c r="GX98">
        <v>2.5402800000000001</v>
      </c>
      <c r="GY98">
        <v>2.04834</v>
      </c>
      <c r="GZ98">
        <v>2.6245099999999999</v>
      </c>
      <c r="HA98">
        <v>2.1972700000000001</v>
      </c>
      <c r="HB98">
        <v>2.34741</v>
      </c>
      <c r="HC98">
        <v>39.018799999999999</v>
      </c>
      <c r="HD98">
        <v>14.456</v>
      </c>
      <c r="HE98">
        <v>18</v>
      </c>
      <c r="HF98">
        <v>501.49700000000001</v>
      </c>
      <c r="HG98">
        <v>745.33399999999995</v>
      </c>
      <c r="HH98">
        <v>30.998999999999999</v>
      </c>
      <c r="HI98">
        <v>32.691499999999998</v>
      </c>
      <c r="HJ98">
        <v>30.000900000000001</v>
      </c>
      <c r="HK98">
        <v>32.359699999999997</v>
      </c>
      <c r="HL98">
        <v>32.307699999999997</v>
      </c>
      <c r="HM98">
        <v>33.823799999999999</v>
      </c>
      <c r="HN98">
        <v>28.416</v>
      </c>
      <c r="HO98">
        <v>99.257000000000005</v>
      </c>
      <c r="HP98">
        <v>31</v>
      </c>
      <c r="HQ98">
        <v>558.48299999999995</v>
      </c>
      <c r="HR98">
        <v>32.526800000000001</v>
      </c>
      <c r="HS98">
        <v>99.315299999999993</v>
      </c>
      <c r="HT98">
        <v>98.362399999999994</v>
      </c>
    </row>
    <row r="99" spans="1:228" x14ac:dyDescent="0.2">
      <c r="A99">
        <v>84</v>
      </c>
      <c r="B99">
        <v>1670258316.5</v>
      </c>
      <c r="C99">
        <v>331</v>
      </c>
      <c r="D99" t="s">
        <v>526</v>
      </c>
      <c r="E99" t="s">
        <v>527</v>
      </c>
      <c r="F99">
        <v>4</v>
      </c>
      <c r="G99">
        <v>1670258308.740741</v>
      </c>
      <c r="H99">
        <f t="shared" si="34"/>
        <v>4.9530125230702812E-3</v>
      </c>
      <c r="I99">
        <f t="shared" si="35"/>
        <v>4.9530125230702815</v>
      </c>
      <c r="J99">
        <f t="shared" si="36"/>
        <v>22.741112946114324</v>
      </c>
      <c r="K99">
        <f t="shared" si="37"/>
        <v>517.71174074074065</v>
      </c>
      <c r="L99">
        <f t="shared" si="38"/>
        <v>385.58397956246608</v>
      </c>
      <c r="M99">
        <f t="shared" si="39"/>
        <v>38.997312772922946</v>
      </c>
      <c r="N99">
        <f t="shared" si="40"/>
        <v>52.36049148823701</v>
      </c>
      <c r="O99">
        <f t="shared" si="41"/>
        <v>0.31473874486865783</v>
      </c>
      <c r="P99">
        <f t="shared" si="42"/>
        <v>3.6802725238698941</v>
      </c>
      <c r="Q99">
        <f t="shared" si="43"/>
        <v>0.30051322568380312</v>
      </c>
      <c r="R99">
        <f t="shared" si="44"/>
        <v>0.189045286400949</v>
      </c>
      <c r="S99">
        <f t="shared" si="45"/>
        <v>226.11661956793878</v>
      </c>
      <c r="T99">
        <f t="shared" si="46"/>
        <v>32.892291952430107</v>
      </c>
      <c r="U99">
        <f t="shared" si="47"/>
        <v>33.156566666666663</v>
      </c>
      <c r="V99">
        <f t="shared" si="48"/>
        <v>5.0967217874491233</v>
      </c>
      <c r="W99">
        <f t="shared" si="49"/>
        <v>69.854377223731873</v>
      </c>
      <c r="X99">
        <f t="shared" si="50"/>
        <v>3.5006258457028379</v>
      </c>
      <c r="Y99">
        <f t="shared" si="51"/>
        <v>5.0113192398679889</v>
      </c>
      <c r="Z99">
        <f t="shared" si="52"/>
        <v>1.5960959417462854</v>
      </c>
      <c r="AA99">
        <f t="shared" si="53"/>
        <v>-218.4278522673994</v>
      </c>
      <c r="AB99">
        <f t="shared" si="54"/>
        <v>-59.673900968812127</v>
      </c>
      <c r="AC99">
        <f t="shared" si="55"/>
        <v>-3.7136962991293196</v>
      </c>
      <c r="AD99">
        <f t="shared" si="56"/>
        <v>-55.698829967402055</v>
      </c>
      <c r="AE99">
        <f t="shared" si="57"/>
        <v>44.378183939660246</v>
      </c>
      <c r="AF99">
        <f t="shared" si="58"/>
        <v>5.0247723013954868</v>
      </c>
      <c r="AG99">
        <f t="shared" si="59"/>
        <v>22.741112946114324</v>
      </c>
      <c r="AH99">
        <v>564.21176346756624</v>
      </c>
      <c r="AI99">
        <v>548.20736969696952</v>
      </c>
      <c r="AJ99">
        <v>1.63953002018313</v>
      </c>
      <c r="AK99">
        <v>62.289459161052527</v>
      </c>
      <c r="AL99">
        <f t="shared" si="60"/>
        <v>4.9530125230702815</v>
      </c>
      <c r="AM99">
        <v>32.589661266122732</v>
      </c>
      <c r="AN99">
        <v>34.593934999999988</v>
      </c>
      <c r="AO99">
        <v>-2.9568537372689518E-3</v>
      </c>
      <c r="AP99">
        <v>99.845617084149552</v>
      </c>
      <c r="AQ99">
        <v>160</v>
      </c>
      <c r="AR99">
        <v>25</v>
      </c>
      <c r="AS99">
        <f t="shared" si="61"/>
        <v>1</v>
      </c>
      <c r="AT99">
        <f t="shared" si="62"/>
        <v>0</v>
      </c>
      <c r="AU99">
        <f t="shared" si="63"/>
        <v>47355.845470843269</v>
      </c>
      <c r="AV99">
        <f t="shared" si="64"/>
        <v>1200.0081481481479</v>
      </c>
      <c r="AW99">
        <f t="shared" si="65"/>
        <v>1025.9318802597261</v>
      </c>
      <c r="AX99">
        <f t="shared" si="66"/>
        <v>0.85493742841908515</v>
      </c>
      <c r="AY99">
        <f t="shared" si="67"/>
        <v>0.18842923684883461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1670258308.740741</v>
      </c>
      <c r="BF99">
        <v>517.71174074074065</v>
      </c>
      <c r="BG99">
        <v>537.22637037037043</v>
      </c>
      <c r="BH99">
        <v>34.612262962962973</v>
      </c>
      <c r="BI99">
        <v>32.59728888888889</v>
      </c>
      <c r="BJ99">
        <v>521.86962962962969</v>
      </c>
      <c r="BK99">
        <v>34.471418518518512</v>
      </c>
      <c r="BL99">
        <v>649.99866666666662</v>
      </c>
      <c r="BM99">
        <v>101.03840740740741</v>
      </c>
      <c r="BN99">
        <v>9.9904451851851858E-2</v>
      </c>
      <c r="BO99">
        <v>32.855807407407411</v>
      </c>
      <c r="BP99">
        <v>33.156566666666663</v>
      </c>
      <c r="BQ99">
        <v>999.90000000000009</v>
      </c>
      <c r="BR99">
        <v>0</v>
      </c>
      <c r="BS99">
        <v>0</v>
      </c>
      <c r="BT99">
        <v>9010.2544444444447</v>
      </c>
      <c r="BU99">
        <v>0</v>
      </c>
      <c r="BV99">
        <v>964.93618518518508</v>
      </c>
      <c r="BW99">
        <v>-19.51472592592593</v>
      </c>
      <c r="BX99">
        <v>536.27311111111112</v>
      </c>
      <c r="BY99">
        <v>555.32855555555557</v>
      </c>
      <c r="BZ99">
        <v>2.014974444444444</v>
      </c>
      <c r="CA99">
        <v>537.22637037037043</v>
      </c>
      <c r="CB99">
        <v>32.59728888888889</v>
      </c>
      <c r="CC99">
        <v>3.4971666666666659</v>
      </c>
      <c r="CD99">
        <v>3.293577037037037</v>
      </c>
      <c r="CE99">
        <v>26.60598518518519</v>
      </c>
      <c r="CF99">
        <v>25.591625925925921</v>
      </c>
      <c r="CG99">
        <v>1200.0081481481479</v>
      </c>
      <c r="CH99">
        <v>0.50000218518518513</v>
      </c>
      <c r="CI99">
        <v>0.49999781481481492</v>
      </c>
      <c r="CJ99">
        <v>0</v>
      </c>
      <c r="CK99">
        <v>818.25877777777782</v>
      </c>
      <c r="CL99">
        <v>4.9990899999999998</v>
      </c>
      <c r="CM99">
        <v>8257.2762962962952</v>
      </c>
      <c r="CN99">
        <v>9557.9281481481485</v>
      </c>
      <c r="CO99">
        <v>41.936999999999991</v>
      </c>
      <c r="CP99">
        <v>44.23833333333333</v>
      </c>
      <c r="CQ99">
        <v>42.807407407407389</v>
      </c>
      <c r="CR99">
        <v>43.23833333333333</v>
      </c>
      <c r="CS99">
        <v>43.436999999999983</v>
      </c>
      <c r="CT99">
        <v>597.50740740740741</v>
      </c>
      <c r="CU99">
        <v>597.50074074074064</v>
      </c>
      <c r="CV99">
        <v>0</v>
      </c>
      <c r="CW99">
        <v>1670258335.4000001</v>
      </c>
      <c r="CX99">
        <v>0</v>
      </c>
      <c r="CY99">
        <v>1670257498.5</v>
      </c>
      <c r="CZ99" t="s">
        <v>356</v>
      </c>
      <c r="DA99">
        <v>1670257488.5</v>
      </c>
      <c r="DB99">
        <v>1670257498.5</v>
      </c>
      <c r="DC99">
        <v>2</v>
      </c>
      <c r="DD99">
        <v>-0.17199999999999999</v>
      </c>
      <c r="DE99">
        <v>2E-3</v>
      </c>
      <c r="DF99">
        <v>-3.9780000000000002</v>
      </c>
      <c r="DG99">
        <v>0.14099999999999999</v>
      </c>
      <c r="DH99">
        <v>415</v>
      </c>
      <c r="DI99">
        <v>32</v>
      </c>
      <c r="DJ99">
        <v>0.47</v>
      </c>
      <c r="DK99">
        <v>0.38</v>
      </c>
      <c r="DL99">
        <v>-19.486175609756099</v>
      </c>
      <c r="DM99">
        <v>-1.397241114982557</v>
      </c>
      <c r="DN99">
        <v>0.18149826012804171</v>
      </c>
      <c r="DO99">
        <v>0</v>
      </c>
      <c r="DP99">
        <v>2.0117946341463409</v>
      </c>
      <c r="DQ99">
        <v>-1.8045993031361451E-2</v>
      </c>
      <c r="DR99">
        <v>2.4240407114181729E-2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3.29718</v>
      </c>
      <c r="EB99">
        <v>2.6252800000000001</v>
      </c>
      <c r="EC99">
        <v>0.121951</v>
      </c>
      <c r="ED99">
        <v>0.123552</v>
      </c>
      <c r="EE99">
        <v>0.14114199999999999</v>
      </c>
      <c r="EF99">
        <v>0.13415299999999999</v>
      </c>
      <c r="EG99">
        <v>26603.8</v>
      </c>
      <c r="EH99">
        <v>27032.5</v>
      </c>
      <c r="EI99">
        <v>28187.3</v>
      </c>
      <c r="EJ99">
        <v>29683.9</v>
      </c>
      <c r="EK99">
        <v>33309.1</v>
      </c>
      <c r="EL99">
        <v>35665.9</v>
      </c>
      <c r="EM99">
        <v>39780.199999999997</v>
      </c>
      <c r="EN99">
        <v>42407.4</v>
      </c>
      <c r="EO99">
        <v>1.9565999999999999</v>
      </c>
      <c r="EP99">
        <v>2.1916699999999998</v>
      </c>
      <c r="EQ99">
        <v>0.11579299999999999</v>
      </c>
      <c r="ER99">
        <v>0</v>
      </c>
      <c r="ES99">
        <v>31.256</v>
      </c>
      <c r="ET99">
        <v>999.9</v>
      </c>
      <c r="EU99">
        <v>77.599999999999994</v>
      </c>
      <c r="EV99">
        <v>33.700000000000003</v>
      </c>
      <c r="EW99">
        <v>40.353299999999997</v>
      </c>
      <c r="EX99">
        <v>56.806600000000003</v>
      </c>
      <c r="EY99">
        <v>-2.6682700000000001</v>
      </c>
      <c r="EZ99">
        <v>2</v>
      </c>
      <c r="FA99">
        <v>0.418819</v>
      </c>
      <c r="FB99">
        <v>0.225942</v>
      </c>
      <c r="FC99">
        <v>20.2729</v>
      </c>
      <c r="FD99">
        <v>5.2192400000000001</v>
      </c>
      <c r="FE99">
        <v>12.0047</v>
      </c>
      <c r="FF99">
        <v>4.9866999999999999</v>
      </c>
      <c r="FG99">
        <v>3.2845499999999999</v>
      </c>
      <c r="FH99">
        <v>9999</v>
      </c>
      <c r="FI99">
        <v>9999</v>
      </c>
      <c r="FJ99">
        <v>9999</v>
      </c>
      <c r="FK99">
        <v>999.9</v>
      </c>
      <c r="FL99">
        <v>1.86582</v>
      </c>
      <c r="FM99">
        <v>1.8621799999999999</v>
      </c>
      <c r="FN99">
        <v>1.8641700000000001</v>
      </c>
      <c r="FO99">
        <v>1.86026</v>
      </c>
      <c r="FP99">
        <v>1.86097</v>
      </c>
      <c r="FQ99">
        <v>1.8601099999999999</v>
      </c>
      <c r="FR99">
        <v>1.8617999999999999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-4.1790000000000003</v>
      </c>
      <c r="GH99">
        <v>0.14080000000000001</v>
      </c>
      <c r="GI99">
        <v>-3.031255365756008</v>
      </c>
      <c r="GJ99">
        <v>-2.737337881603403E-3</v>
      </c>
      <c r="GK99">
        <v>1.2769921614711079E-6</v>
      </c>
      <c r="GL99">
        <v>-3.2469241445839119E-10</v>
      </c>
      <c r="GM99">
        <v>0.14085000000000039</v>
      </c>
      <c r="GN99">
        <v>0</v>
      </c>
      <c r="GO99">
        <v>0</v>
      </c>
      <c r="GP99">
        <v>0</v>
      </c>
      <c r="GQ99">
        <v>4</v>
      </c>
      <c r="GR99">
        <v>2074</v>
      </c>
      <c r="GS99">
        <v>4</v>
      </c>
      <c r="GT99">
        <v>30</v>
      </c>
      <c r="GU99">
        <v>13.8</v>
      </c>
      <c r="GV99">
        <v>13.6</v>
      </c>
      <c r="GW99">
        <v>1.7077599999999999</v>
      </c>
      <c r="GX99">
        <v>2.5488300000000002</v>
      </c>
      <c r="GY99">
        <v>2.04834</v>
      </c>
      <c r="GZ99">
        <v>2.6245099999999999</v>
      </c>
      <c r="HA99">
        <v>2.1972700000000001</v>
      </c>
      <c r="HB99">
        <v>2.3547400000000001</v>
      </c>
      <c r="HC99">
        <v>39.018799999999999</v>
      </c>
      <c r="HD99">
        <v>14.4472</v>
      </c>
      <c r="HE99">
        <v>18</v>
      </c>
      <c r="HF99">
        <v>501.09699999999998</v>
      </c>
      <c r="HG99">
        <v>745.07</v>
      </c>
      <c r="HH99">
        <v>30.998799999999999</v>
      </c>
      <c r="HI99">
        <v>32.7012</v>
      </c>
      <c r="HJ99">
        <v>30.000900000000001</v>
      </c>
      <c r="HK99">
        <v>32.370199999999997</v>
      </c>
      <c r="HL99">
        <v>32.319099999999999</v>
      </c>
      <c r="HM99">
        <v>34.159599999999998</v>
      </c>
      <c r="HN99">
        <v>28.416</v>
      </c>
      <c r="HO99">
        <v>99.257000000000005</v>
      </c>
      <c r="HP99">
        <v>31</v>
      </c>
      <c r="HQ99">
        <v>565.16200000000003</v>
      </c>
      <c r="HR99">
        <v>32.526800000000001</v>
      </c>
      <c r="HS99">
        <v>99.313500000000005</v>
      </c>
      <c r="HT99">
        <v>98.359300000000005</v>
      </c>
    </row>
    <row r="100" spans="1:228" x14ac:dyDescent="0.2">
      <c r="A100">
        <v>85</v>
      </c>
      <c r="B100">
        <v>1670258320.5</v>
      </c>
      <c r="C100">
        <v>335</v>
      </c>
      <c r="D100" t="s">
        <v>528</v>
      </c>
      <c r="E100" t="s">
        <v>529</v>
      </c>
      <c r="F100">
        <v>4</v>
      </c>
      <c r="G100">
        <v>1670258312.759259</v>
      </c>
      <c r="H100">
        <f t="shared" si="34"/>
        <v>4.9500929052057035E-3</v>
      </c>
      <c r="I100">
        <f t="shared" si="35"/>
        <v>4.9500929052057039</v>
      </c>
      <c r="J100">
        <f t="shared" si="36"/>
        <v>22.2621545946275</v>
      </c>
      <c r="K100">
        <f t="shared" si="37"/>
        <v>524.13722222222214</v>
      </c>
      <c r="L100">
        <f t="shared" si="38"/>
        <v>394.50529758245079</v>
      </c>
      <c r="M100">
        <f t="shared" si="39"/>
        <v>39.899150101440377</v>
      </c>
      <c r="N100">
        <f t="shared" si="40"/>
        <v>53.009756348901135</v>
      </c>
      <c r="O100">
        <f t="shared" si="41"/>
        <v>0.3151441491100736</v>
      </c>
      <c r="P100">
        <f t="shared" si="42"/>
        <v>3.6771727726935444</v>
      </c>
      <c r="Q100">
        <f t="shared" si="43"/>
        <v>0.30087141518912985</v>
      </c>
      <c r="R100">
        <f t="shared" si="44"/>
        <v>0.18927310978882556</v>
      </c>
      <c r="S100">
        <f t="shared" si="45"/>
        <v>226.11606667889524</v>
      </c>
      <c r="T100">
        <f t="shared" si="46"/>
        <v>32.88169663812694</v>
      </c>
      <c r="U100">
        <f t="shared" si="47"/>
        <v>33.143077777777783</v>
      </c>
      <c r="V100">
        <f t="shared" si="48"/>
        <v>5.0928645844986242</v>
      </c>
      <c r="W100">
        <f t="shared" si="49"/>
        <v>69.877787122125042</v>
      </c>
      <c r="X100">
        <f t="shared" si="50"/>
        <v>3.4995870044264406</v>
      </c>
      <c r="Y100">
        <f t="shared" si="51"/>
        <v>5.0081537331888182</v>
      </c>
      <c r="Z100">
        <f t="shared" si="52"/>
        <v>1.5932775800721837</v>
      </c>
      <c r="AA100">
        <f t="shared" si="53"/>
        <v>-218.29909711957151</v>
      </c>
      <c r="AB100">
        <f t="shared" si="54"/>
        <v>-59.176490184725154</v>
      </c>
      <c r="AC100">
        <f t="shared" si="55"/>
        <v>-3.6853986278205482</v>
      </c>
      <c r="AD100">
        <f t="shared" si="56"/>
        <v>-55.044919253221977</v>
      </c>
      <c r="AE100">
        <f t="shared" si="57"/>
        <v>44.79720397598372</v>
      </c>
      <c r="AF100">
        <f t="shared" si="58"/>
        <v>4.9920977195163996</v>
      </c>
      <c r="AG100">
        <f t="shared" si="59"/>
        <v>22.2621545946275</v>
      </c>
      <c r="AH100">
        <v>571.08923847587153</v>
      </c>
      <c r="AI100">
        <v>555.03566666666677</v>
      </c>
      <c r="AJ100">
        <v>1.70656951536831</v>
      </c>
      <c r="AK100">
        <v>62.289459161052527</v>
      </c>
      <c r="AL100">
        <f t="shared" si="60"/>
        <v>4.9500929052057039</v>
      </c>
      <c r="AM100">
        <v>32.614395826643019</v>
      </c>
      <c r="AN100">
        <v>34.59694058823527</v>
      </c>
      <c r="AO100">
        <v>4.0196137596043639E-4</v>
      </c>
      <c r="AP100">
        <v>99.845617084149552</v>
      </c>
      <c r="AQ100">
        <v>159</v>
      </c>
      <c r="AR100">
        <v>24</v>
      </c>
      <c r="AS100">
        <f t="shared" si="61"/>
        <v>1</v>
      </c>
      <c r="AT100">
        <f t="shared" si="62"/>
        <v>0</v>
      </c>
      <c r="AU100">
        <f t="shared" si="63"/>
        <v>47302.145737191895</v>
      </c>
      <c r="AV100">
        <f t="shared" si="64"/>
        <v>1200.0062962962959</v>
      </c>
      <c r="AW100">
        <f t="shared" si="65"/>
        <v>1025.930191370757</v>
      </c>
      <c r="AX100">
        <f t="shared" si="66"/>
        <v>0.8549373403599565</v>
      </c>
      <c r="AY100">
        <f t="shared" si="67"/>
        <v>0.18842906689471609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1670258312.759259</v>
      </c>
      <c r="BF100">
        <v>524.13722222222214</v>
      </c>
      <c r="BG100">
        <v>543.83159259259253</v>
      </c>
      <c r="BH100">
        <v>34.60238148148148</v>
      </c>
      <c r="BI100">
        <v>32.600551851851847</v>
      </c>
      <c r="BJ100">
        <v>528.30588888888883</v>
      </c>
      <c r="BK100">
        <v>34.46153703703704</v>
      </c>
      <c r="BL100">
        <v>650.01885185185188</v>
      </c>
      <c r="BM100">
        <v>101.03718518518519</v>
      </c>
      <c r="BN100">
        <v>9.9986725925925918E-2</v>
      </c>
      <c r="BO100">
        <v>32.844574074074067</v>
      </c>
      <c r="BP100">
        <v>33.143077777777783</v>
      </c>
      <c r="BQ100">
        <v>999.90000000000009</v>
      </c>
      <c r="BR100">
        <v>0</v>
      </c>
      <c r="BS100">
        <v>0</v>
      </c>
      <c r="BT100">
        <v>8999.6533333333336</v>
      </c>
      <c r="BU100">
        <v>0</v>
      </c>
      <c r="BV100">
        <v>966.84685185185174</v>
      </c>
      <c r="BW100">
        <v>-19.69441481481482</v>
      </c>
      <c r="BX100">
        <v>542.92359259259263</v>
      </c>
      <c r="BY100">
        <v>562.15851851851846</v>
      </c>
      <c r="BZ100">
        <v>2.0018325925925931</v>
      </c>
      <c r="CA100">
        <v>543.83159259259253</v>
      </c>
      <c r="CB100">
        <v>32.600551851851847</v>
      </c>
      <c r="CC100">
        <v>3.4961259259259259</v>
      </c>
      <c r="CD100">
        <v>3.2938666666666672</v>
      </c>
      <c r="CE100">
        <v>26.600929629629629</v>
      </c>
      <c r="CF100">
        <v>25.593103703703701</v>
      </c>
      <c r="CG100">
        <v>1200.0062962962959</v>
      </c>
      <c r="CH100">
        <v>0.5000054074074074</v>
      </c>
      <c r="CI100">
        <v>0.4999945925925926</v>
      </c>
      <c r="CJ100">
        <v>0</v>
      </c>
      <c r="CK100">
        <v>818.88111111111095</v>
      </c>
      <c r="CL100">
        <v>4.9990899999999998</v>
      </c>
      <c r="CM100">
        <v>8264.3370370370376</v>
      </c>
      <c r="CN100">
        <v>9557.931111111111</v>
      </c>
      <c r="CO100">
        <v>41.936999999999991</v>
      </c>
      <c r="CP100">
        <v>44.25</v>
      </c>
      <c r="CQ100">
        <v>42.811999999999983</v>
      </c>
      <c r="CR100">
        <v>43.221999999999987</v>
      </c>
      <c r="CS100">
        <v>43.441666666666663</v>
      </c>
      <c r="CT100">
        <v>597.51</v>
      </c>
      <c r="CU100">
        <v>597.49629629629624</v>
      </c>
      <c r="CV100">
        <v>0</v>
      </c>
      <c r="CW100">
        <v>1670258339.5999999</v>
      </c>
      <c r="CX100">
        <v>0</v>
      </c>
      <c r="CY100">
        <v>1670257498.5</v>
      </c>
      <c r="CZ100" t="s">
        <v>356</v>
      </c>
      <c r="DA100">
        <v>1670257488.5</v>
      </c>
      <c r="DB100">
        <v>1670257498.5</v>
      </c>
      <c r="DC100">
        <v>2</v>
      </c>
      <c r="DD100">
        <v>-0.17199999999999999</v>
      </c>
      <c r="DE100">
        <v>2E-3</v>
      </c>
      <c r="DF100">
        <v>-3.9780000000000002</v>
      </c>
      <c r="DG100">
        <v>0.14099999999999999</v>
      </c>
      <c r="DH100">
        <v>415</v>
      </c>
      <c r="DI100">
        <v>32</v>
      </c>
      <c r="DJ100">
        <v>0.47</v>
      </c>
      <c r="DK100">
        <v>0.38</v>
      </c>
      <c r="DL100">
        <v>-19.59481219512195</v>
      </c>
      <c r="DM100">
        <v>-2.508604181184702</v>
      </c>
      <c r="DN100">
        <v>0.26112231429353311</v>
      </c>
      <c r="DO100">
        <v>0</v>
      </c>
      <c r="DP100">
        <v>2.003901951219512</v>
      </c>
      <c r="DQ100">
        <v>-0.20634376306619831</v>
      </c>
      <c r="DR100">
        <v>3.1837721699613027E-2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371</v>
      </c>
      <c r="EA100">
        <v>3.2972800000000002</v>
      </c>
      <c r="EB100">
        <v>2.6252800000000001</v>
      </c>
      <c r="EC100">
        <v>0.123029</v>
      </c>
      <c r="ED100">
        <v>0.12463299999999999</v>
      </c>
      <c r="EE100">
        <v>0.14113500000000001</v>
      </c>
      <c r="EF100">
        <v>0.134218</v>
      </c>
      <c r="EG100">
        <v>26571.3</v>
      </c>
      <c r="EH100">
        <v>26998.5</v>
      </c>
      <c r="EI100">
        <v>28187.5</v>
      </c>
      <c r="EJ100">
        <v>29683.200000000001</v>
      </c>
      <c r="EK100">
        <v>33309.1</v>
      </c>
      <c r="EL100">
        <v>35662.5</v>
      </c>
      <c r="EM100">
        <v>39779.9</v>
      </c>
      <c r="EN100">
        <v>42406.5</v>
      </c>
      <c r="EO100">
        <v>1.95705</v>
      </c>
      <c r="EP100">
        <v>2.1915499999999999</v>
      </c>
      <c r="EQ100">
        <v>0.114452</v>
      </c>
      <c r="ER100">
        <v>0</v>
      </c>
      <c r="ES100">
        <v>31.2485</v>
      </c>
      <c r="ET100">
        <v>999.9</v>
      </c>
      <c r="EU100">
        <v>77.599999999999994</v>
      </c>
      <c r="EV100">
        <v>33.799999999999997</v>
      </c>
      <c r="EW100">
        <v>40.580800000000004</v>
      </c>
      <c r="EX100">
        <v>56.986600000000003</v>
      </c>
      <c r="EY100">
        <v>-2.61619</v>
      </c>
      <c r="EZ100">
        <v>2</v>
      </c>
      <c r="FA100">
        <v>0.41955300000000001</v>
      </c>
      <c r="FB100">
        <v>0.22062599999999999</v>
      </c>
      <c r="FC100">
        <v>20.273</v>
      </c>
      <c r="FD100">
        <v>5.2190899999999996</v>
      </c>
      <c r="FE100">
        <v>12.0047</v>
      </c>
      <c r="FF100">
        <v>4.9867999999999997</v>
      </c>
      <c r="FG100">
        <v>3.2845499999999999</v>
      </c>
      <c r="FH100">
        <v>9999</v>
      </c>
      <c r="FI100">
        <v>9999</v>
      </c>
      <c r="FJ100">
        <v>9999</v>
      </c>
      <c r="FK100">
        <v>999.9</v>
      </c>
      <c r="FL100">
        <v>1.86582</v>
      </c>
      <c r="FM100">
        <v>1.8621799999999999</v>
      </c>
      <c r="FN100">
        <v>1.8641799999999999</v>
      </c>
      <c r="FO100">
        <v>1.86025</v>
      </c>
      <c r="FP100">
        <v>1.86097</v>
      </c>
      <c r="FQ100">
        <v>1.86012</v>
      </c>
      <c r="FR100">
        <v>1.86182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-4.1900000000000004</v>
      </c>
      <c r="GH100">
        <v>0.14080000000000001</v>
      </c>
      <c r="GI100">
        <v>-3.031255365756008</v>
      </c>
      <c r="GJ100">
        <v>-2.737337881603403E-3</v>
      </c>
      <c r="GK100">
        <v>1.2769921614711079E-6</v>
      </c>
      <c r="GL100">
        <v>-3.2469241445839119E-10</v>
      </c>
      <c r="GM100">
        <v>0.14085000000000039</v>
      </c>
      <c r="GN100">
        <v>0</v>
      </c>
      <c r="GO100">
        <v>0</v>
      </c>
      <c r="GP100">
        <v>0</v>
      </c>
      <c r="GQ100">
        <v>4</v>
      </c>
      <c r="GR100">
        <v>2074</v>
      </c>
      <c r="GS100">
        <v>4</v>
      </c>
      <c r="GT100">
        <v>30</v>
      </c>
      <c r="GU100">
        <v>13.9</v>
      </c>
      <c r="GV100">
        <v>13.7</v>
      </c>
      <c r="GW100">
        <v>1.72363</v>
      </c>
      <c r="GX100">
        <v>2.5573700000000001</v>
      </c>
      <c r="GY100">
        <v>2.04834</v>
      </c>
      <c r="GZ100">
        <v>2.6245099999999999</v>
      </c>
      <c r="HA100">
        <v>2.1972700000000001</v>
      </c>
      <c r="HB100">
        <v>2.3071299999999999</v>
      </c>
      <c r="HC100">
        <v>39.043599999999998</v>
      </c>
      <c r="HD100">
        <v>14.438499999999999</v>
      </c>
      <c r="HE100">
        <v>18</v>
      </c>
      <c r="HF100">
        <v>501.476</v>
      </c>
      <c r="HG100">
        <v>745.08900000000006</v>
      </c>
      <c r="HH100">
        <v>30.9986</v>
      </c>
      <c r="HI100">
        <v>32.710599999999999</v>
      </c>
      <c r="HJ100">
        <v>30.000900000000001</v>
      </c>
      <c r="HK100">
        <v>32.381599999999999</v>
      </c>
      <c r="HL100">
        <v>32.330100000000002</v>
      </c>
      <c r="HM100">
        <v>34.493099999999998</v>
      </c>
      <c r="HN100">
        <v>28.694199999999999</v>
      </c>
      <c r="HO100">
        <v>98.867199999999997</v>
      </c>
      <c r="HP100">
        <v>31</v>
      </c>
      <c r="HQ100">
        <v>571.88300000000004</v>
      </c>
      <c r="HR100">
        <v>32.526800000000001</v>
      </c>
      <c r="HS100">
        <v>99.313299999999998</v>
      </c>
      <c r="HT100">
        <v>98.357100000000003</v>
      </c>
    </row>
    <row r="101" spans="1:228" x14ac:dyDescent="0.2">
      <c r="A101">
        <v>86</v>
      </c>
      <c r="B101">
        <v>1670258324.5</v>
      </c>
      <c r="C101">
        <v>339</v>
      </c>
      <c r="D101" t="s">
        <v>530</v>
      </c>
      <c r="E101" t="s">
        <v>531</v>
      </c>
      <c r="F101">
        <v>4</v>
      </c>
      <c r="G101">
        <v>1670258316.7777779</v>
      </c>
      <c r="H101">
        <f t="shared" si="34"/>
        <v>4.8655557422283202E-3</v>
      </c>
      <c r="I101">
        <f t="shared" si="35"/>
        <v>4.8655557422283202</v>
      </c>
      <c r="J101">
        <f t="shared" si="36"/>
        <v>22.87621784916136</v>
      </c>
      <c r="K101">
        <f t="shared" si="37"/>
        <v>530.60496296296299</v>
      </c>
      <c r="L101">
        <f t="shared" si="38"/>
        <v>395.89895118908498</v>
      </c>
      <c r="M101">
        <f t="shared" si="39"/>
        <v>40.039664772065784</v>
      </c>
      <c r="N101">
        <f t="shared" si="40"/>
        <v>53.663301657206198</v>
      </c>
      <c r="O101">
        <f t="shared" si="41"/>
        <v>0.31043883011230911</v>
      </c>
      <c r="P101">
        <f t="shared" si="42"/>
        <v>3.6773172854846656</v>
      </c>
      <c r="Q101">
        <f t="shared" si="43"/>
        <v>0.29657956316914091</v>
      </c>
      <c r="R101">
        <f t="shared" si="44"/>
        <v>0.18655586145030775</v>
      </c>
      <c r="S101">
        <f t="shared" si="45"/>
        <v>226.11680845649462</v>
      </c>
      <c r="T101">
        <f t="shared" si="46"/>
        <v>32.884192087106783</v>
      </c>
      <c r="U101">
        <f t="shared" si="47"/>
        <v>33.124985185185182</v>
      </c>
      <c r="V101">
        <f t="shared" si="48"/>
        <v>5.0876949215486853</v>
      </c>
      <c r="W101">
        <f t="shared" si="49"/>
        <v>69.924569917717164</v>
      </c>
      <c r="X101">
        <f t="shared" si="50"/>
        <v>3.4989346316361747</v>
      </c>
      <c r="Y101">
        <f t="shared" si="51"/>
        <v>5.0038700785053107</v>
      </c>
      <c r="Z101">
        <f t="shared" si="52"/>
        <v>1.5887602899125106</v>
      </c>
      <c r="AA101">
        <f t="shared" si="53"/>
        <v>-214.57100823226892</v>
      </c>
      <c r="AB101">
        <f t="shared" si="54"/>
        <v>-58.607557708280652</v>
      </c>
      <c r="AC101">
        <f t="shared" si="55"/>
        <v>-3.6492273209687967</v>
      </c>
      <c r="AD101">
        <f t="shared" si="56"/>
        <v>-50.710984805023756</v>
      </c>
      <c r="AE101">
        <f t="shared" si="57"/>
        <v>45.292029297574821</v>
      </c>
      <c r="AF101">
        <f t="shared" si="58"/>
        <v>4.931220637742852</v>
      </c>
      <c r="AG101">
        <f t="shared" si="59"/>
        <v>22.87621784916136</v>
      </c>
      <c r="AH101">
        <v>578.07729784514993</v>
      </c>
      <c r="AI101">
        <v>561.8114363636364</v>
      </c>
      <c r="AJ101">
        <v>1.6931271878950951</v>
      </c>
      <c r="AK101">
        <v>62.289459161052527</v>
      </c>
      <c r="AL101">
        <f t="shared" si="60"/>
        <v>4.8655557422283202</v>
      </c>
      <c r="AM101">
        <v>32.64374056179367</v>
      </c>
      <c r="AN101">
        <v>34.594499117647047</v>
      </c>
      <c r="AO101">
        <v>4.3640879801998272E-5</v>
      </c>
      <c r="AP101">
        <v>99.845617084149552</v>
      </c>
      <c r="AQ101">
        <v>158</v>
      </c>
      <c r="AR101">
        <v>24</v>
      </c>
      <c r="AS101">
        <f t="shared" si="61"/>
        <v>1</v>
      </c>
      <c r="AT101">
        <f t="shared" si="62"/>
        <v>0</v>
      </c>
      <c r="AU101">
        <f t="shared" si="63"/>
        <v>47307.074421613084</v>
      </c>
      <c r="AV101">
        <f t="shared" si="64"/>
        <v>1200.011481481481</v>
      </c>
      <c r="AW101">
        <f t="shared" si="65"/>
        <v>1025.9345024817758</v>
      </c>
      <c r="AX101">
        <f t="shared" si="66"/>
        <v>0.85493723877975114</v>
      </c>
      <c r="AY101">
        <f t="shared" si="67"/>
        <v>0.1884288708449196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1670258316.7777779</v>
      </c>
      <c r="BF101">
        <v>530.60496296296299</v>
      </c>
      <c r="BG101">
        <v>550.50407407407408</v>
      </c>
      <c r="BH101">
        <v>34.596307407407409</v>
      </c>
      <c r="BI101">
        <v>32.618955555555559</v>
      </c>
      <c r="BJ101">
        <v>534.78448148148152</v>
      </c>
      <c r="BK101">
        <v>34.455462962962962</v>
      </c>
      <c r="BL101">
        <v>650.04466666666679</v>
      </c>
      <c r="BM101">
        <v>101.036037037037</v>
      </c>
      <c r="BN101">
        <v>0.10003481111111109</v>
      </c>
      <c r="BO101">
        <v>32.829362962962961</v>
      </c>
      <c r="BP101">
        <v>33.124985185185182</v>
      </c>
      <c r="BQ101">
        <v>999.90000000000009</v>
      </c>
      <c r="BR101">
        <v>0</v>
      </c>
      <c r="BS101">
        <v>0</v>
      </c>
      <c r="BT101">
        <v>9000.2548148148144</v>
      </c>
      <c r="BU101">
        <v>0</v>
      </c>
      <c r="BV101">
        <v>966.84444444444443</v>
      </c>
      <c r="BW101">
        <v>-19.899100000000001</v>
      </c>
      <c r="BX101">
        <v>549.6198888888888</v>
      </c>
      <c r="BY101">
        <v>569.06674074074067</v>
      </c>
      <c r="BZ101">
        <v>1.9773481481481481</v>
      </c>
      <c r="CA101">
        <v>550.50407407407408</v>
      </c>
      <c r="CB101">
        <v>32.618955555555559</v>
      </c>
      <c r="CC101">
        <v>3.4954729629629631</v>
      </c>
      <c r="CD101">
        <v>3.2956896296296301</v>
      </c>
      <c r="CE101">
        <v>26.597759259259259</v>
      </c>
      <c r="CF101">
        <v>25.602425925925921</v>
      </c>
      <c r="CG101">
        <v>1200.011481481481</v>
      </c>
      <c r="CH101">
        <v>0.50000929629629642</v>
      </c>
      <c r="CI101">
        <v>0.49999070370370369</v>
      </c>
      <c r="CJ101">
        <v>0</v>
      </c>
      <c r="CK101">
        <v>819.49585185185185</v>
      </c>
      <c r="CL101">
        <v>4.9990899999999998</v>
      </c>
      <c r="CM101">
        <v>8271.1848148148147</v>
      </c>
      <c r="CN101">
        <v>9557.9814814814818</v>
      </c>
      <c r="CO101">
        <v>41.941666666666663</v>
      </c>
      <c r="CP101">
        <v>44.25</v>
      </c>
      <c r="CQ101">
        <v>42.811999999999983</v>
      </c>
      <c r="CR101">
        <v>43.207999999999977</v>
      </c>
      <c r="CS101">
        <v>43.453333333333333</v>
      </c>
      <c r="CT101">
        <v>597.51666666666665</v>
      </c>
      <c r="CU101">
        <v>597.49481481481484</v>
      </c>
      <c r="CV101">
        <v>0</v>
      </c>
      <c r="CW101">
        <v>1670258343.2</v>
      </c>
      <c r="CX101">
        <v>0</v>
      </c>
      <c r="CY101">
        <v>1670257498.5</v>
      </c>
      <c r="CZ101" t="s">
        <v>356</v>
      </c>
      <c r="DA101">
        <v>1670257488.5</v>
      </c>
      <c r="DB101">
        <v>1670257498.5</v>
      </c>
      <c r="DC101">
        <v>2</v>
      </c>
      <c r="DD101">
        <v>-0.17199999999999999</v>
      </c>
      <c r="DE101">
        <v>2E-3</v>
      </c>
      <c r="DF101">
        <v>-3.9780000000000002</v>
      </c>
      <c r="DG101">
        <v>0.14099999999999999</v>
      </c>
      <c r="DH101">
        <v>415</v>
      </c>
      <c r="DI101">
        <v>32</v>
      </c>
      <c r="DJ101">
        <v>0.47</v>
      </c>
      <c r="DK101">
        <v>0.38</v>
      </c>
      <c r="DL101">
        <v>-19.755404878048779</v>
      </c>
      <c r="DM101">
        <v>-3.0714710801394012</v>
      </c>
      <c r="DN101">
        <v>0.30437891737447648</v>
      </c>
      <c r="DO101">
        <v>0</v>
      </c>
      <c r="DP101">
        <v>1.9954882926829269</v>
      </c>
      <c r="DQ101">
        <v>-0.35238731707316928</v>
      </c>
      <c r="DR101">
        <v>3.7021913543885343E-2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371</v>
      </c>
      <c r="EA101">
        <v>3.2972800000000002</v>
      </c>
      <c r="EB101">
        <v>2.6255199999999999</v>
      </c>
      <c r="EC101">
        <v>0.124096</v>
      </c>
      <c r="ED101">
        <v>0.12570500000000001</v>
      </c>
      <c r="EE101">
        <v>0.141121</v>
      </c>
      <c r="EF101">
        <v>0.13414599999999999</v>
      </c>
      <c r="EG101">
        <v>26538.5</v>
      </c>
      <c r="EH101">
        <v>26965.4</v>
      </c>
      <c r="EI101">
        <v>28187.1</v>
      </c>
      <c r="EJ101">
        <v>29683.200000000001</v>
      </c>
      <c r="EK101">
        <v>33309.599999999999</v>
      </c>
      <c r="EL101">
        <v>35665.5</v>
      </c>
      <c r="EM101">
        <v>39779.800000000003</v>
      </c>
      <c r="EN101">
        <v>42406.5</v>
      </c>
      <c r="EO101">
        <v>1.9598500000000001</v>
      </c>
      <c r="EP101">
        <v>2.1911</v>
      </c>
      <c r="EQ101">
        <v>0.11394899999999999</v>
      </c>
      <c r="ER101">
        <v>0</v>
      </c>
      <c r="ES101">
        <v>31.2348</v>
      </c>
      <c r="ET101">
        <v>999.9</v>
      </c>
      <c r="EU101">
        <v>77.599999999999994</v>
      </c>
      <c r="EV101">
        <v>33.799999999999997</v>
      </c>
      <c r="EW101">
        <v>40.574399999999997</v>
      </c>
      <c r="EX101">
        <v>57.076599999999999</v>
      </c>
      <c r="EY101">
        <v>-2.8165100000000001</v>
      </c>
      <c r="EZ101">
        <v>2</v>
      </c>
      <c r="FA101">
        <v>0.42005100000000001</v>
      </c>
      <c r="FB101">
        <v>0.212557</v>
      </c>
      <c r="FC101">
        <v>20.2728</v>
      </c>
      <c r="FD101">
        <v>5.2187900000000003</v>
      </c>
      <c r="FE101">
        <v>12.0046</v>
      </c>
      <c r="FF101">
        <v>4.9866000000000001</v>
      </c>
      <c r="FG101">
        <v>3.2845499999999999</v>
      </c>
      <c r="FH101">
        <v>9999</v>
      </c>
      <c r="FI101">
        <v>9999</v>
      </c>
      <c r="FJ101">
        <v>9999</v>
      </c>
      <c r="FK101">
        <v>999.9</v>
      </c>
      <c r="FL101">
        <v>1.86582</v>
      </c>
      <c r="FM101">
        <v>1.8621799999999999</v>
      </c>
      <c r="FN101">
        <v>1.8641799999999999</v>
      </c>
      <c r="FO101">
        <v>1.8602700000000001</v>
      </c>
      <c r="FP101">
        <v>1.8609599999999999</v>
      </c>
      <c r="FQ101">
        <v>1.8601000000000001</v>
      </c>
      <c r="FR101">
        <v>1.8618300000000001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-4.2009999999999996</v>
      </c>
      <c r="GH101">
        <v>0.1409</v>
      </c>
      <c r="GI101">
        <v>-3.031255365756008</v>
      </c>
      <c r="GJ101">
        <v>-2.737337881603403E-3</v>
      </c>
      <c r="GK101">
        <v>1.2769921614711079E-6</v>
      </c>
      <c r="GL101">
        <v>-3.2469241445839119E-10</v>
      </c>
      <c r="GM101">
        <v>0.14085000000000039</v>
      </c>
      <c r="GN101">
        <v>0</v>
      </c>
      <c r="GO101">
        <v>0</v>
      </c>
      <c r="GP101">
        <v>0</v>
      </c>
      <c r="GQ101">
        <v>4</v>
      </c>
      <c r="GR101">
        <v>2074</v>
      </c>
      <c r="GS101">
        <v>4</v>
      </c>
      <c r="GT101">
        <v>30</v>
      </c>
      <c r="GU101">
        <v>13.9</v>
      </c>
      <c r="GV101">
        <v>13.8</v>
      </c>
      <c r="GW101">
        <v>1.74072</v>
      </c>
      <c r="GX101">
        <v>2.5537100000000001</v>
      </c>
      <c r="GY101">
        <v>2.04834</v>
      </c>
      <c r="GZ101">
        <v>2.6245099999999999</v>
      </c>
      <c r="HA101">
        <v>2.1972700000000001</v>
      </c>
      <c r="HB101">
        <v>2.2997999999999998</v>
      </c>
      <c r="HC101">
        <v>39.043599999999998</v>
      </c>
      <c r="HD101">
        <v>14.438499999999999</v>
      </c>
      <c r="HE101">
        <v>18</v>
      </c>
      <c r="HF101">
        <v>503.36399999999998</v>
      </c>
      <c r="HG101">
        <v>744.77</v>
      </c>
      <c r="HH101">
        <v>30.998200000000001</v>
      </c>
      <c r="HI101">
        <v>32.720100000000002</v>
      </c>
      <c r="HJ101">
        <v>30.000699999999998</v>
      </c>
      <c r="HK101">
        <v>32.393099999999997</v>
      </c>
      <c r="HL101">
        <v>32.338999999999999</v>
      </c>
      <c r="HM101">
        <v>34.826500000000003</v>
      </c>
      <c r="HN101">
        <v>28.694199999999999</v>
      </c>
      <c r="HO101">
        <v>98.867199999999997</v>
      </c>
      <c r="HP101">
        <v>31</v>
      </c>
      <c r="HQ101">
        <v>578.57100000000003</v>
      </c>
      <c r="HR101">
        <v>32.526800000000001</v>
      </c>
      <c r="HS101">
        <v>99.312399999999997</v>
      </c>
      <c r="HT101">
        <v>98.357200000000006</v>
      </c>
    </row>
    <row r="102" spans="1:228" x14ac:dyDescent="0.2">
      <c r="A102">
        <v>87</v>
      </c>
      <c r="B102">
        <v>1670258328.5</v>
      </c>
      <c r="C102">
        <v>343</v>
      </c>
      <c r="D102" t="s">
        <v>532</v>
      </c>
      <c r="E102" t="s">
        <v>533</v>
      </c>
      <c r="F102">
        <v>4</v>
      </c>
      <c r="G102">
        <v>1670258320.5</v>
      </c>
      <c r="H102">
        <f t="shared" si="34"/>
        <v>4.8612568602580866E-3</v>
      </c>
      <c r="I102">
        <f t="shared" si="35"/>
        <v>4.8612568602580861</v>
      </c>
      <c r="J102">
        <f t="shared" si="36"/>
        <v>22.798147660019328</v>
      </c>
      <c r="K102">
        <f t="shared" si="37"/>
        <v>536.66339285714287</v>
      </c>
      <c r="L102">
        <f t="shared" si="38"/>
        <v>402.60409681470446</v>
      </c>
      <c r="M102">
        <f t="shared" si="39"/>
        <v>40.717396408077803</v>
      </c>
      <c r="N102">
        <f t="shared" si="40"/>
        <v>54.275493661271121</v>
      </c>
      <c r="O102">
        <f t="shared" si="41"/>
        <v>0.31137273935573412</v>
      </c>
      <c r="P102">
        <f t="shared" si="42"/>
        <v>3.6745328991189639</v>
      </c>
      <c r="Q102">
        <f t="shared" si="43"/>
        <v>0.29742191741181845</v>
      </c>
      <c r="R102">
        <f t="shared" si="44"/>
        <v>0.18709003153329884</v>
      </c>
      <c r="S102">
        <f t="shared" si="45"/>
        <v>226.11613841244531</v>
      </c>
      <c r="T102">
        <f t="shared" si="46"/>
        <v>32.86585588648061</v>
      </c>
      <c r="U102">
        <f t="shared" si="47"/>
        <v>33.103189285714279</v>
      </c>
      <c r="V102">
        <f t="shared" si="48"/>
        <v>5.0814731625319292</v>
      </c>
      <c r="W102">
        <f t="shared" si="49"/>
        <v>69.993235985822963</v>
      </c>
      <c r="X102">
        <f t="shared" si="50"/>
        <v>3.4985747551265685</v>
      </c>
      <c r="Y102">
        <f t="shared" si="51"/>
        <v>4.998446929693606</v>
      </c>
      <c r="Z102">
        <f t="shared" si="52"/>
        <v>1.5828984074053607</v>
      </c>
      <c r="AA102">
        <f t="shared" si="53"/>
        <v>-214.38142753738163</v>
      </c>
      <c r="AB102">
        <f t="shared" si="54"/>
        <v>-58.063525515355607</v>
      </c>
      <c r="AC102">
        <f t="shared" si="55"/>
        <v>-3.6173640222310444</v>
      </c>
      <c r="AD102">
        <f t="shared" si="56"/>
        <v>-49.946178662522968</v>
      </c>
      <c r="AE102">
        <f t="shared" si="57"/>
        <v>45.693670373536911</v>
      </c>
      <c r="AF102">
        <f t="shared" si="58"/>
        <v>4.8974066205093054</v>
      </c>
      <c r="AG102">
        <f t="shared" si="59"/>
        <v>22.798147660019328</v>
      </c>
      <c r="AH102">
        <v>585.02717127242249</v>
      </c>
      <c r="AI102">
        <v>568.67210303030288</v>
      </c>
      <c r="AJ102">
        <v>1.725521556145964</v>
      </c>
      <c r="AK102">
        <v>62.289459161052527</v>
      </c>
      <c r="AL102">
        <f t="shared" si="60"/>
        <v>4.8612568602580861</v>
      </c>
      <c r="AM102">
        <v>32.631438650168128</v>
      </c>
      <c r="AN102">
        <v>34.581598529411757</v>
      </c>
      <c r="AO102">
        <v>-1.561909696117348E-4</v>
      </c>
      <c r="AP102">
        <v>99.845617084149552</v>
      </c>
      <c r="AQ102">
        <v>157</v>
      </c>
      <c r="AR102">
        <v>24</v>
      </c>
      <c r="AS102">
        <f t="shared" si="61"/>
        <v>1</v>
      </c>
      <c r="AT102">
        <f t="shared" si="62"/>
        <v>0</v>
      </c>
      <c r="AU102">
        <f t="shared" si="63"/>
        <v>47260.257961951334</v>
      </c>
      <c r="AV102">
        <f t="shared" si="64"/>
        <v>1200.0107142857139</v>
      </c>
      <c r="AW102">
        <f t="shared" si="65"/>
        <v>1025.9335743069662</v>
      </c>
      <c r="AX102">
        <f t="shared" si="66"/>
        <v>0.85493701188962778</v>
      </c>
      <c r="AY102">
        <f t="shared" si="67"/>
        <v>0.18842843294698175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1670258320.5</v>
      </c>
      <c r="BF102">
        <v>536.66339285714287</v>
      </c>
      <c r="BG102">
        <v>556.73296428571427</v>
      </c>
      <c r="BH102">
        <v>34.593089285714292</v>
      </c>
      <c r="BI102">
        <v>32.629410714285719</v>
      </c>
      <c r="BJ102">
        <v>540.85292857142861</v>
      </c>
      <c r="BK102">
        <v>34.452246428571428</v>
      </c>
      <c r="BL102">
        <v>650.08467857142853</v>
      </c>
      <c r="BM102">
        <v>101.03492857142859</v>
      </c>
      <c r="BN102">
        <v>0.10014861785714289</v>
      </c>
      <c r="BO102">
        <v>32.810089285714277</v>
      </c>
      <c r="BP102">
        <v>33.103189285714279</v>
      </c>
      <c r="BQ102">
        <v>999.9000000000002</v>
      </c>
      <c r="BR102">
        <v>0</v>
      </c>
      <c r="BS102">
        <v>0</v>
      </c>
      <c r="BT102">
        <v>8990.7367857142854</v>
      </c>
      <c r="BU102">
        <v>0</v>
      </c>
      <c r="BV102">
        <v>964.47449999999992</v>
      </c>
      <c r="BW102">
        <v>-20.069560714285711</v>
      </c>
      <c r="BX102">
        <v>555.89350000000002</v>
      </c>
      <c r="BY102">
        <v>575.51178571428568</v>
      </c>
      <c r="BZ102">
        <v>1.9636800000000001</v>
      </c>
      <c r="CA102">
        <v>556.73296428571427</v>
      </c>
      <c r="CB102">
        <v>32.629410714285719</v>
      </c>
      <c r="CC102">
        <v>3.495110714285715</v>
      </c>
      <c r="CD102">
        <v>3.296710714285715</v>
      </c>
      <c r="CE102">
        <v>26.596003571428572</v>
      </c>
      <c r="CF102">
        <v>25.60764285714286</v>
      </c>
      <c r="CG102">
        <v>1200.0107142857139</v>
      </c>
      <c r="CH102">
        <v>0.50001625000000005</v>
      </c>
      <c r="CI102">
        <v>0.49998374999999989</v>
      </c>
      <c r="CJ102">
        <v>0</v>
      </c>
      <c r="CK102">
        <v>820.09353571428562</v>
      </c>
      <c r="CL102">
        <v>4.9990899999999998</v>
      </c>
      <c r="CM102">
        <v>8277.4432142857149</v>
      </c>
      <c r="CN102">
        <v>9558.0003571428588</v>
      </c>
      <c r="CO102">
        <v>41.941499999999976</v>
      </c>
      <c r="CP102">
        <v>44.25</v>
      </c>
      <c r="CQ102">
        <v>42.811999999999983</v>
      </c>
      <c r="CR102">
        <v>43.189392857142863</v>
      </c>
      <c r="CS102">
        <v>43.45274999999998</v>
      </c>
      <c r="CT102">
        <v>597.52535714285693</v>
      </c>
      <c r="CU102">
        <v>597.4853571428572</v>
      </c>
      <c r="CV102">
        <v>0</v>
      </c>
      <c r="CW102">
        <v>1670258347.4000001</v>
      </c>
      <c r="CX102">
        <v>0</v>
      </c>
      <c r="CY102">
        <v>1670257498.5</v>
      </c>
      <c r="CZ102" t="s">
        <v>356</v>
      </c>
      <c r="DA102">
        <v>1670257488.5</v>
      </c>
      <c r="DB102">
        <v>1670257498.5</v>
      </c>
      <c r="DC102">
        <v>2</v>
      </c>
      <c r="DD102">
        <v>-0.17199999999999999</v>
      </c>
      <c r="DE102">
        <v>2E-3</v>
      </c>
      <c r="DF102">
        <v>-3.9780000000000002</v>
      </c>
      <c r="DG102">
        <v>0.14099999999999999</v>
      </c>
      <c r="DH102">
        <v>415</v>
      </c>
      <c r="DI102">
        <v>32</v>
      </c>
      <c r="DJ102">
        <v>0.47</v>
      </c>
      <c r="DK102">
        <v>0.38</v>
      </c>
      <c r="DL102">
        <v>-19.947943902439022</v>
      </c>
      <c r="DM102">
        <v>-2.776225087107997</v>
      </c>
      <c r="DN102">
        <v>0.27693121365596579</v>
      </c>
      <c r="DO102">
        <v>0</v>
      </c>
      <c r="DP102">
        <v>1.9773446341463421</v>
      </c>
      <c r="DQ102">
        <v>-0.248780696864112</v>
      </c>
      <c r="DR102">
        <v>2.7899243725877369E-2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371</v>
      </c>
      <c r="EA102">
        <v>3.2970600000000001</v>
      </c>
      <c r="EB102">
        <v>2.6251099999999998</v>
      </c>
      <c r="EC102">
        <v>0.12517</v>
      </c>
      <c r="ED102">
        <v>0.12675600000000001</v>
      </c>
      <c r="EE102">
        <v>0.14108399999999999</v>
      </c>
      <c r="EF102">
        <v>0.13419800000000001</v>
      </c>
      <c r="EG102">
        <v>26505.599999999999</v>
      </c>
      <c r="EH102">
        <v>26932.400000000001</v>
      </c>
      <c r="EI102">
        <v>28186.799999999999</v>
      </c>
      <c r="EJ102">
        <v>29682.7</v>
      </c>
      <c r="EK102">
        <v>33310.400000000001</v>
      </c>
      <c r="EL102">
        <v>35663</v>
      </c>
      <c r="EM102">
        <v>39779</v>
      </c>
      <c r="EN102">
        <v>42406</v>
      </c>
      <c r="EO102">
        <v>1.9617800000000001</v>
      </c>
      <c r="EP102">
        <v>2.1911200000000002</v>
      </c>
      <c r="EQ102">
        <v>0.11272</v>
      </c>
      <c r="ER102">
        <v>0</v>
      </c>
      <c r="ES102">
        <v>31.217400000000001</v>
      </c>
      <c r="ET102">
        <v>999.9</v>
      </c>
      <c r="EU102">
        <v>77.599999999999994</v>
      </c>
      <c r="EV102">
        <v>33.799999999999997</v>
      </c>
      <c r="EW102">
        <v>40.586599999999997</v>
      </c>
      <c r="EX102">
        <v>57.136600000000001</v>
      </c>
      <c r="EY102">
        <v>-2.8285300000000002</v>
      </c>
      <c r="EZ102">
        <v>2</v>
      </c>
      <c r="FA102">
        <v>0.42083100000000001</v>
      </c>
      <c r="FB102">
        <v>0.20458299999999999</v>
      </c>
      <c r="FC102">
        <v>20.2729</v>
      </c>
      <c r="FD102">
        <v>5.2183400000000004</v>
      </c>
      <c r="FE102">
        <v>12.005599999999999</v>
      </c>
      <c r="FF102">
        <v>4.9869500000000002</v>
      </c>
      <c r="FG102">
        <v>3.2845800000000001</v>
      </c>
      <c r="FH102">
        <v>9999</v>
      </c>
      <c r="FI102">
        <v>9999</v>
      </c>
      <c r="FJ102">
        <v>9999</v>
      </c>
      <c r="FK102">
        <v>999.9</v>
      </c>
      <c r="FL102">
        <v>1.86582</v>
      </c>
      <c r="FM102">
        <v>1.8621799999999999</v>
      </c>
      <c r="FN102">
        <v>1.8641700000000001</v>
      </c>
      <c r="FO102">
        <v>1.8602700000000001</v>
      </c>
      <c r="FP102">
        <v>1.8609599999999999</v>
      </c>
      <c r="FQ102">
        <v>1.8601000000000001</v>
      </c>
      <c r="FR102">
        <v>1.86182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-4.2110000000000003</v>
      </c>
      <c r="GH102">
        <v>0.14080000000000001</v>
      </c>
      <c r="GI102">
        <v>-3.031255365756008</v>
      </c>
      <c r="GJ102">
        <v>-2.737337881603403E-3</v>
      </c>
      <c r="GK102">
        <v>1.2769921614711079E-6</v>
      </c>
      <c r="GL102">
        <v>-3.2469241445839119E-10</v>
      </c>
      <c r="GM102">
        <v>0.14085000000000039</v>
      </c>
      <c r="GN102">
        <v>0</v>
      </c>
      <c r="GO102">
        <v>0</v>
      </c>
      <c r="GP102">
        <v>0</v>
      </c>
      <c r="GQ102">
        <v>4</v>
      </c>
      <c r="GR102">
        <v>2074</v>
      </c>
      <c r="GS102">
        <v>4</v>
      </c>
      <c r="GT102">
        <v>30</v>
      </c>
      <c r="GU102">
        <v>14</v>
      </c>
      <c r="GV102">
        <v>13.8</v>
      </c>
      <c r="GW102">
        <v>1.7565900000000001</v>
      </c>
      <c r="GX102">
        <v>2.5415000000000001</v>
      </c>
      <c r="GY102">
        <v>2.04834</v>
      </c>
      <c r="GZ102">
        <v>2.6245099999999999</v>
      </c>
      <c r="HA102">
        <v>2.1972700000000001</v>
      </c>
      <c r="HB102">
        <v>2.33521</v>
      </c>
      <c r="HC102">
        <v>39.068300000000001</v>
      </c>
      <c r="HD102">
        <v>14.4472</v>
      </c>
      <c r="HE102">
        <v>18</v>
      </c>
      <c r="HF102">
        <v>504.67399999999998</v>
      </c>
      <c r="HG102">
        <v>744.93700000000001</v>
      </c>
      <c r="HH102">
        <v>30.997900000000001</v>
      </c>
      <c r="HI102">
        <v>32.7288</v>
      </c>
      <c r="HJ102">
        <v>30.001000000000001</v>
      </c>
      <c r="HK102">
        <v>32.401800000000001</v>
      </c>
      <c r="HL102">
        <v>32.3504</v>
      </c>
      <c r="HM102">
        <v>35.161299999999997</v>
      </c>
      <c r="HN102">
        <v>28.984100000000002</v>
      </c>
      <c r="HO102">
        <v>98.867199999999997</v>
      </c>
      <c r="HP102">
        <v>31</v>
      </c>
      <c r="HQ102">
        <v>585.26</v>
      </c>
      <c r="HR102">
        <v>32.526800000000001</v>
      </c>
      <c r="HS102">
        <v>99.311000000000007</v>
      </c>
      <c r="HT102">
        <v>98.355800000000002</v>
      </c>
    </row>
    <row r="103" spans="1:228" x14ac:dyDescent="0.2">
      <c r="A103">
        <v>88</v>
      </c>
      <c r="B103">
        <v>1670258332.5</v>
      </c>
      <c r="C103">
        <v>347</v>
      </c>
      <c r="D103" t="s">
        <v>534</v>
      </c>
      <c r="E103" t="s">
        <v>535</v>
      </c>
      <c r="F103">
        <v>4</v>
      </c>
      <c r="G103">
        <v>1670258324.5</v>
      </c>
      <c r="H103">
        <f t="shared" si="34"/>
        <v>4.8364334924367799E-3</v>
      </c>
      <c r="I103">
        <f t="shared" si="35"/>
        <v>4.8364334924367798</v>
      </c>
      <c r="J103">
        <f t="shared" si="36"/>
        <v>23.297200743462206</v>
      </c>
      <c r="K103">
        <f t="shared" si="37"/>
        <v>543.22510714285715</v>
      </c>
      <c r="L103">
        <f t="shared" si="38"/>
        <v>406.30895078012554</v>
      </c>
      <c r="M103">
        <f t="shared" si="39"/>
        <v>41.091641335393597</v>
      </c>
      <c r="N103">
        <f t="shared" si="40"/>
        <v>54.938517165905651</v>
      </c>
      <c r="O103">
        <f t="shared" si="41"/>
        <v>0.3110972734253965</v>
      </c>
      <c r="P103">
        <f t="shared" si="42"/>
        <v>3.6727486717790381</v>
      </c>
      <c r="Q103">
        <f t="shared" si="43"/>
        <v>0.29716409137337879</v>
      </c>
      <c r="R103">
        <f t="shared" si="44"/>
        <v>0.18692739106429332</v>
      </c>
      <c r="S103">
        <f t="shared" si="45"/>
        <v>226.11647087637087</v>
      </c>
      <c r="T103">
        <f t="shared" si="46"/>
        <v>32.846156449788829</v>
      </c>
      <c r="U103">
        <f t="shared" si="47"/>
        <v>33.078314285714278</v>
      </c>
      <c r="V103">
        <f t="shared" si="48"/>
        <v>5.074380546846176</v>
      </c>
      <c r="W103">
        <f t="shared" si="49"/>
        <v>70.083100970943363</v>
      </c>
      <c r="X103">
        <f t="shared" si="50"/>
        <v>3.4981553832191952</v>
      </c>
      <c r="Y103">
        <f t="shared" si="51"/>
        <v>4.9914392125279097</v>
      </c>
      <c r="Z103">
        <f t="shared" si="52"/>
        <v>1.5762251636269808</v>
      </c>
      <c r="AA103">
        <f t="shared" si="53"/>
        <v>-213.28671701646201</v>
      </c>
      <c r="AB103">
        <f t="shared" si="54"/>
        <v>-58.046646440138879</v>
      </c>
      <c r="AC103">
        <f t="shared" si="55"/>
        <v>-3.6171858504611976</v>
      </c>
      <c r="AD103">
        <f t="shared" si="56"/>
        <v>-48.834078430691214</v>
      </c>
      <c r="AE103">
        <f t="shared" si="57"/>
        <v>46.020961464410171</v>
      </c>
      <c r="AF103">
        <f t="shared" si="58"/>
        <v>4.8685790292268534</v>
      </c>
      <c r="AG103">
        <f t="shared" si="59"/>
        <v>23.297200743462206</v>
      </c>
      <c r="AH103">
        <v>591.94123354966086</v>
      </c>
      <c r="AI103">
        <v>575.47340606060607</v>
      </c>
      <c r="AJ103">
        <v>1.6982781642108571</v>
      </c>
      <c r="AK103">
        <v>62.289459161052527</v>
      </c>
      <c r="AL103">
        <f t="shared" si="60"/>
        <v>4.8364334924367798</v>
      </c>
      <c r="AM103">
        <v>32.635370064766263</v>
      </c>
      <c r="AN103">
        <v>34.577168529411743</v>
      </c>
      <c r="AO103">
        <v>-3.8403095313337398E-4</v>
      </c>
      <c r="AP103">
        <v>99.845617084149552</v>
      </c>
      <c r="AQ103">
        <v>159</v>
      </c>
      <c r="AR103">
        <v>24</v>
      </c>
      <c r="AS103">
        <f t="shared" si="61"/>
        <v>1</v>
      </c>
      <c r="AT103">
        <f t="shared" si="62"/>
        <v>0</v>
      </c>
      <c r="AU103">
        <f t="shared" si="63"/>
        <v>47232.199598123305</v>
      </c>
      <c r="AV103">
        <f t="shared" si="64"/>
        <v>1200.0150000000001</v>
      </c>
      <c r="AW103">
        <f t="shared" si="65"/>
        <v>1025.9369921639227</v>
      </c>
      <c r="AX103">
        <f t="shared" si="66"/>
        <v>0.85493680675985106</v>
      </c>
      <c r="AY103">
        <f t="shared" si="67"/>
        <v>0.18842803704651262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1670258324.5</v>
      </c>
      <c r="BF103">
        <v>543.22510714285715</v>
      </c>
      <c r="BG103">
        <v>563.43946428571439</v>
      </c>
      <c r="BH103">
        <v>34.589317857142859</v>
      </c>
      <c r="BI103">
        <v>32.636996428571443</v>
      </c>
      <c r="BJ103">
        <v>547.42539285714281</v>
      </c>
      <c r="BK103">
        <v>34.448475000000002</v>
      </c>
      <c r="BL103">
        <v>650.02007142857133</v>
      </c>
      <c r="BM103">
        <v>101.0339285714286</v>
      </c>
      <c r="BN103">
        <v>0.1000515107142857</v>
      </c>
      <c r="BO103">
        <v>32.785157142857138</v>
      </c>
      <c r="BP103">
        <v>33.078314285714278</v>
      </c>
      <c r="BQ103">
        <v>999.9000000000002</v>
      </c>
      <c r="BR103">
        <v>0</v>
      </c>
      <c r="BS103">
        <v>0</v>
      </c>
      <c r="BT103">
        <v>8984.6653571428578</v>
      </c>
      <c r="BU103">
        <v>0</v>
      </c>
      <c r="BV103">
        <v>960.36446428571435</v>
      </c>
      <c r="BW103">
        <v>-20.214371428571429</v>
      </c>
      <c r="BX103">
        <v>562.68799999999987</v>
      </c>
      <c r="BY103">
        <v>582.44892857142861</v>
      </c>
      <c r="BZ103">
        <v>1.952323571428572</v>
      </c>
      <c r="CA103">
        <v>563.43946428571439</v>
      </c>
      <c r="CB103">
        <v>32.636996428571443</v>
      </c>
      <c r="CC103">
        <v>3.494696785714285</v>
      </c>
      <c r="CD103">
        <v>3.2974450000000002</v>
      </c>
      <c r="CE103">
        <v>26.594000000000001</v>
      </c>
      <c r="CF103">
        <v>25.611407142857139</v>
      </c>
      <c r="CG103">
        <v>1200.0150000000001</v>
      </c>
      <c r="CH103">
        <v>0.50002396428571427</v>
      </c>
      <c r="CI103">
        <v>0.49997603571428562</v>
      </c>
      <c r="CJ103">
        <v>0</v>
      </c>
      <c r="CK103">
        <v>820.76485714285707</v>
      </c>
      <c r="CL103">
        <v>4.9990899999999998</v>
      </c>
      <c r="CM103">
        <v>8284.3303571428569</v>
      </c>
      <c r="CN103">
        <v>9558.0642857142848</v>
      </c>
      <c r="CO103">
        <v>41.941499999999976</v>
      </c>
      <c r="CP103">
        <v>44.254428571428569</v>
      </c>
      <c r="CQ103">
        <v>42.816499999999976</v>
      </c>
      <c r="CR103">
        <v>43.162642857142863</v>
      </c>
      <c r="CS103">
        <v>43.463999999999992</v>
      </c>
      <c r="CT103">
        <v>597.53571428571411</v>
      </c>
      <c r="CU103">
        <v>597.47928571428577</v>
      </c>
      <c r="CV103">
        <v>0</v>
      </c>
      <c r="CW103">
        <v>1670258351.5999999</v>
      </c>
      <c r="CX103">
        <v>0</v>
      </c>
      <c r="CY103">
        <v>1670257498.5</v>
      </c>
      <c r="CZ103" t="s">
        <v>356</v>
      </c>
      <c r="DA103">
        <v>1670257488.5</v>
      </c>
      <c r="DB103">
        <v>1670257498.5</v>
      </c>
      <c r="DC103">
        <v>2</v>
      </c>
      <c r="DD103">
        <v>-0.17199999999999999</v>
      </c>
      <c r="DE103">
        <v>2E-3</v>
      </c>
      <c r="DF103">
        <v>-3.9780000000000002</v>
      </c>
      <c r="DG103">
        <v>0.14099999999999999</v>
      </c>
      <c r="DH103">
        <v>415</v>
      </c>
      <c r="DI103">
        <v>32</v>
      </c>
      <c r="DJ103">
        <v>0.47</v>
      </c>
      <c r="DK103">
        <v>0.38</v>
      </c>
      <c r="DL103">
        <v>-20.109624390243901</v>
      </c>
      <c r="DM103">
        <v>-2.321165853658532</v>
      </c>
      <c r="DN103">
        <v>0.23495051661738159</v>
      </c>
      <c r="DO103">
        <v>0</v>
      </c>
      <c r="DP103">
        <v>1.960201707317073</v>
      </c>
      <c r="DQ103">
        <v>-0.15476675958188099</v>
      </c>
      <c r="DR103">
        <v>1.835207755932838E-2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371</v>
      </c>
      <c r="EA103">
        <v>3.2967399999999998</v>
      </c>
      <c r="EB103">
        <v>2.6249500000000001</v>
      </c>
      <c r="EC103">
        <v>0.12622900000000001</v>
      </c>
      <c r="ED103">
        <v>0.12782299999999999</v>
      </c>
      <c r="EE103">
        <v>0.141073</v>
      </c>
      <c r="EF103">
        <v>0.13409699999999999</v>
      </c>
      <c r="EG103">
        <v>26473.200000000001</v>
      </c>
      <c r="EH103">
        <v>26899</v>
      </c>
      <c r="EI103">
        <v>28186.6</v>
      </c>
      <c r="EJ103">
        <v>29682.3</v>
      </c>
      <c r="EK103">
        <v>33310.9</v>
      </c>
      <c r="EL103">
        <v>35666.9</v>
      </c>
      <c r="EM103">
        <v>39779</v>
      </c>
      <c r="EN103">
        <v>42405.599999999999</v>
      </c>
      <c r="EO103">
        <v>1.9572499999999999</v>
      </c>
      <c r="EP103">
        <v>2.1908799999999999</v>
      </c>
      <c r="EQ103">
        <v>0.113137</v>
      </c>
      <c r="ER103">
        <v>0</v>
      </c>
      <c r="ES103">
        <v>31.194900000000001</v>
      </c>
      <c r="ET103">
        <v>999.9</v>
      </c>
      <c r="EU103">
        <v>77.599999999999994</v>
      </c>
      <c r="EV103">
        <v>33.799999999999997</v>
      </c>
      <c r="EW103">
        <v>40.583500000000001</v>
      </c>
      <c r="EX103">
        <v>57.616599999999998</v>
      </c>
      <c r="EY103">
        <v>-2.62019</v>
      </c>
      <c r="EZ103">
        <v>2</v>
      </c>
      <c r="FA103">
        <v>0.42139199999999999</v>
      </c>
      <c r="FB103">
        <v>0.19375500000000001</v>
      </c>
      <c r="FC103">
        <v>20.273</v>
      </c>
      <c r="FD103">
        <v>5.2186399999999997</v>
      </c>
      <c r="FE103">
        <v>12.0047</v>
      </c>
      <c r="FF103">
        <v>4.9866999999999999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1.86582</v>
      </c>
      <c r="FM103">
        <v>1.8621799999999999</v>
      </c>
      <c r="FN103">
        <v>1.8641700000000001</v>
      </c>
      <c r="FO103">
        <v>1.8602399999999999</v>
      </c>
      <c r="FP103">
        <v>1.86097</v>
      </c>
      <c r="FQ103">
        <v>1.86012</v>
      </c>
      <c r="FR103">
        <v>1.8617999999999999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-4.2220000000000004</v>
      </c>
      <c r="GH103">
        <v>0.1409</v>
      </c>
      <c r="GI103">
        <v>-3.031255365756008</v>
      </c>
      <c r="GJ103">
        <v>-2.737337881603403E-3</v>
      </c>
      <c r="GK103">
        <v>1.2769921614711079E-6</v>
      </c>
      <c r="GL103">
        <v>-3.2469241445839119E-10</v>
      </c>
      <c r="GM103">
        <v>0.14085000000000039</v>
      </c>
      <c r="GN103">
        <v>0</v>
      </c>
      <c r="GO103">
        <v>0</v>
      </c>
      <c r="GP103">
        <v>0</v>
      </c>
      <c r="GQ103">
        <v>4</v>
      </c>
      <c r="GR103">
        <v>2074</v>
      </c>
      <c r="GS103">
        <v>4</v>
      </c>
      <c r="GT103">
        <v>30</v>
      </c>
      <c r="GU103">
        <v>14.1</v>
      </c>
      <c r="GV103">
        <v>13.9</v>
      </c>
      <c r="GW103">
        <v>1.7736799999999999</v>
      </c>
      <c r="GX103">
        <v>2.5427200000000001</v>
      </c>
      <c r="GY103">
        <v>2.04834</v>
      </c>
      <c r="GZ103">
        <v>2.6245099999999999</v>
      </c>
      <c r="HA103">
        <v>2.1972700000000001</v>
      </c>
      <c r="HB103">
        <v>2.3559600000000001</v>
      </c>
      <c r="HC103">
        <v>39.068300000000001</v>
      </c>
      <c r="HD103">
        <v>14.456</v>
      </c>
      <c r="HE103">
        <v>18</v>
      </c>
      <c r="HF103">
        <v>501.85399999999998</v>
      </c>
      <c r="HG103">
        <v>744.822</v>
      </c>
      <c r="HH103">
        <v>30.997399999999999</v>
      </c>
      <c r="HI103">
        <v>32.737699999999997</v>
      </c>
      <c r="HJ103">
        <v>30.000800000000002</v>
      </c>
      <c r="HK103">
        <v>32.4133</v>
      </c>
      <c r="HL103">
        <v>32.360199999999999</v>
      </c>
      <c r="HM103">
        <v>35.493499999999997</v>
      </c>
      <c r="HN103">
        <v>28.984100000000002</v>
      </c>
      <c r="HO103">
        <v>98.867199999999997</v>
      </c>
      <c r="HP103">
        <v>31</v>
      </c>
      <c r="HQ103">
        <v>591.97299999999996</v>
      </c>
      <c r="HR103">
        <v>32.526800000000001</v>
      </c>
      <c r="HS103">
        <v>99.310599999999994</v>
      </c>
      <c r="HT103">
        <v>98.354699999999994</v>
      </c>
    </row>
    <row r="104" spans="1:228" x14ac:dyDescent="0.2">
      <c r="A104">
        <v>89</v>
      </c>
      <c r="B104">
        <v>1670258336.5</v>
      </c>
      <c r="C104">
        <v>351</v>
      </c>
      <c r="D104" t="s">
        <v>536</v>
      </c>
      <c r="E104" t="s">
        <v>537</v>
      </c>
      <c r="F104">
        <v>4</v>
      </c>
      <c r="G104">
        <v>1670258328.5</v>
      </c>
      <c r="H104">
        <f t="shared" si="34"/>
        <v>4.8044948398779062E-3</v>
      </c>
      <c r="I104">
        <f t="shared" si="35"/>
        <v>4.8044948398779059</v>
      </c>
      <c r="J104">
        <f t="shared" si="36"/>
        <v>23.513158646451316</v>
      </c>
      <c r="K104">
        <f t="shared" si="37"/>
        <v>549.80899999999997</v>
      </c>
      <c r="L104">
        <f t="shared" si="38"/>
        <v>411.34904464984083</v>
      </c>
      <c r="M104">
        <f t="shared" si="39"/>
        <v>41.601548983025346</v>
      </c>
      <c r="N104">
        <f t="shared" si="40"/>
        <v>55.604616911845874</v>
      </c>
      <c r="O104">
        <f t="shared" si="41"/>
        <v>0.31034891443367885</v>
      </c>
      <c r="P104">
        <f t="shared" si="42"/>
        <v>3.6727807934152663</v>
      </c>
      <c r="Q104">
        <f t="shared" si="43"/>
        <v>0.29648119513434124</v>
      </c>
      <c r="R104">
        <f t="shared" si="44"/>
        <v>0.18649506287981976</v>
      </c>
      <c r="S104">
        <f t="shared" si="45"/>
        <v>226.11568455455006</v>
      </c>
      <c r="T104">
        <f t="shared" si="46"/>
        <v>32.824549968807482</v>
      </c>
      <c r="U104">
        <f t="shared" si="47"/>
        <v>33.052242857142851</v>
      </c>
      <c r="V104">
        <f t="shared" si="48"/>
        <v>5.0669560392148103</v>
      </c>
      <c r="W104">
        <f t="shared" si="49"/>
        <v>70.180869439923327</v>
      </c>
      <c r="X104">
        <f t="shared" si="50"/>
        <v>3.4974602930375687</v>
      </c>
      <c r="Y104">
        <f t="shared" si="51"/>
        <v>4.9834952472788716</v>
      </c>
      <c r="Z104">
        <f t="shared" si="52"/>
        <v>1.5694957461772416</v>
      </c>
      <c r="AA104">
        <f t="shared" si="53"/>
        <v>-211.87822243861567</v>
      </c>
      <c r="AB104">
        <f t="shared" si="54"/>
        <v>-58.488426762130132</v>
      </c>
      <c r="AC104">
        <f t="shared" si="55"/>
        <v>-3.6437120614692238</v>
      </c>
      <c r="AD104">
        <f t="shared" si="56"/>
        <v>-47.894676707664956</v>
      </c>
      <c r="AE104">
        <f t="shared" si="57"/>
        <v>46.308349845332238</v>
      </c>
      <c r="AF104">
        <f t="shared" si="58"/>
        <v>4.8837085150405333</v>
      </c>
      <c r="AG104">
        <f t="shared" si="59"/>
        <v>23.513158646451316</v>
      </c>
      <c r="AH104">
        <v>598.86982970925044</v>
      </c>
      <c r="AI104">
        <v>582.29235757575759</v>
      </c>
      <c r="AJ104">
        <v>1.702439392447239</v>
      </c>
      <c r="AK104">
        <v>62.289459161052527</v>
      </c>
      <c r="AL104">
        <f t="shared" si="60"/>
        <v>4.8044948398779059</v>
      </c>
      <c r="AM104">
        <v>32.634845232305857</v>
      </c>
      <c r="AN104">
        <v>34.561135294117641</v>
      </c>
      <c r="AO104">
        <v>7.4926155353928839E-5</v>
      </c>
      <c r="AP104">
        <v>99.845617084149552</v>
      </c>
      <c r="AQ104">
        <v>159</v>
      </c>
      <c r="AR104">
        <v>24</v>
      </c>
      <c r="AS104">
        <f t="shared" si="61"/>
        <v>1</v>
      </c>
      <c r="AT104">
        <f t="shared" si="62"/>
        <v>0</v>
      </c>
      <c r="AU104">
        <f t="shared" si="63"/>
        <v>47237.14914202143</v>
      </c>
      <c r="AV104">
        <f t="shared" si="64"/>
        <v>1200.0135714285709</v>
      </c>
      <c r="AW104">
        <f t="shared" si="65"/>
        <v>1025.9355028780049</v>
      </c>
      <c r="AX104">
        <f t="shared" si="66"/>
        <v>0.85493658347269141</v>
      </c>
      <c r="AY104">
        <f t="shared" si="67"/>
        <v>0.1884276061022942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1670258328.5</v>
      </c>
      <c r="BF104">
        <v>549.80899999999997</v>
      </c>
      <c r="BG104">
        <v>570.16021428571435</v>
      </c>
      <c r="BH104">
        <v>34.58229285714286</v>
      </c>
      <c r="BI104">
        <v>32.623821428571418</v>
      </c>
      <c r="BJ104">
        <v>554.0200000000001</v>
      </c>
      <c r="BK104">
        <v>34.441450000000003</v>
      </c>
      <c r="BL104">
        <v>649.99725000000012</v>
      </c>
      <c r="BM104">
        <v>101.03442857142851</v>
      </c>
      <c r="BN104">
        <v>9.9996132142857144E-2</v>
      </c>
      <c r="BO104">
        <v>32.756857142857143</v>
      </c>
      <c r="BP104">
        <v>33.052242857142851</v>
      </c>
      <c r="BQ104">
        <v>999.9000000000002</v>
      </c>
      <c r="BR104">
        <v>0</v>
      </c>
      <c r="BS104">
        <v>0</v>
      </c>
      <c r="BT104">
        <v>8984.7317857142862</v>
      </c>
      <c r="BU104">
        <v>0</v>
      </c>
      <c r="BV104">
        <v>956.63767857142852</v>
      </c>
      <c r="BW104">
        <v>-20.351328571428571</v>
      </c>
      <c r="BX104">
        <v>569.50353571428582</v>
      </c>
      <c r="BY104">
        <v>589.38828571428564</v>
      </c>
      <c r="BZ104">
        <v>1.9584742857142849</v>
      </c>
      <c r="CA104">
        <v>570.16021428571435</v>
      </c>
      <c r="CB104">
        <v>32.623821428571418</v>
      </c>
      <c r="CC104">
        <v>3.4940057142857142</v>
      </c>
      <c r="CD104">
        <v>3.296131071428571</v>
      </c>
      <c r="CE104">
        <v>26.59063571428571</v>
      </c>
      <c r="CF104">
        <v>25.604692857142851</v>
      </c>
      <c r="CG104">
        <v>1200.0135714285709</v>
      </c>
      <c r="CH104">
        <v>0.50003132142857143</v>
      </c>
      <c r="CI104">
        <v>0.49996867857142852</v>
      </c>
      <c r="CJ104">
        <v>0</v>
      </c>
      <c r="CK104">
        <v>821.50060714285701</v>
      </c>
      <c r="CL104">
        <v>4.9990899999999998</v>
      </c>
      <c r="CM104">
        <v>8291.1339285714294</v>
      </c>
      <c r="CN104">
        <v>9558.0689285714288</v>
      </c>
      <c r="CO104">
        <v>41.941499999999976</v>
      </c>
      <c r="CP104">
        <v>44.258857142857153</v>
      </c>
      <c r="CQ104">
        <v>42.827749999999988</v>
      </c>
      <c r="CR104">
        <v>43.14714285714286</v>
      </c>
      <c r="CS104">
        <v>43.461749999999988</v>
      </c>
      <c r="CT104">
        <v>597.54392857142852</v>
      </c>
      <c r="CU104">
        <v>597.46964285714296</v>
      </c>
      <c r="CV104">
        <v>0</v>
      </c>
      <c r="CW104">
        <v>1670258355.2</v>
      </c>
      <c r="CX104">
        <v>0</v>
      </c>
      <c r="CY104">
        <v>1670257498.5</v>
      </c>
      <c r="CZ104" t="s">
        <v>356</v>
      </c>
      <c r="DA104">
        <v>1670257488.5</v>
      </c>
      <c r="DB104">
        <v>1670257498.5</v>
      </c>
      <c r="DC104">
        <v>2</v>
      </c>
      <c r="DD104">
        <v>-0.17199999999999999</v>
      </c>
      <c r="DE104">
        <v>2E-3</v>
      </c>
      <c r="DF104">
        <v>-3.9780000000000002</v>
      </c>
      <c r="DG104">
        <v>0.14099999999999999</v>
      </c>
      <c r="DH104">
        <v>415</v>
      </c>
      <c r="DI104">
        <v>32</v>
      </c>
      <c r="DJ104">
        <v>0.47</v>
      </c>
      <c r="DK104">
        <v>0.38</v>
      </c>
      <c r="DL104">
        <v>-20.26150243902439</v>
      </c>
      <c r="DM104">
        <v>-1.9736466898954921</v>
      </c>
      <c r="DN104">
        <v>0.19795318057906591</v>
      </c>
      <c r="DO104">
        <v>0</v>
      </c>
      <c r="DP104">
        <v>1.958998292682927</v>
      </c>
      <c r="DQ104">
        <v>2.3309268292682681E-2</v>
      </c>
      <c r="DR104">
        <v>1.6519326434983831E-2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3.29698</v>
      </c>
      <c r="EB104">
        <v>2.6249799999999999</v>
      </c>
      <c r="EC104">
        <v>0.12728700000000001</v>
      </c>
      <c r="ED104">
        <v>0.12887599999999999</v>
      </c>
      <c r="EE104">
        <v>0.141017</v>
      </c>
      <c r="EF104">
        <v>0.13403599999999999</v>
      </c>
      <c r="EG104">
        <v>26440.6</v>
      </c>
      <c r="EH104">
        <v>26865.7</v>
      </c>
      <c r="EI104">
        <v>28186.1</v>
      </c>
      <c r="EJ104">
        <v>29681.5</v>
      </c>
      <c r="EK104">
        <v>33312.9</v>
      </c>
      <c r="EL104">
        <v>35668.5</v>
      </c>
      <c r="EM104">
        <v>39778.699999999997</v>
      </c>
      <c r="EN104">
        <v>42404.5</v>
      </c>
      <c r="EO104">
        <v>1.9573</v>
      </c>
      <c r="EP104">
        <v>2.1905800000000002</v>
      </c>
      <c r="EQ104">
        <v>0.112459</v>
      </c>
      <c r="ER104">
        <v>0</v>
      </c>
      <c r="ES104">
        <v>31.169699999999999</v>
      </c>
      <c r="ET104">
        <v>999.9</v>
      </c>
      <c r="EU104">
        <v>77.599999999999994</v>
      </c>
      <c r="EV104">
        <v>33.799999999999997</v>
      </c>
      <c r="EW104">
        <v>40.579599999999999</v>
      </c>
      <c r="EX104">
        <v>57.016599999999997</v>
      </c>
      <c r="EY104">
        <v>-2.4799699999999998</v>
      </c>
      <c r="EZ104">
        <v>2</v>
      </c>
      <c r="FA104">
        <v>0.42204000000000003</v>
      </c>
      <c r="FB104">
        <v>0.18568899999999999</v>
      </c>
      <c r="FC104">
        <v>20.273</v>
      </c>
      <c r="FD104">
        <v>5.2184900000000001</v>
      </c>
      <c r="FE104">
        <v>12.0053</v>
      </c>
      <c r="FF104">
        <v>4.9864499999999996</v>
      </c>
      <c r="FG104">
        <v>3.2844799999999998</v>
      </c>
      <c r="FH104">
        <v>9999</v>
      </c>
      <c r="FI104">
        <v>9999</v>
      </c>
      <c r="FJ104">
        <v>9999</v>
      </c>
      <c r="FK104">
        <v>999.9</v>
      </c>
      <c r="FL104">
        <v>1.86581</v>
      </c>
      <c r="FM104">
        <v>1.8621799999999999</v>
      </c>
      <c r="FN104">
        <v>1.8641799999999999</v>
      </c>
      <c r="FO104">
        <v>1.86026</v>
      </c>
      <c r="FP104">
        <v>1.8609599999999999</v>
      </c>
      <c r="FQ104">
        <v>1.86008</v>
      </c>
      <c r="FR104">
        <v>1.8617999999999999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-4.2320000000000002</v>
      </c>
      <c r="GH104">
        <v>0.1409</v>
      </c>
      <c r="GI104">
        <v>-3.031255365756008</v>
      </c>
      <c r="GJ104">
        <v>-2.737337881603403E-3</v>
      </c>
      <c r="GK104">
        <v>1.2769921614711079E-6</v>
      </c>
      <c r="GL104">
        <v>-3.2469241445839119E-10</v>
      </c>
      <c r="GM104">
        <v>0.14085000000000039</v>
      </c>
      <c r="GN104">
        <v>0</v>
      </c>
      <c r="GO104">
        <v>0</v>
      </c>
      <c r="GP104">
        <v>0</v>
      </c>
      <c r="GQ104">
        <v>4</v>
      </c>
      <c r="GR104">
        <v>2074</v>
      </c>
      <c r="GS104">
        <v>4</v>
      </c>
      <c r="GT104">
        <v>30</v>
      </c>
      <c r="GU104">
        <v>14.1</v>
      </c>
      <c r="GV104">
        <v>14</v>
      </c>
      <c r="GW104">
        <v>1.79077</v>
      </c>
      <c r="GX104">
        <v>2.5476100000000002</v>
      </c>
      <c r="GY104">
        <v>2.04834</v>
      </c>
      <c r="GZ104">
        <v>2.6245099999999999</v>
      </c>
      <c r="HA104">
        <v>2.1972700000000001</v>
      </c>
      <c r="HB104">
        <v>2.3718300000000001</v>
      </c>
      <c r="HC104">
        <v>39.0931</v>
      </c>
      <c r="HD104">
        <v>14.4472</v>
      </c>
      <c r="HE104">
        <v>18</v>
      </c>
      <c r="HF104">
        <v>501.96</v>
      </c>
      <c r="HG104">
        <v>744.66399999999999</v>
      </c>
      <c r="HH104">
        <v>30.997699999999998</v>
      </c>
      <c r="HI104">
        <v>32.745699999999999</v>
      </c>
      <c r="HJ104">
        <v>30.000800000000002</v>
      </c>
      <c r="HK104">
        <v>32.422800000000002</v>
      </c>
      <c r="HL104">
        <v>32.370600000000003</v>
      </c>
      <c r="HM104">
        <v>35.825800000000001</v>
      </c>
      <c r="HN104">
        <v>28.984100000000002</v>
      </c>
      <c r="HO104">
        <v>98.867199999999997</v>
      </c>
      <c r="HP104">
        <v>31</v>
      </c>
      <c r="HQ104">
        <v>598.66700000000003</v>
      </c>
      <c r="HR104">
        <v>32.538200000000003</v>
      </c>
      <c r="HS104">
        <v>99.309299999999993</v>
      </c>
      <c r="HT104">
        <v>98.352099999999993</v>
      </c>
    </row>
    <row r="105" spans="1:228" x14ac:dyDescent="0.2">
      <c r="A105">
        <v>90</v>
      </c>
      <c r="B105">
        <v>1670258340.5</v>
      </c>
      <c r="C105">
        <v>355</v>
      </c>
      <c r="D105" t="s">
        <v>538</v>
      </c>
      <c r="E105" t="s">
        <v>539</v>
      </c>
      <c r="F105">
        <v>4</v>
      </c>
      <c r="G105">
        <v>1670258332.5</v>
      </c>
      <c r="H105">
        <f t="shared" si="34"/>
        <v>4.8143608955230829E-3</v>
      </c>
      <c r="I105">
        <f t="shared" si="35"/>
        <v>4.814360895523083</v>
      </c>
      <c r="J105">
        <f t="shared" si="36"/>
        <v>23.173708456862663</v>
      </c>
      <c r="K105">
        <f t="shared" si="37"/>
        <v>556.42139285714291</v>
      </c>
      <c r="L105">
        <f t="shared" si="38"/>
        <v>420.48408632988867</v>
      </c>
      <c r="M105">
        <f t="shared" si="39"/>
        <v>42.525662022021947</v>
      </c>
      <c r="N105">
        <f t="shared" si="40"/>
        <v>56.273682794980985</v>
      </c>
      <c r="O105">
        <f t="shared" si="41"/>
        <v>0.31256091663397367</v>
      </c>
      <c r="P105">
        <f t="shared" si="42"/>
        <v>3.6726118380099182</v>
      </c>
      <c r="Q105">
        <f t="shared" si="43"/>
        <v>0.29849900723937761</v>
      </c>
      <c r="R105">
        <f t="shared" si="44"/>
        <v>0.18777256132079673</v>
      </c>
      <c r="S105">
        <f t="shared" si="45"/>
        <v>226.11397059003625</v>
      </c>
      <c r="T105">
        <f t="shared" si="46"/>
        <v>32.796644817874132</v>
      </c>
      <c r="U105">
        <f t="shared" si="47"/>
        <v>33.022732142857137</v>
      </c>
      <c r="V105">
        <f t="shared" si="48"/>
        <v>5.0585635123451125</v>
      </c>
      <c r="W105">
        <f t="shared" si="49"/>
        <v>70.261499556610886</v>
      </c>
      <c r="X105">
        <f t="shared" si="50"/>
        <v>3.496390422134477</v>
      </c>
      <c r="Y105">
        <f t="shared" si="51"/>
        <v>4.976253629937653</v>
      </c>
      <c r="Z105">
        <f t="shared" si="52"/>
        <v>1.5621730902106354</v>
      </c>
      <c r="AA105">
        <f t="shared" si="53"/>
        <v>-212.31331549256797</v>
      </c>
      <c r="AB105">
        <f t="shared" si="54"/>
        <v>-57.757386943478977</v>
      </c>
      <c r="AC105">
        <f t="shared" si="55"/>
        <v>-3.5973588490604258</v>
      </c>
      <c r="AD105">
        <f t="shared" si="56"/>
        <v>-47.55409069507111</v>
      </c>
      <c r="AE105">
        <f t="shared" si="57"/>
        <v>46.53175447560406</v>
      </c>
      <c r="AF105">
        <f t="shared" si="58"/>
        <v>4.8783613902633736</v>
      </c>
      <c r="AG105">
        <f t="shared" si="59"/>
        <v>23.173708456862663</v>
      </c>
      <c r="AH105">
        <v>605.83789617793821</v>
      </c>
      <c r="AI105">
        <v>589.25512727272724</v>
      </c>
      <c r="AJ105">
        <v>1.7415751428606421</v>
      </c>
      <c r="AK105">
        <v>62.289459161052527</v>
      </c>
      <c r="AL105">
        <f t="shared" si="60"/>
        <v>4.814360895523083</v>
      </c>
      <c r="AM105">
        <v>32.580792360487777</v>
      </c>
      <c r="AN105">
        <v>34.55077</v>
      </c>
      <c r="AO105">
        <v>-6.4017765972502394E-3</v>
      </c>
      <c r="AP105">
        <v>99.845617084149552</v>
      </c>
      <c r="AQ105">
        <v>160</v>
      </c>
      <c r="AR105">
        <v>25</v>
      </c>
      <c r="AS105">
        <f t="shared" si="61"/>
        <v>1</v>
      </c>
      <c r="AT105">
        <f t="shared" si="62"/>
        <v>0</v>
      </c>
      <c r="AU105">
        <f t="shared" si="63"/>
        <v>47238.12367143888</v>
      </c>
      <c r="AV105">
        <f t="shared" si="64"/>
        <v>1200.006071428571</v>
      </c>
      <c r="AW105">
        <f t="shared" si="65"/>
        <v>1025.9289350207439</v>
      </c>
      <c r="AX105">
        <f t="shared" si="66"/>
        <v>0.85493645361261084</v>
      </c>
      <c r="AY105">
        <f t="shared" si="67"/>
        <v>0.18842735547233891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1670258332.5</v>
      </c>
      <c r="BF105">
        <v>556.42139285714291</v>
      </c>
      <c r="BG105">
        <v>576.87949999999989</v>
      </c>
      <c r="BH105">
        <v>34.571514285714287</v>
      </c>
      <c r="BI105">
        <v>32.614982142857137</v>
      </c>
      <c r="BJ105">
        <v>560.64307142857149</v>
      </c>
      <c r="BK105">
        <v>34.430671428571429</v>
      </c>
      <c r="BL105">
        <v>649.93639285714289</v>
      </c>
      <c r="BM105">
        <v>101.0351428571428</v>
      </c>
      <c r="BN105">
        <v>9.986653928571429E-2</v>
      </c>
      <c r="BO105">
        <v>32.731025000000002</v>
      </c>
      <c r="BP105">
        <v>33.022732142857137</v>
      </c>
      <c r="BQ105">
        <v>999.9000000000002</v>
      </c>
      <c r="BR105">
        <v>0</v>
      </c>
      <c r="BS105">
        <v>0</v>
      </c>
      <c r="BT105">
        <v>8984.0850000000009</v>
      </c>
      <c r="BU105">
        <v>0</v>
      </c>
      <c r="BV105">
        <v>950.04532142857147</v>
      </c>
      <c r="BW105">
        <v>-20.458278571428568</v>
      </c>
      <c r="BX105">
        <v>576.34628571428561</v>
      </c>
      <c r="BY105">
        <v>596.32864285714288</v>
      </c>
      <c r="BZ105">
        <v>1.9565428571428569</v>
      </c>
      <c r="CA105">
        <v>576.87949999999989</v>
      </c>
      <c r="CB105">
        <v>32.614982142857137</v>
      </c>
      <c r="CC105">
        <v>3.4929407142857141</v>
      </c>
      <c r="CD105">
        <v>3.2952596428571428</v>
      </c>
      <c r="CE105">
        <v>26.58546071428572</v>
      </c>
      <c r="CF105">
        <v>25.600239285714281</v>
      </c>
      <c r="CG105">
        <v>1200.006071428571</v>
      </c>
      <c r="CH105">
        <v>0.50003482142857147</v>
      </c>
      <c r="CI105">
        <v>0.49996517857142841</v>
      </c>
      <c r="CJ105">
        <v>0</v>
      </c>
      <c r="CK105">
        <v>822.18428571428569</v>
      </c>
      <c r="CL105">
        <v>4.9990899999999998</v>
      </c>
      <c r="CM105">
        <v>8297.7303571428565</v>
      </c>
      <c r="CN105">
        <v>9558.0221428571422</v>
      </c>
      <c r="CO105">
        <v>41.936999999999991</v>
      </c>
      <c r="CP105">
        <v>44.261071428571427</v>
      </c>
      <c r="CQ105">
        <v>42.843499999999999</v>
      </c>
      <c r="CR105">
        <v>43.127142857142857</v>
      </c>
      <c r="CS105">
        <v>43.450499999999977</v>
      </c>
      <c r="CT105">
        <v>597.54535714285714</v>
      </c>
      <c r="CU105">
        <v>597.46071428571429</v>
      </c>
      <c r="CV105">
        <v>0</v>
      </c>
      <c r="CW105">
        <v>1670258359.4000001</v>
      </c>
      <c r="CX105">
        <v>0</v>
      </c>
      <c r="CY105">
        <v>1670257498.5</v>
      </c>
      <c r="CZ105" t="s">
        <v>356</v>
      </c>
      <c r="DA105">
        <v>1670257488.5</v>
      </c>
      <c r="DB105">
        <v>1670257498.5</v>
      </c>
      <c r="DC105">
        <v>2</v>
      </c>
      <c r="DD105">
        <v>-0.17199999999999999</v>
      </c>
      <c r="DE105">
        <v>2E-3</v>
      </c>
      <c r="DF105">
        <v>-3.9780000000000002</v>
      </c>
      <c r="DG105">
        <v>0.14099999999999999</v>
      </c>
      <c r="DH105">
        <v>415</v>
      </c>
      <c r="DI105">
        <v>32</v>
      </c>
      <c r="DJ105">
        <v>0.47</v>
      </c>
      <c r="DK105">
        <v>0.38</v>
      </c>
      <c r="DL105">
        <v>-20.380532500000001</v>
      </c>
      <c r="DM105">
        <v>-1.6868251407128989</v>
      </c>
      <c r="DN105">
        <v>0.16560086109000149</v>
      </c>
      <c r="DO105">
        <v>0</v>
      </c>
      <c r="DP105">
        <v>1.957182</v>
      </c>
      <c r="DQ105">
        <v>3.6766378986868943E-2</v>
      </c>
      <c r="DR105">
        <v>1.6680894340532212E-2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3.29677</v>
      </c>
      <c r="EB105">
        <v>2.6251099999999998</v>
      </c>
      <c r="EC105">
        <v>0.128359</v>
      </c>
      <c r="ED105">
        <v>0.12992400000000001</v>
      </c>
      <c r="EE105">
        <v>0.14100499999999999</v>
      </c>
      <c r="EF105">
        <v>0.13410900000000001</v>
      </c>
      <c r="EG105">
        <v>26408</v>
      </c>
      <c r="EH105">
        <v>26832.799999999999</v>
      </c>
      <c r="EI105">
        <v>28185.9</v>
      </c>
      <c r="EJ105">
        <v>29681</v>
      </c>
      <c r="EK105">
        <v>33312.800000000003</v>
      </c>
      <c r="EL105">
        <v>35665.199999999997</v>
      </c>
      <c r="EM105">
        <v>39777.9</v>
      </c>
      <c r="EN105">
        <v>42404</v>
      </c>
      <c r="EO105">
        <v>1.9547000000000001</v>
      </c>
      <c r="EP105">
        <v>2.1905299999999999</v>
      </c>
      <c r="EQ105">
        <v>0.112168</v>
      </c>
      <c r="ER105">
        <v>0</v>
      </c>
      <c r="ES105">
        <v>31.144500000000001</v>
      </c>
      <c r="ET105">
        <v>999.9</v>
      </c>
      <c r="EU105">
        <v>77.7</v>
      </c>
      <c r="EV105">
        <v>33.799999999999997</v>
      </c>
      <c r="EW105">
        <v>40.629399999999997</v>
      </c>
      <c r="EX105">
        <v>57.346600000000002</v>
      </c>
      <c r="EY105">
        <v>-2.5440700000000001</v>
      </c>
      <c r="EZ105">
        <v>2</v>
      </c>
      <c r="FA105">
        <v>0.42272599999999999</v>
      </c>
      <c r="FB105">
        <v>0.18010300000000001</v>
      </c>
      <c r="FC105">
        <v>20.272400000000001</v>
      </c>
      <c r="FD105">
        <v>5.2145900000000003</v>
      </c>
      <c r="FE105">
        <v>12.0046</v>
      </c>
      <c r="FF105">
        <v>4.9856499999999997</v>
      </c>
      <c r="FG105">
        <v>3.2838799999999999</v>
      </c>
      <c r="FH105">
        <v>9999</v>
      </c>
      <c r="FI105">
        <v>9999</v>
      </c>
      <c r="FJ105">
        <v>9999</v>
      </c>
      <c r="FK105">
        <v>999.9</v>
      </c>
      <c r="FL105">
        <v>1.8658300000000001</v>
      </c>
      <c r="FM105">
        <v>1.8621799999999999</v>
      </c>
      <c r="FN105">
        <v>1.8641700000000001</v>
      </c>
      <c r="FO105">
        <v>1.86025</v>
      </c>
      <c r="FP105">
        <v>1.8609599999999999</v>
      </c>
      <c r="FQ105">
        <v>1.86009</v>
      </c>
      <c r="FR105">
        <v>1.8618399999999999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-4.2439999999999998</v>
      </c>
      <c r="GH105">
        <v>0.1409</v>
      </c>
      <c r="GI105">
        <v>-3.031255365756008</v>
      </c>
      <c r="GJ105">
        <v>-2.737337881603403E-3</v>
      </c>
      <c r="GK105">
        <v>1.2769921614711079E-6</v>
      </c>
      <c r="GL105">
        <v>-3.2469241445839119E-10</v>
      </c>
      <c r="GM105">
        <v>0.14085000000000039</v>
      </c>
      <c r="GN105">
        <v>0</v>
      </c>
      <c r="GO105">
        <v>0</v>
      </c>
      <c r="GP105">
        <v>0</v>
      </c>
      <c r="GQ105">
        <v>4</v>
      </c>
      <c r="GR105">
        <v>2074</v>
      </c>
      <c r="GS105">
        <v>4</v>
      </c>
      <c r="GT105">
        <v>30</v>
      </c>
      <c r="GU105">
        <v>14.2</v>
      </c>
      <c r="GV105">
        <v>14</v>
      </c>
      <c r="GW105">
        <v>1.80786</v>
      </c>
      <c r="GX105">
        <v>2.5488300000000002</v>
      </c>
      <c r="GY105">
        <v>2.04834</v>
      </c>
      <c r="GZ105">
        <v>2.6245099999999999</v>
      </c>
      <c r="HA105">
        <v>2.1972700000000001</v>
      </c>
      <c r="HB105">
        <v>2.3339799999999999</v>
      </c>
      <c r="HC105">
        <v>39.0931</v>
      </c>
      <c r="HD105">
        <v>14.438499999999999</v>
      </c>
      <c r="HE105">
        <v>18</v>
      </c>
      <c r="HF105">
        <v>500.37599999999998</v>
      </c>
      <c r="HG105">
        <v>744.72799999999995</v>
      </c>
      <c r="HH105">
        <v>30.998100000000001</v>
      </c>
      <c r="HI105">
        <v>32.753700000000002</v>
      </c>
      <c r="HJ105">
        <v>30.000800000000002</v>
      </c>
      <c r="HK105">
        <v>32.433399999999999</v>
      </c>
      <c r="HL105">
        <v>32.379399999999997</v>
      </c>
      <c r="HM105">
        <v>36.1571</v>
      </c>
      <c r="HN105">
        <v>29.2607</v>
      </c>
      <c r="HO105">
        <v>98.867199999999997</v>
      </c>
      <c r="HP105">
        <v>31</v>
      </c>
      <c r="HQ105">
        <v>605.346</v>
      </c>
      <c r="HR105">
        <v>32.386099999999999</v>
      </c>
      <c r="HS105">
        <v>99.308000000000007</v>
      </c>
      <c r="HT105">
        <v>98.350700000000003</v>
      </c>
    </row>
    <row r="106" spans="1:228" x14ac:dyDescent="0.2">
      <c r="A106">
        <v>91</v>
      </c>
      <c r="B106">
        <v>1670258344.5</v>
      </c>
      <c r="C106">
        <v>359</v>
      </c>
      <c r="D106" t="s">
        <v>540</v>
      </c>
      <c r="E106" t="s">
        <v>541</v>
      </c>
      <c r="F106">
        <v>4</v>
      </c>
      <c r="G106">
        <v>1670258336.5</v>
      </c>
      <c r="H106">
        <f t="shared" si="34"/>
        <v>4.866943187143956E-3</v>
      </c>
      <c r="I106">
        <f t="shared" si="35"/>
        <v>4.8669431871439564</v>
      </c>
      <c r="J106">
        <f t="shared" si="36"/>
        <v>23.559144352313378</v>
      </c>
      <c r="K106">
        <f t="shared" si="37"/>
        <v>563.0575</v>
      </c>
      <c r="L106">
        <f t="shared" si="38"/>
        <v>426.85837521239546</v>
      </c>
      <c r="M106">
        <f t="shared" si="39"/>
        <v>43.170816874890065</v>
      </c>
      <c r="N106">
        <f t="shared" si="40"/>
        <v>56.945473332785035</v>
      </c>
      <c r="O106">
        <f t="shared" si="41"/>
        <v>0.31755870954748722</v>
      </c>
      <c r="P106">
        <f t="shared" si="42"/>
        <v>3.6752937673728243</v>
      </c>
      <c r="Q106">
        <f t="shared" si="43"/>
        <v>0.30306478871617293</v>
      </c>
      <c r="R106">
        <f t="shared" si="44"/>
        <v>0.1906625799186637</v>
      </c>
      <c r="S106">
        <f t="shared" si="45"/>
        <v>226.11210050887547</v>
      </c>
      <c r="T106">
        <f t="shared" si="46"/>
        <v>32.768765924460013</v>
      </c>
      <c r="U106">
        <f t="shared" si="47"/>
        <v>32.997132142857147</v>
      </c>
      <c r="V106">
        <f t="shared" si="48"/>
        <v>5.0512929494633507</v>
      </c>
      <c r="W106">
        <f t="shared" si="49"/>
        <v>70.315493236745468</v>
      </c>
      <c r="X106">
        <f t="shared" si="50"/>
        <v>3.4957677537033245</v>
      </c>
      <c r="Y106">
        <f t="shared" si="51"/>
        <v>4.9715469419142266</v>
      </c>
      <c r="Z106">
        <f t="shared" si="52"/>
        <v>1.5555251957600262</v>
      </c>
      <c r="AA106">
        <f t="shared" si="53"/>
        <v>-214.63219455304846</v>
      </c>
      <c r="AB106">
        <f t="shared" si="54"/>
        <v>-56.057326199501119</v>
      </c>
      <c r="AC106">
        <f t="shared" si="55"/>
        <v>-3.4881989802968123</v>
      </c>
      <c r="AD106">
        <f t="shared" si="56"/>
        <v>-48.065619223970913</v>
      </c>
      <c r="AE106">
        <f t="shared" si="57"/>
        <v>46.671072993771929</v>
      </c>
      <c r="AF106">
        <f t="shared" si="58"/>
        <v>4.8847571770076845</v>
      </c>
      <c r="AG106">
        <f t="shared" si="59"/>
        <v>23.559144352313378</v>
      </c>
      <c r="AH106">
        <v>612.7440798680235</v>
      </c>
      <c r="AI106">
        <v>596.11612727272723</v>
      </c>
      <c r="AJ106">
        <v>1.7097227361156071</v>
      </c>
      <c r="AK106">
        <v>62.289459161052527</v>
      </c>
      <c r="AL106">
        <f t="shared" si="60"/>
        <v>4.8669431871439564</v>
      </c>
      <c r="AM106">
        <v>32.608968267383617</v>
      </c>
      <c r="AN106">
        <v>34.566331470588231</v>
      </c>
      <c r="AO106">
        <v>-8.7298361767748731E-4</v>
      </c>
      <c r="AP106">
        <v>99.845617084149552</v>
      </c>
      <c r="AQ106">
        <v>160</v>
      </c>
      <c r="AR106">
        <v>25</v>
      </c>
      <c r="AS106">
        <f t="shared" si="61"/>
        <v>1</v>
      </c>
      <c r="AT106">
        <f t="shared" si="62"/>
        <v>0</v>
      </c>
      <c r="AU106">
        <f t="shared" si="63"/>
        <v>47288.698152409081</v>
      </c>
      <c r="AV106">
        <f t="shared" si="64"/>
        <v>1199.995714285714</v>
      </c>
      <c r="AW106">
        <f t="shared" si="65"/>
        <v>1025.9201225434585</v>
      </c>
      <c r="AX106">
        <f t="shared" si="66"/>
        <v>0.85493648879748518</v>
      </c>
      <c r="AY106">
        <f t="shared" si="67"/>
        <v>0.18842742337914642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1670258336.5</v>
      </c>
      <c r="BF106">
        <v>563.0575</v>
      </c>
      <c r="BG106">
        <v>583.58917857142865</v>
      </c>
      <c r="BH106">
        <v>34.564964285714282</v>
      </c>
      <c r="BI106">
        <v>32.605782142857137</v>
      </c>
      <c r="BJ106">
        <v>567.28985714285716</v>
      </c>
      <c r="BK106">
        <v>34.424117857142853</v>
      </c>
      <c r="BL106">
        <v>649.91264285714283</v>
      </c>
      <c r="BM106">
        <v>101.0363571428571</v>
      </c>
      <c r="BN106">
        <v>9.9802721428571425E-2</v>
      </c>
      <c r="BO106">
        <v>32.714217857142863</v>
      </c>
      <c r="BP106">
        <v>32.997132142857147</v>
      </c>
      <c r="BQ106">
        <v>999.9000000000002</v>
      </c>
      <c r="BR106">
        <v>0</v>
      </c>
      <c r="BS106">
        <v>0</v>
      </c>
      <c r="BT106">
        <v>8993.2371428571423</v>
      </c>
      <c r="BU106">
        <v>0</v>
      </c>
      <c r="BV106">
        <v>943.35764285714299</v>
      </c>
      <c r="BW106">
        <v>-20.53188214285715</v>
      </c>
      <c r="BX106">
        <v>583.2161785714286</v>
      </c>
      <c r="BY106">
        <v>603.25878571428564</v>
      </c>
      <c r="BZ106">
        <v>1.9591914285714289</v>
      </c>
      <c r="CA106">
        <v>583.58917857142865</v>
      </c>
      <c r="CB106">
        <v>32.605782142857137</v>
      </c>
      <c r="CC106">
        <v>3.4923192857142862</v>
      </c>
      <c r="CD106">
        <v>3.294368214285714</v>
      </c>
      <c r="CE106">
        <v>26.58243928571429</v>
      </c>
      <c r="CF106">
        <v>25.595685714285711</v>
      </c>
      <c r="CG106">
        <v>1199.995714285714</v>
      </c>
      <c r="CH106">
        <v>0.50003385714285709</v>
      </c>
      <c r="CI106">
        <v>0.4999661785714285</v>
      </c>
      <c r="CJ106">
        <v>0</v>
      </c>
      <c r="CK106">
        <v>822.78885714285741</v>
      </c>
      <c r="CL106">
        <v>4.9990899999999998</v>
      </c>
      <c r="CM106">
        <v>8304.1292857142853</v>
      </c>
      <c r="CN106">
        <v>9557.9332142857147</v>
      </c>
      <c r="CO106">
        <v>41.936999999999991</v>
      </c>
      <c r="CP106">
        <v>44.272142857142853</v>
      </c>
      <c r="CQ106">
        <v>42.85925000000001</v>
      </c>
      <c r="CR106">
        <v>43.1205</v>
      </c>
      <c r="CS106">
        <v>43.450499999999977</v>
      </c>
      <c r="CT106">
        <v>597.53892857142853</v>
      </c>
      <c r="CU106">
        <v>597.45714285714291</v>
      </c>
      <c r="CV106">
        <v>0</v>
      </c>
      <c r="CW106">
        <v>1670258363.5999999</v>
      </c>
      <c r="CX106">
        <v>0</v>
      </c>
      <c r="CY106">
        <v>1670257498.5</v>
      </c>
      <c r="CZ106" t="s">
        <v>356</v>
      </c>
      <c r="DA106">
        <v>1670257488.5</v>
      </c>
      <c r="DB106">
        <v>1670257498.5</v>
      </c>
      <c r="DC106">
        <v>2</v>
      </c>
      <c r="DD106">
        <v>-0.17199999999999999</v>
      </c>
      <c r="DE106">
        <v>2E-3</v>
      </c>
      <c r="DF106">
        <v>-3.9780000000000002</v>
      </c>
      <c r="DG106">
        <v>0.14099999999999999</v>
      </c>
      <c r="DH106">
        <v>415</v>
      </c>
      <c r="DI106">
        <v>32</v>
      </c>
      <c r="DJ106">
        <v>0.47</v>
      </c>
      <c r="DK106">
        <v>0.38</v>
      </c>
      <c r="DL106">
        <v>-20.472167500000001</v>
      </c>
      <c r="DM106">
        <v>-1.2523080675421681</v>
      </c>
      <c r="DN106">
        <v>0.12795583688816231</v>
      </c>
      <c r="DO106">
        <v>0</v>
      </c>
      <c r="DP106">
        <v>1.957436</v>
      </c>
      <c r="DQ106">
        <v>2.2838949343332839E-2</v>
      </c>
      <c r="DR106">
        <v>1.7546110081724658E-2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3.2971900000000001</v>
      </c>
      <c r="EB106">
        <v>2.6252900000000001</v>
      </c>
      <c r="EC106">
        <v>0.12940499999999999</v>
      </c>
      <c r="ED106">
        <v>0.13095899999999999</v>
      </c>
      <c r="EE106">
        <v>0.14103299999999999</v>
      </c>
      <c r="EF106">
        <v>0.133963</v>
      </c>
      <c r="EG106">
        <v>26375.7</v>
      </c>
      <c r="EH106">
        <v>26801.1</v>
      </c>
      <c r="EI106">
        <v>28185.4</v>
      </c>
      <c r="EJ106">
        <v>29681.200000000001</v>
      </c>
      <c r="EK106">
        <v>33311.5</v>
      </c>
      <c r="EL106">
        <v>35671.699999999997</v>
      </c>
      <c r="EM106">
        <v>39777.599999999999</v>
      </c>
      <c r="EN106">
        <v>42404.5</v>
      </c>
      <c r="EO106">
        <v>1.9549700000000001</v>
      </c>
      <c r="EP106">
        <v>2.1898300000000002</v>
      </c>
      <c r="EQ106">
        <v>0.113174</v>
      </c>
      <c r="ER106">
        <v>0</v>
      </c>
      <c r="ES106">
        <v>31.122399999999999</v>
      </c>
      <c r="ET106">
        <v>999.9</v>
      </c>
      <c r="EU106">
        <v>77.7</v>
      </c>
      <c r="EV106">
        <v>33.9</v>
      </c>
      <c r="EW106">
        <v>40.861400000000003</v>
      </c>
      <c r="EX106">
        <v>57.796599999999998</v>
      </c>
      <c r="EY106">
        <v>-2.54006</v>
      </c>
      <c r="EZ106">
        <v>2</v>
      </c>
      <c r="FA106">
        <v>0.42330800000000002</v>
      </c>
      <c r="FB106">
        <v>0.18083299999999999</v>
      </c>
      <c r="FC106">
        <v>20.273099999999999</v>
      </c>
      <c r="FD106">
        <v>5.2175900000000004</v>
      </c>
      <c r="FE106">
        <v>12.0046</v>
      </c>
      <c r="FF106">
        <v>4.9870000000000001</v>
      </c>
      <c r="FG106">
        <v>3.2845800000000001</v>
      </c>
      <c r="FH106">
        <v>9999</v>
      </c>
      <c r="FI106">
        <v>9999</v>
      </c>
      <c r="FJ106">
        <v>9999</v>
      </c>
      <c r="FK106">
        <v>999.9</v>
      </c>
      <c r="FL106">
        <v>1.86581</v>
      </c>
      <c r="FM106">
        <v>1.8621799999999999</v>
      </c>
      <c r="FN106">
        <v>1.8641799999999999</v>
      </c>
      <c r="FO106">
        <v>1.86025</v>
      </c>
      <c r="FP106">
        <v>1.8609599999999999</v>
      </c>
      <c r="FQ106">
        <v>1.86012</v>
      </c>
      <c r="FR106">
        <v>1.8618300000000001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-4.2539999999999996</v>
      </c>
      <c r="GH106">
        <v>0.1409</v>
      </c>
      <c r="GI106">
        <v>-3.031255365756008</v>
      </c>
      <c r="GJ106">
        <v>-2.737337881603403E-3</v>
      </c>
      <c r="GK106">
        <v>1.2769921614711079E-6</v>
      </c>
      <c r="GL106">
        <v>-3.2469241445839119E-10</v>
      </c>
      <c r="GM106">
        <v>0.14085000000000039</v>
      </c>
      <c r="GN106">
        <v>0</v>
      </c>
      <c r="GO106">
        <v>0</v>
      </c>
      <c r="GP106">
        <v>0</v>
      </c>
      <c r="GQ106">
        <v>4</v>
      </c>
      <c r="GR106">
        <v>2074</v>
      </c>
      <c r="GS106">
        <v>4</v>
      </c>
      <c r="GT106">
        <v>30</v>
      </c>
      <c r="GU106">
        <v>14.3</v>
      </c>
      <c r="GV106">
        <v>14.1</v>
      </c>
      <c r="GW106">
        <v>1.8237300000000001</v>
      </c>
      <c r="GX106">
        <v>2.5537100000000001</v>
      </c>
      <c r="GY106">
        <v>2.04834</v>
      </c>
      <c r="GZ106">
        <v>2.6245099999999999</v>
      </c>
      <c r="HA106">
        <v>2.1972700000000001</v>
      </c>
      <c r="HB106">
        <v>2.32056</v>
      </c>
      <c r="HC106">
        <v>39.118000000000002</v>
      </c>
      <c r="HD106">
        <v>14.4297</v>
      </c>
      <c r="HE106">
        <v>18</v>
      </c>
      <c r="HF106">
        <v>500.62599999999998</v>
      </c>
      <c r="HG106">
        <v>744.18299999999999</v>
      </c>
      <c r="HH106">
        <v>30.999300000000002</v>
      </c>
      <c r="HI106">
        <v>32.761200000000002</v>
      </c>
      <c r="HJ106">
        <v>30.000800000000002</v>
      </c>
      <c r="HK106">
        <v>32.442900000000002</v>
      </c>
      <c r="HL106">
        <v>32.389400000000002</v>
      </c>
      <c r="HM106">
        <v>36.487499999999997</v>
      </c>
      <c r="HN106">
        <v>29.557300000000001</v>
      </c>
      <c r="HO106">
        <v>98.495500000000007</v>
      </c>
      <c r="HP106">
        <v>31</v>
      </c>
      <c r="HQ106">
        <v>612.02599999999995</v>
      </c>
      <c r="HR106">
        <v>32.338999999999999</v>
      </c>
      <c r="HS106">
        <v>99.306899999999999</v>
      </c>
      <c r="HT106">
        <v>98.351799999999997</v>
      </c>
    </row>
    <row r="107" spans="1:228" x14ac:dyDescent="0.2">
      <c r="A107">
        <v>92</v>
      </c>
      <c r="B107">
        <v>1670258348.5</v>
      </c>
      <c r="C107">
        <v>363</v>
      </c>
      <c r="D107" t="s">
        <v>542</v>
      </c>
      <c r="E107" t="s">
        <v>543</v>
      </c>
      <c r="F107">
        <v>4</v>
      </c>
      <c r="G107">
        <v>1670258340.5</v>
      </c>
      <c r="H107">
        <f t="shared" si="34"/>
        <v>4.9501997926087145E-3</v>
      </c>
      <c r="I107">
        <f t="shared" si="35"/>
        <v>4.9501997926087142</v>
      </c>
      <c r="J107">
        <f t="shared" si="36"/>
        <v>23.506947145171061</v>
      </c>
      <c r="K107">
        <f t="shared" si="37"/>
        <v>569.69110714285705</v>
      </c>
      <c r="L107">
        <f t="shared" si="38"/>
        <v>436.21749811001627</v>
      </c>
      <c r="M107">
        <f t="shared" si="39"/>
        <v>44.117878255347016</v>
      </c>
      <c r="N107">
        <f t="shared" si="40"/>
        <v>57.617044288635128</v>
      </c>
      <c r="O107">
        <f t="shared" si="41"/>
        <v>0.32468687364788623</v>
      </c>
      <c r="P107">
        <f t="shared" si="42"/>
        <v>3.6749723419746219</v>
      </c>
      <c r="Q107">
        <f t="shared" si="43"/>
        <v>0.30955037368253946</v>
      </c>
      <c r="R107">
        <f t="shared" si="44"/>
        <v>0.19477012435715052</v>
      </c>
      <c r="S107">
        <f t="shared" si="45"/>
        <v>226.11126061618955</v>
      </c>
      <c r="T107">
        <f t="shared" si="46"/>
        <v>32.743829763533213</v>
      </c>
      <c r="U107">
        <f t="shared" si="47"/>
        <v>32.972749999999998</v>
      </c>
      <c r="V107">
        <f t="shared" si="48"/>
        <v>5.0443767211353103</v>
      </c>
      <c r="W107">
        <f t="shared" si="49"/>
        <v>70.335986769325174</v>
      </c>
      <c r="X107">
        <f t="shared" si="50"/>
        <v>3.4953123158343962</v>
      </c>
      <c r="Y107">
        <f t="shared" si="51"/>
        <v>4.9694508833688058</v>
      </c>
      <c r="Z107">
        <f t="shared" si="52"/>
        <v>1.5490644053009142</v>
      </c>
      <c r="AA107">
        <f t="shared" si="53"/>
        <v>-218.30381085404431</v>
      </c>
      <c r="AB107">
        <f t="shared" si="54"/>
        <v>-52.705524505590191</v>
      </c>
      <c r="AC107">
        <f t="shared" si="55"/>
        <v>-3.2794053365218585</v>
      </c>
      <c r="AD107">
        <f t="shared" si="56"/>
        <v>-48.177480079966799</v>
      </c>
      <c r="AE107">
        <f t="shared" si="57"/>
        <v>46.826988939936633</v>
      </c>
      <c r="AF107">
        <f t="shared" si="58"/>
        <v>4.9515381332405202</v>
      </c>
      <c r="AG107">
        <f t="shared" si="59"/>
        <v>23.506947145171061</v>
      </c>
      <c r="AH107">
        <v>619.68240503558502</v>
      </c>
      <c r="AI107">
        <v>603.00044242424201</v>
      </c>
      <c r="AJ107">
        <v>1.730153043842088</v>
      </c>
      <c r="AK107">
        <v>62.289459161052527</v>
      </c>
      <c r="AL107">
        <f t="shared" si="60"/>
        <v>4.9501997926087142</v>
      </c>
      <c r="AM107">
        <v>32.58937556994578</v>
      </c>
      <c r="AN107">
        <v>34.550503235294123</v>
      </c>
      <c r="AO107">
        <v>3.961553217966908E-3</v>
      </c>
      <c r="AP107">
        <v>99.845617084149552</v>
      </c>
      <c r="AQ107">
        <v>160</v>
      </c>
      <c r="AR107">
        <v>25</v>
      </c>
      <c r="AS107">
        <f t="shared" si="61"/>
        <v>1</v>
      </c>
      <c r="AT107">
        <f t="shared" si="62"/>
        <v>0</v>
      </c>
      <c r="AU107">
        <f t="shared" si="63"/>
        <v>47284.114675168981</v>
      </c>
      <c r="AV107">
        <f t="shared" si="64"/>
        <v>1199.9892857142861</v>
      </c>
      <c r="AW107">
        <f t="shared" si="65"/>
        <v>1025.9148189721193</v>
      </c>
      <c r="AX107">
        <f t="shared" si="66"/>
        <v>0.85493664917303813</v>
      </c>
      <c r="AY107">
        <f t="shared" si="67"/>
        <v>0.18842773290396359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1670258340.5</v>
      </c>
      <c r="BF107">
        <v>569.69110714285705</v>
      </c>
      <c r="BG107">
        <v>590.31524999999988</v>
      </c>
      <c r="BH107">
        <v>34.56005714285714</v>
      </c>
      <c r="BI107">
        <v>32.574232142857149</v>
      </c>
      <c r="BJ107">
        <v>573.93410714285721</v>
      </c>
      <c r="BK107">
        <v>34.41920714285714</v>
      </c>
      <c r="BL107">
        <v>649.96232142857127</v>
      </c>
      <c r="BM107">
        <v>101.03742857142861</v>
      </c>
      <c r="BN107">
        <v>9.9913342857142845E-2</v>
      </c>
      <c r="BO107">
        <v>32.70672857142857</v>
      </c>
      <c r="BP107">
        <v>32.972749999999998</v>
      </c>
      <c r="BQ107">
        <v>999.9000000000002</v>
      </c>
      <c r="BR107">
        <v>0</v>
      </c>
      <c r="BS107">
        <v>0</v>
      </c>
      <c r="BT107">
        <v>8992.0317857142854</v>
      </c>
      <c r="BU107">
        <v>0</v>
      </c>
      <c r="BV107">
        <v>940.0433214285714</v>
      </c>
      <c r="BW107">
        <v>-20.624314285714291</v>
      </c>
      <c r="BX107">
        <v>590.08439285714292</v>
      </c>
      <c r="BY107">
        <v>610.19160714285715</v>
      </c>
      <c r="BZ107">
        <v>1.9858335714285711</v>
      </c>
      <c r="CA107">
        <v>590.31524999999988</v>
      </c>
      <c r="CB107">
        <v>32.574232142857149</v>
      </c>
      <c r="CC107">
        <v>3.4918592857142858</v>
      </c>
      <c r="CD107">
        <v>3.2912157142857148</v>
      </c>
      <c r="CE107">
        <v>26.580210714285709</v>
      </c>
      <c r="CF107">
        <v>25.579542857142851</v>
      </c>
      <c r="CG107">
        <v>1199.9892857142861</v>
      </c>
      <c r="CH107">
        <v>0.50002875000000002</v>
      </c>
      <c r="CI107">
        <v>0.49997128571428562</v>
      </c>
      <c r="CJ107">
        <v>0</v>
      </c>
      <c r="CK107">
        <v>823.37667857142867</v>
      </c>
      <c r="CL107">
        <v>4.9990899999999998</v>
      </c>
      <c r="CM107">
        <v>8310.1396428571425</v>
      </c>
      <c r="CN107">
        <v>9557.8571428571431</v>
      </c>
      <c r="CO107">
        <v>41.950499999999998</v>
      </c>
      <c r="CP107">
        <v>44.280999999999977</v>
      </c>
      <c r="CQ107">
        <v>42.8705</v>
      </c>
      <c r="CR107">
        <v>43.1205</v>
      </c>
      <c r="CS107">
        <v>43.43924999999998</v>
      </c>
      <c r="CT107">
        <v>597.52928571428572</v>
      </c>
      <c r="CU107">
        <v>597.46035714285711</v>
      </c>
      <c r="CV107">
        <v>0</v>
      </c>
      <c r="CW107">
        <v>1670258367.8</v>
      </c>
      <c r="CX107">
        <v>0</v>
      </c>
      <c r="CY107">
        <v>1670257498.5</v>
      </c>
      <c r="CZ107" t="s">
        <v>356</v>
      </c>
      <c r="DA107">
        <v>1670257488.5</v>
      </c>
      <c r="DB107">
        <v>1670257498.5</v>
      </c>
      <c r="DC107">
        <v>2</v>
      </c>
      <c r="DD107">
        <v>-0.17199999999999999</v>
      </c>
      <c r="DE107">
        <v>2E-3</v>
      </c>
      <c r="DF107">
        <v>-3.9780000000000002</v>
      </c>
      <c r="DG107">
        <v>0.14099999999999999</v>
      </c>
      <c r="DH107">
        <v>415</v>
      </c>
      <c r="DI107">
        <v>32</v>
      </c>
      <c r="DJ107">
        <v>0.47</v>
      </c>
      <c r="DK107">
        <v>0.38</v>
      </c>
      <c r="DL107">
        <v>-20.5589175</v>
      </c>
      <c r="DM107">
        <v>-1.266327579737345</v>
      </c>
      <c r="DN107">
        <v>0.12900284277390969</v>
      </c>
      <c r="DO107">
        <v>0</v>
      </c>
      <c r="DP107">
        <v>1.97132475</v>
      </c>
      <c r="DQ107">
        <v>0.25064363977485971</v>
      </c>
      <c r="DR107">
        <v>3.5275445850300728E-2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371</v>
      </c>
      <c r="EA107">
        <v>3.2968899999999999</v>
      </c>
      <c r="EB107">
        <v>2.6250499999999999</v>
      </c>
      <c r="EC107">
        <v>0.13045100000000001</v>
      </c>
      <c r="ED107">
        <v>0.13200500000000001</v>
      </c>
      <c r="EE107">
        <v>0.140981</v>
      </c>
      <c r="EF107">
        <v>0.13372500000000001</v>
      </c>
      <c r="EG107">
        <v>26343.7</v>
      </c>
      <c r="EH107">
        <v>26768.9</v>
      </c>
      <c r="EI107">
        <v>28185.1</v>
      </c>
      <c r="EJ107">
        <v>29681.4</v>
      </c>
      <c r="EK107">
        <v>33313.199999999997</v>
      </c>
      <c r="EL107">
        <v>35681.5</v>
      </c>
      <c r="EM107">
        <v>39777.199999999997</v>
      </c>
      <c r="EN107">
        <v>42404.5</v>
      </c>
      <c r="EO107">
        <v>1.95475</v>
      </c>
      <c r="EP107">
        <v>2.1898</v>
      </c>
      <c r="EQ107">
        <v>0.11213099999999999</v>
      </c>
      <c r="ER107">
        <v>0</v>
      </c>
      <c r="ES107">
        <v>31.104199999999999</v>
      </c>
      <c r="ET107">
        <v>999.9</v>
      </c>
      <c r="EU107">
        <v>77.7</v>
      </c>
      <c r="EV107">
        <v>33.9</v>
      </c>
      <c r="EW107">
        <v>40.858699999999999</v>
      </c>
      <c r="EX107">
        <v>57.316600000000001</v>
      </c>
      <c r="EY107">
        <v>-2.5921500000000002</v>
      </c>
      <c r="EZ107">
        <v>2</v>
      </c>
      <c r="FA107">
        <v>0.42401899999999998</v>
      </c>
      <c r="FB107">
        <v>0.180613</v>
      </c>
      <c r="FC107">
        <v>20.273099999999999</v>
      </c>
      <c r="FD107">
        <v>5.2178899999999997</v>
      </c>
      <c r="FE107">
        <v>12.005000000000001</v>
      </c>
      <c r="FF107">
        <v>4.9870000000000001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1.8641700000000001</v>
      </c>
      <c r="FO107">
        <v>1.8602799999999999</v>
      </c>
      <c r="FP107">
        <v>1.8609599999999999</v>
      </c>
      <c r="FQ107">
        <v>1.8600699999999999</v>
      </c>
      <c r="FR107">
        <v>1.8618399999999999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-4.2640000000000002</v>
      </c>
      <c r="GH107">
        <v>0.14080000000000001</v>
      </c>
      <c r="GI107">
        <v>-3.031255365756008</v>
      </c>
      <c r="GJ107">
        <v>-2.737337881603403E-3</v>
      </c>
      <c r="GK107">
        <v>1.2769921614711079E-6</v>
      </c>
      <c r="GL107">
        <v>-3.2469241445839119E-10</v>
      </c>
      <c r="GM107">
        <v>0.14085000000000039</v>
      </c>
      <c r="GN107">
        <v>0</v>
      </c>
      <c r="GO107">
        <v>0</v>
      </c>
      <c r="GP107">
        <v>0</v>
      </c>
      <c r="GQ107">
        <v>4</v>
      </c>
      <c r="GR107">
        <v>2074</v>
      </c>
      <c r="GS107">
        <v>4</v>
      </c>
      <c r="GT107">
        <v>30</v>
      </c>
      <c r="GU107">
        <v>14.3</v>
      </c>
      <c r="GV107">
        <v>14.2</v>
      </c>
      <c r="GW107">
        <v>1.8395999999999999</v>
      </c>
      <c r="GX107">
        <v>2.5561500000000001</v>
      </c>
      <c r="GY107">
        <v>2.04834</v>
      </c>
      <c r="GZ107">
        <v>2.6245099999999999</v>
      </c>
      <c r="HA107">
        <v>2.1972700000000001</v>
      </c>
      <c r="HB107">
        <v>2.2753899999999998</v>
      </c>
      <c r="HC107">
        <v>39.118000000000002</v>
      </c>
      <c r="HD107">
        <v>14.4297</v>
      </c>
      <c r="HE107">
        <v>18</v>
      </c>
      <c r="HF107">
        <v>500.55599999999998</v>
      </c>
      <c r="HG107">
        <v>744.27599999999995</v>
      </c>
      <c r="HH107">
        <v>30.999700000000001</v>
      </c>
      <c r="HI107">
        <v>32.768999999999998</v>
      </c>
      <c r="HJ107">
        <v>30.000900000000001</v>
      </c>
      <c r="HK107">
        <v>32.452199999999998</v>
      </c>
      <c r="HL107">
        <v>32.398699999999998</v>
      </c>
      <c r="HM107">
        <v>36.813899999999997</v>
      </c>
      <c r="HN107">
        <v>29.8277</v>
      </c>
      <c r="HO107">
        <v>98.495500000000007</v>
      </c>
      <c r="HP107">
        <v>31</v>
      </c>
      <c r="HQ107">
        <v>618.72500000000002</v>
      </c>
      <c r="HR107">
        <v>32.315800000000003</v>
      </c>
      <c r="HS107">
        <v>99.305899999999994</v>
      </c>
      <c r="HT107">
        <v>98.352099999999993</v>
      </c>
    </row>
    <row r="108" spans="1:228" x14ac:dyDescent="0.2">
      <c r="A108">
        <v>93</v>
      </c>
      <c r="B108">
        <v>1670258353</v>
      </c>
      <c r="C108">
        <v>367.5</v>
      </c>
      <c r="D108" t="s">
        <v>544</v>
      </c>
      <c r="E108" t="s">
        <v>545</v>
      </c>
      <c r="F108">
        <v>4</v>
      </c>
      <c r="G108">
        <v>1670258345.333333</v>
      </c>
      <c r="H108">
        <f t="shared" si="34"/>
        <v>4.9846857058566405E-3</v>
      </c>
      <c r="I108">
        <f t="shared" si="35"/>
        <v>4.9846857058566405</v>
      </c>
      <c r="J108">
        <f t="shared" si="36"/>
        <v>24.269180521729815</v>
      </c>
      <c r="K108">
        <f t="shared" si="37"/>
        <v>577.72018518518507</v>
      </c>
      <c r="L108">
        <f t="shared" si="38"/>
        <v>441.59166428696739</v>
      </c>
      <c r="M108">
        <f t="shared" si="39"/>
        <v>44.661801547771368</v>
      </c>
      <c r="N108">
        <f t="shared" si="40"/>
        <v>58.429599894157128</v>
      </c>
      <c r="O108">
        <f t="shared" si="41"/>
        <v>0.32845689013840423</v>
      </c>
      <c r="P108">
        <f t="shared" si="42"/>
        <v>3.6766795601610469</v>
      </c>
      <c r="Q108">
        <f t="shared" si="43"/>
        <v>0.31298267203411806</v>
      </c>
      <c r="R108">
        <f t="shared" si="44"/>
        <v>0.19694370399214339</v>
      </c>
      <c r="S108">
        <f t="shared" si="45"/>
        <v>226.11141677878177</v>
      </c>
      <c r="T108">
        <f t="shared" si="46"/>
        <v>32.736695189417361</v>
      </c>
      <c r="U108">
        <f t="shared" si="47"/>
        <v>32.947040740740739</v>
      </c>
      <c r="V108">
        <f t="shared" si="48"/>
        <v>5.0370929693716082</v>
      </c>
      <c r="W108">
        <f t="shared" si="49"/>
        <v>70.314443415981117</v>
      </c>
      <c r="X108">
        <f t="shared" si="50"/>
        <v>3.4942623420518082</v>
      </c>
      <c r="Y108">
        <f t="shared" si="51"/>
        <v>4.9694801982285615</v>
      </c>
      <c r="Z108">
        <f t="shared" si="52"/>
        <v>1.5428306273198</v>
      </c>
      <c r="AA108">
        <f t="shared" si="53"/>
        <v>-219.82463962827785</v>
      </c>
      <c r="AB108">
        <f t="shared" si="54"/>
        <v>-47.613227332240399</v>
      </c>
      <c r="AC108">
        <f t="shared" si="55"/>
        <v>-2.9608085036340168</v>
      </c>
      <c r="AD108">
        <f t="shared" si="56"/>
        <v>-44.287258685370489</v>
      </c>
      <c r="AE108">
        <f t="shared" si="57"/>
        <v>46.999310177104491</v>
      </c>
      <c r="AF108">
        <f t="shared" si="58"/>
        <v>5.0125239992611288</v>
      </c>
      <c r="AG108">
        <f t="shared" si="59"/>
        <v>24.269180521729815</v>
      </c>
      <c r="AH108">
        <v>627.49428894213872</v>
      </c>
      <c r="AI108">
        <v>610.63076363636344</v>
      </c>
      <c r="AJ108">
        <v>1.6920023143422189</v>
      </c>
      <c r="AK108">
        <v>62.289459161052527</v>
      </c>
      <c r="AL108">
        <f t="shared" si="60"/>
        <v>4.9846857058566405</v>
      </c>
      <c r="AM108">
        <v>32.484824137086818</v>
      </c>
      <c r="AN108">
        <v>34.516717647058833</v>
      </c>
      <c r="AO108">
        <v>-5.3576515103926567E-3</v>
      </c>
      <c r="AP108">
        <v>99.845617084149552</v>
      </c>
      <c r="AQ108">
        <v>161</v>
      </c>
      <c r="AR108">
        <v>25</v>
      </c>
      <c r="AS108">
        <f t="shared" si="61"/>
        <v>1</v>
      </c>
      <c r="AT108">
        <f t="shared" si="62"/>
        <v>0</v>
      </c>
      <c r="AU108">
        <f t="shared" si="63"/>
        <v>47314.643554930561</v>
      </c>
      <c r="AV108">
        <f t="shared" si="64"/>
        <v>1199.987037037037</v>
      </c>
      <c r="AW108">
        <f t="shared" si="65"/>
        <v>1025.9131969492823</v>
      </c>
      <c r="AX108">
        <f t="shared" si="66"/>
        <v>0.85493689955387242</v>
      </c>
      <c r="AY108">
        <f t="shared" si="67"/>
        <v>0.18842821613897398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1670258345.333333</v>
      </c>
      <c r="BF108">
        <v>577.72018518518507</v>
      </c>
      <c r="BG108">
        <v>598.44688888888879</v>
      </c>
      <c r="BH108">
        <v>34.549370370370383</v>
      </c>
      <c r="BI108">
        <v>32.539081481481482</v>
      </c>
      <c r="BJ108">
        <v>581.97596296296297</v>
      </c>
      <c r="BK108">
        <v>34.408507407407413</v>
      </c>
      <c r="BL108">
        <v>649.96777777777777</v>
      </c>
      <c r="BM108">
        <v>101.0383333333333</v>
      </c>
      <c r="BN108">
        <v>9.9901737037037044E-2</v>
      </c>
      <c r="BO108">
        <v>32.706833333333329</v>
      </c>
      <c r="BP108">
        <v>32.947040740740739</v>
      </c>
      <c r="BQ108">
        <v>999.90000000000009</v>
      </c>
      <c r="BR108">
        <v>0</v>
      </c>
      <c r="BS108">
        <v>0</v>
      </c>
      <c r="BT108">
        <v>8997.8474074074074</v>
      </c>
      <c r="BU108">
        <v>0</v>
      </c>
      <c r="BV108">
        <v>934.57107407407409</v>
      </c>
      <c r="BW108">
        <v>-20.726781481481481</v>
      </c>
      <c r="BX108">
        <v>598.39418518518517</v>
      </c>
      <c r="BY108">
        <v>618.57429629629632</v>
      </c>
      <c r="BZ108">
        <v>2.0102818518518522</v>
      </c>
      <c r="CA108">
        <v>598.44688888888879</v>
      </c>
      <c r="CB108">
        <v>32.539081481481482</v>
      </c>
      <c r="CC108">
        <v>3.4908085185185178</v>
      </c>
      <c r="CD108">
        <v>3.2876937037037028</v>
      </c>
      <c r="CE108">
        <v>26.575107407407401</v>
      </c>
      <c r="CF108">
        <v>25.56149259259259</v>
      </c>
      <c r="CG108">
        <v>1199.987037037037</v>
      </c>
      <c r="CH108">
        <v>0.50002066666666667</v>
      </c>
      <c r="CI108">
        <v>0.49997937037037038</v>
      </c>
      <c r="CJ108">
        <v>0</v>
      </c>
      <c r="CK108">
        <v>823.97266666666678</v>
      </c>
      <c r="CL108">
        <v>4.9990899999999998</v>
      </c>
      <c r="CM108">
        <v>8316.4851851851836</v>
      </c>
      <c r="CN108">
        <v>9557.8148148148157</v>
      </c>
      <c r="CO108">
        <v>41.969666666666669</v>
      </c>
      <c r="CP108">
        <v>44.291333333333313</v>
      </c>
      <c r="CQ108">
        <v>42.875</v>
      </c>
      <c r="CR108">
        <v>43.12266666666666</v>
      </c>
      <c r="CS108">
        <v>43.436999999999983</v>
      </c>
      <c r="CT108">
        <v>597.51814814814816</v>
      </c>
      <c r="CU108">
        <v>597.46925925925927</v>
      </c>
      <c r="CV108">
        <v>0</v>
      </c>
      <c r="CW108">
        <v>1670258372</v>
      </c>
      <c r="CX108">
        <v>0</v>
      </c>
      <c r="CY108">
        <v>1670257498.5</v>
      </c>
      <c r="CZ108" t="s">
        <v>356</v>
      </c>
      <c r="DA108">
        <v>1670257488.5</v>
      </c>
      <c r="DB108">
        <v>1670257498.5</v>
      </c>
      <c r="DC108">
        <v>2</v>
      </c>
      <c r="DD108">
        <v>-0.17199999999999999</v>
      </c>
      <c r="DE108">
        <v>2E-3</v>
      </c>
      <c r="DF108">
        <v>-3.9780000000000002</v>
      </c>
      <c r="DG108">
        <v>0.14099999999999999</v>
      </c>
      <c r="DH108">
        <v>415</v>
      </c>
      <c r="DI108">
        <v>32</v>
      </c>
      <c r="DJ108">
        <v>0.47</v>
      </c>
      <c r="DK108">
        <v>0.38</v>
      </c>
      <c r="DL108">
        <v>-20.680967500000001</v>
      </c>
      <c r="DM108">
        <v>-1.273464540337681</v>
      </c>
      <c r="DN108">
        <v>0.1291527823693705</v>
      </c>
      <c r="DO108">
        <v>0</v>
      </c>
      <c r="DP108">
        <v>2.0016647500000002</v>
      </c>
      <c r="DQ108">
        <v>0.37656686679174478</v>
      </c>
      <c r="DR108">
        <v>4.5990285169125657E-2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371</v>
      </c>
      <c r="EA108">
        <v>3.2970700000000002</v>
      </c>
      <c r="EB108">
        <v>2.62521</v>
      </c>
      <c r="EC108">
        <v>0.13161</v>
      </c>
      <c r="ED108">
        <v>0.13314899999999999</v>
      </c>
      <c r="EE108">
        <v>0.14089199999999999</v>
      </c>
      <c r="EF108">
        <v>0.13367200000000001</v>
      </c>
      <c r="EG108">
        <v>26308.400000000001</v>
      </c>
      <c r="EH108">
        <v>26733.200000000001</v>
      </c>
      <c r="EI108">
        <v>28185</v>
      </c>
      <c r="EJ108">
        <v>29681.1</v>
      </c>
      <c r="EK108">
        <v>33316.300000000003</v>
      </c>
      <c r="EL108">
        <v>35683.800000000003</v>
      </c>
      <c r="EM108">
        <v>39776.800000000003</v>
      </c>
      <c r="EN108">
        <v>42404.6</v>
      </c>
      <c r="EO108">
        <v>1.9535199999999999</v>
      </c>
      <c r="EP108">
        <v>2.1893500000000001</v>
      </c>
      <c r="EQ108">
        <v>0.11397500000000001</v>
      </c>
      <c r="ER108">
        <v>0</v>
      </c>
      <c r="ES108">
        <v>31.084399999999999</v>
      </c>
      <c r="ET108">
        <v>999.9</v>
      </c>
      <c r="EU108">
        <v>77.7</v>
      </c>
      <c r="EV108">
        <v>33.9</v>
      </c>
      <c r="EW108">
        <v>40.858400000000003</v>
      </c>
      <c r="EX108">
        <v>57.076599999999999</v>
      </c>
      <c r="EY108">
        <v>-2.42388</v>
      </c>
      <c r="EZ108">
        <v>2</v>
      </c>
      <c r="FA108">
        <v>0.42465199999999997</v>
      </c>
      <c r="FB108">
        <v>0.18423999999999999</v>
      </c>
      <c r="FC108">
        <v>20.273099999999999</v>
      </c>
      <c r="FD108">
        <v>5.21774</v>
      </c>
      <c r="FE108">
        <v>12.0052</v>
      </c>
      <c r="FF108">
        <v>4.9868499999999996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1.8658300000000001</v>
      </c>
      <c r="FM108">
        <v>1.8621799999999999</v>
      </c>
      <c r="FN108">
        <v>1.8641700000000001</v>
      </c>
      <c r="FO108">
        <v>1.8602799999999999</v>
      </c>
      <c r="FP108">
        <v>1.8609599999999999</v>
      </c>
      <c r="FQ108">
        <v>1.8601000000000001</v>
      </c>
      <c r="FR108">
        <v>1.8618300000000001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-4.2759999999999998</v>
      </c>
      <c r="GH108">
        <v>0.1409</v>
      </c>
      <c r="GI108">
        <v>-3.031255365756008</v>
      </c>
      <c r="GJ108">
        <v>-2.737337881603403E-3</v>
      </c>
      <c r="GK108">
        <v>1.2769921614711079E-6</v>
      </c>
      <c r="GL108">
        <v>-3.2469241445839119E-10</v>
      </c>
      <c r="GM108">
        <v>0.14085000000000039</v>
      </c>
      <c r="GN108">
        <v>0</v>
      </c>
      <c r="GO108">
        <v>0</v>
      </c>
      <c r="GP108">
        <v>0</v>
      </c>
      <c r="GQ108">
        <v>4</v>
      </c>
      <c r="GR108">
        <v>2074</v>
      </c>
      <c r="GS108">
        <v>4</v>
      </c>
      <c r="GT108">
        <v>30</v>
      </c>
      <c r="GU108">
        <v>14.4</v>
      </c>
      <c r="GV108">
        <v>14.2</v>
      </c>
      <c r="GW108">
        <v>1.85547</v>
      </c>
      <c r="GX108">
        <v>2.5427200000000001</v>
      </c>
      <c r="GY108">
        <v>2.04834</v>
      </c>
      <c r="GZ108">
        <v>2.6245099999999999</v>
      </c>
      <c r="HA108">
        <v>2.1972700000000001</v>
      </c>
      <c r="HB108">
        <v>2.34863</v>
      </c>
      <c r="HC108">
        <v>39.142800000000001</v>
      </c>
      <c r="HD108">
        <v>14.420999999999999</v>
      </c>
      <c r="HE108">
        <v>18</v>
      </c>
      <c r="HF108">
        <v>499.851</v>
      </c>
      <c r="HG108">
        <v>743.97500000000002</v>
      </c>
      <c r="HH108">
        <v>31.000499999999999</v>
      </c>
      <c r="HI108">
        <v>32.777200000000001</v>
      </c>
      <c r="HJ108">
        <v>30.000800000000002</v>
      </c>
      <c r="HK108">
        <v>32.462600000000002</v>
      </c>
      <c r="HL108">
        <v>32.408999999999999</v>
      </c>
      <c r="HM108">
        <v>37.210999999999999</v>
      </c>
      <c r="HN108">
        <v>30.104500000000002</v>
      </c>
      <c r="HO108">
        <v>98.495500000000007</v>
      </c>
      <c r="HP108">
        <v>31</v>
      </c>
      <c r="HQ108">
        <v>625.45000000000005</v>
      </c>
      <c r="HR108">
        <v>32.2866</v>
      </c>
      <c r="HS108">
        <v>99.305000000000007</v>
      </c>
      <c r="HT108">
        <v>98.351600000000005</v>
      </c>
    </row>
    <row r="109" spans="1:228" x14ac:dyDescent="0.2">
      <c r="A109">
        <v>94</v>
      </c>
      <c r="B109">
        <v>1670258357</v>
      </c>
      <c r="C109">
        <v>371.5</v>
      </c>
      <c r="D109" t="s">
        <v>546</v>
      </c>
      <c r="E109" t="s">
        <v>547</v>
      </c>
      <c r="F109">
        <v>4</v>
      </c>
      <c r="G109">
        <v>1670258349.314815</v>
      </c>
      <c r="H109">
        <f t="shared" si="34"/>
        <v>4.9233220216157846E-3</v>
      </c>
      <c r="I109">
        <f t="shared" si="35"/>
        <v>4.9233220216157845</v>
      </c>
      <c r="J109">
        <f t="shared" si="36"/>
        <v>24.23729788093749</v>
      </c>
      <c r="K109">
        <f t="shared" si="37"/>
        <v>584.29962962962952</v>
      </c>
      <c r="L109">
        <f t="shared" si="38"/>
        <v>446.79569376794802</v>
      </c>
      <c r="M109">
        <f t="shared" si="39"/>
        <v>45.188530648025107</v>
      </c>
      <c r="N109">
        <f t="shared" si="40"/>
        <v>59.095559982862049</v>
      </c>
      <c r="O109">
        <f t="shared" si="41"/>
        <v>0.32459560448964131</v>
      </c>
      <c r="P109">
        <f t="shared" si="42"/>
        <v>3.6786513902704083</v>
      </c>
      <c r="Q109">
        <f t="shared" si="43"/>
        <v>0.30948177277713212</v>
      </c>
      <c r="R109">
        <f t="shared" si="44"/>
        <v>0.19472537181703495</v>
      </c>
      <c r="S109">
        <f t="shared" si="45"/>
        <v>226.11302733455946</v>
      </c>
      <c r="T109">
        <f t="shared" si="46"/>
        <v>32.750368603665898</v>
      </c>
      <c r="U109">
        <f t="shared" si="47"/>
        <v>32.935822222222221</v>
      </c>
      <c r="V109">
        <f t="shared" si="48"/>
        <v>5.0339174929787935</v>
      </c>
      <c r="W109">
        <f t="shared" si="49"/>
        <v>70.281530507967588</v>
      </c>
      <c r="X109">
        <f t="shared" si="50"/>
        <v>3.4927906323320945</v>
      </c>
      <c r="Y109">
        <f t="shared" si="51"/>
        <v>4.9697133899725303</v>
      </c>
      <c r="Z109">
        <f t="shared" si="52"/>
        <v>1.541126860646699</v>
      </c>
      <c r="AA109">
        <f t="shared" si="53"/>
        <v>-217.11850115325609</v>
      </c>
      <c r="AB109">
        <f t="shared" si="54"/>
        <v>-45.248597770543874</v>
      </c>
      <c r="AC109">
        <f t="shared" si="55"/>
        <v>-2.8121134889179205</v>
      </c>
      <c r="AD109">
        <f t="shared" si="56"/>
        <v>-39.066185078158433</v>
      </c>
      <c r="AE109">
        <f t="shared" si="57"/>
        <v>47.19021860550307</v>
      </c>
      <c r="AF109">
        <f t="shared" si="58"/>
        <v>5.0838208951214776</v>
      </c>
      <c r="AG109">
        <f t="shared" si="59"/>
        <v>24.23729788093749</v>
      </c>
      <c r="AH109">
        <v>634.37223270044421</v>
      </c>
      <c r="AI109">
        <v>617.45164848484831</v>
      </c>
      <c r="AJ109">
        <v>1.710895042431654</v>
      </c>
      <c r="AK109">
        <v>62.289459161052527</v>
      </c>
      <c r="AL109">
        <f t="shared" si="60"/>
        <v>4.9233220216157845</v>
      </c>
      <c r="AM109">
        <v>32.464253292987969</v>
      </c>
      <c r="AN109">
        <v>34.482673823529403</v>
      </c>
      <c r="AO109">
        <v>-7.185887982462719E-3</v>
      </c>
      <c r="AP109">
        <v>99.845617084149552</v>
      </c>
      <c r="AQ109">
        <v>161</v>
      </c>
      <c r="AR109">
        <v>25</v>
      </c>
      <c r="AS109">
        <f t="shared" si="61"/>
        <v>1</v>
      </c>
      <c r="AT109">
        <f t="shared" si="62"/>
        <v>0</v>
      </c>
      <c r="AU109">
        <f t="shared" si="63"/>
        <v>47349.795528839721</v>
      </c>
      <c r="AV109">
        <f t="shared" si="64"/>
        <v>1199.992962962963</v>
      </c>
      <c r="AW109">
        <f t="shared" si="65"/>
        <v>1025.9185191716197</v>
      </c>
      <c r="AX109">
        <f t="shared" si="66"/>
        <v>0.85493711282978913</v>
      </c>
      <c r="AY109">
        <f t="shared" si="67"/>
        <v>0.18842862776149322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1670258349.314815</v>
      </c>
      <c r="BF109">
        <v>584.29962962962952</v>
      </c>
      <c r="BG109">
        <v>605.13570370370383</v>
      </c>
      <c r="BH109">
        <v>34.534511111111108</v>
      </c>
      <c r="BI109">
        <v>32.495688888888893</v>
      </c>
      <c r="BJ109">
        <v>588.56574074074069</v>
      </c>
      <c r="BK109">
        <v>34.393644444444448</v>
      </c>
      <c r="BL109">
        <v>649.99707407407413</v>
      </c>
      <c r="BM109">
        <v>101.0391851851852</v>
      </c>
      <c r="BN109">
        <v>9.9951288888888892E-2</v>
      </c>
      <c r="BO109">
        <v>32.707666666666661</v>
      </c>
      <c r="BP109">
        <v>32.935822222222221</v>
      </c>
      <c r="BQ109">
        <v>999.90000000000009</v>
      </c>
      <c r="BR109">
        <v>0</v>
      </c>
      <c r="BS109">
        <v>0</v>
      </c>
      <c r="BT109">
        <v>9004.5833333333339</v>
      </c>
      <c r="BU109">
        <v>0</v>
      </c>
      <c r="BV109">
        <v>926.58970370370366</v>
      </c>
      <c r="BW109">
        <v>-20.836148148148151</v>
      </c>
      <c r="BX109">
        <v>605.19959259259258</v>
      </c>
      <c r="BY109">
        <v>625.46003703703695</v>
      </c>
      <c r="BZ109">
        <v>2.0388129629629632</v>
      </c>
      <c r="CA109">
        <v>605.13570370370383</v>
      </c>
      <c r="CB109">
        <v>32.495688888888893</v>
      </c>
      <c r="CC109">
        <v>3.4893374074074068</v>
      </c>
      <c r="CD109">
        <v>3.2833377777777781</v>
      </c>
      <c r="CE109">
        <v>26.567948148148151</v>
      </c>
      <c r="CF109">
        <v>25.539170370370371</v>
      </c>
      <c r="CG109">
        <v>1199.992962962963</v>
      </c>
      <c r="CH109">
        <v>0.50001433333333334</v>
      </c>
      <c r="CI109">
        <v>0.49998570370370382</v>
      </c>
      <c r="CJ109">
        <v>0</v>
      </c>
      <c r="CK109">
        <v>824.44525925925916</v>
      </c>
      <c r="CL109">
        <v>4.9990899999999998</v>
      </c>
      <c r="CM109">
        <v>8321.2659259259271</v>
      </c>
      <c r="CN109">
        <v>9557.835925925925</v>
      </c>
      <c r="CO109">
        <v>41.985999999999997</v>
      </c>
      <c r="CP109">
        <v>44.291333333333327</v>
      </c>
      <c r="CQ109">
        <v>42.875</v>
      </c>
      <c r="CR109">
        <v>43.141074074074062</v>
      </c>
      <c r="CS109">
        <v>43.436999999999983</v>
      </c>
      <c r="CT109">
        <v>597.51259259259257</v>
      </c>
      <c r="CU109">
        <v>597.48074074074077</v>
      </c>
      <c r="CV109">
        <v>0</v>
      </c>
      <c r="CW109">
        <v>1670258375.5999999</v>
      </c>
      <c r="CX109">
        <v>0</v>
      </c>
      <c r="CY109">
        <v>1670257498.5</v>
      </c>
      <c r="CZ109" t="s">
        <v>356</v>
      </c>
      <c r="DA109">
        <v>1670257488.5</v>
      </c>
      <c r="DB109">
        <v>1670257498.5</v>
      </c>
      <c r="DC109">
        <v>2</v>
      </c>
      <c r="DD109">
        <v>-0.17199999999999999</v>
      </c>
      <c r="DE109">
        <v>2E-3</v>
      </c>
      <c r="DF109">
        <v>-3.9780000000000002</v>
      </c>
      <c r="DG109">
        <v>0.14099999999999999</v>
      </c>
      <c r="DH109">
        <v>415</v>
      </c>
      <c r="DI109">
        <v>32</v>
      </c>
      <c r="DJ109">
        <v>0.47</v>
      </c>
      <c r="DK109">
        <v>0.38</v>
      </c>
      <c r="DL109">
        <v>-20.748425000000001</v>
      </c>
      <c r="DM109">
        <v>-1.4941913696059721</v>
      </c>
      <c r="DN109">
        <v>0.14988063542365951</v>
      </c>
      <c r="DO109">
        <v>0</v>
      </c>
      <c r="DP109">
        <v>2.0117362499999998</v>
      </c>
      <c r="DQ109">
        <v>0.44206840525327828</v>
      </c>
      <c r="DR109">
        <v>4.8561370640021063E-2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371</v>
      </c>
      <c r="EA109">
        <v>3.2970700000000002</v>
      </c>
      <c r="EB109">
        <v>2.6254300000000002</v>
      </c>
      <c r="EC109">
        <v>0.132636</v>
      </c>
      <c r="ED109">
        <v>0.134191</v>
      </c>
      <c r="EE109">
        <v>0.14078599999999999</v>
      </c>
      <c r="EF109">
        <v>0.13350999999999999</v>
      </c>
      <c r="EG109">
        <v>26276.799999999999</v>
      </c>
      <c r="EH109">
        <v>26700.799999999999</v>
      </c>
      <c r="EI109">
        <v>28184.6</v>
      </c>
      <c r="EJ109">
        <v>29680.9</v>
      </c>
      <c r="EK109">
        <v>33320.300000000003</v>
      </c>
      <c r="EL109">
        <v>35690</v>
      </c>
      <c r="EM109">
        <v>39776.5</v>
      </c>
      <c r="EN109">
        <v>42404</v>
      </c>
      <c r="EO109">
        <v>1.95322</v>
      </c>
      <c r="EP109">
        <v>2.1891799999999999</v>
      </c>
      <c r="EQ109">
        <v>0.11428099999999999</v>
      </c>
      <c r="ER109">
        <v>0</v>
      </c>
      <c r="ES109">
        <v>31.065200000000001</v>
      </c>
      <c r="ET109">
        <v>999.9</v>
      </c>
      <c r="EU109">
        <v>77.7</v>
      </c>
      <c r="EV109">
        <v>33.9</v>
      </c>
      <c r="EW109">
        <v>40.861899999999999</v>
      </c>
      <c r="EX109">
        <v>56.776600000000002</v>
      </c>
      <c r="EY109">
        <v>-2.5160300000000002</v>
      </c>
      <c r="EZ109">
        <v>2</v>
      </c>
      <c r="FA109">
        <v>0.42537900000000001</v>
      </c>
      <c r="FB109">
        <v>0.187116</v>
      </c>
      <c r="FC109">
        <v>20.273099999999999</v>
      </c>
      <c r="FD109">
        <v>5.2178899999999997</v>
      </c>
      <c r="FE109">
        <v>12.0061</v>
      </c>
      <c r="FF109">
        <v>4.9868499999999996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1.8641700000000001</v>
      </c>
      <c r="FO109">
        <v>1.8602799999999999</v>
      </c>
      <c r="FP109">
        <v>1.8609599999999999</v>
      </c>
      <c r="FQ109">
        <v>1.8601000000000001</v>
      </c>
      <c r="FR109">
        <v>1.86182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-4.2859999999999996</v>
      </c>
      <c r="GH109">
        <v>0.14080000000000001</v>
      </c>
      <c r="GI109">
        <v>-3.031255365756008</v>
      </c>
      <c r="GJ109">
        <v>-2.737337881603403E-3</v>
      </c>
      <c r="GK109">
        <v>1.2769921614711079E-6</v>
      </c>
      <c r="GL109">
        <v>-3.2469241445839119E-10</v>
      </c>
      <c r="GM109">
        <v>0.14085000000000039</v>
      </c>
      <c r="GN109">
        <v>0</v>
      </c>
      <c r="GO109">
        <v>0</v>
      </c>
      <c r="GP109">
        <v>0</v>
      </c>
      <c r="GQ109">
        <v>4</v>
      </c>
      <c r="GR109">
        <v>2074</v>
      </c>
      <c r="GS109">
        <v>4</v>
      </c>
      <c r="GT109">
        <v>30</v>
      </c>
      <c r="GU109">
        <v>14.5</v>
      </c>
      <c r="GV109">
        <v>14.3</v>
      </c>
      <c r="GW109">
        <v>1.87256</v>
      </c>
      <c r="GX109">
        <v>2.5402800000000001</v>
      </c>
      <c r="GY109">
        <v>2.04834</v>
      </c>
      <c r="GZ109">
        <v>2.6245099999999999</v>
      </c>
      <c r="HA109">
        <v>2.1972700000000001</v>
      </c>
      <c r="HB109">
        <v>2.36938</v>
      </c>
      <c r="HC109">
        <v>39.1676</v>
      </c>
      <c r="HD109">
        <v>14.4297</v>
      </c>
      <c r="HE109">
        <v>18</v>
      </c>
      <c r="HF109">
        <v>499.733</v>
      </c>
      <c r="HG109">
        <v>743.91399999999999</v>
      </c>
      <c r="HH109">
        <v>31.000599999999999</v>
      </c>
      <c r="HI109">
        <v>32.784700000000001</v>
      </c>
      <c r="HJ109">
        <v>30.000900000000001</v>
      </c>
      <c r="HK109">
        <v>32.471899999999998</v>
      </c>
      <c r="HL109">
        <v>32.4176</v>
      </c>
      <c r="HM109">
        <v>37.534500000000001</v>
      </c>
      <c r="HN109">
        <v>30.104500000000002</v>
      </c>
      <c r="HO109">
        <v>98.495500000000007</v>
      </c>
      <c r="HP109">
        <v>31</v>
      </c>
      <c r="HQ109">
        <v>632.12800000000004</v>
      </c>
      <c r="HR109">
        <v>32.2926</v>
      </c>
      <c r="HS109">
        <v>99.304000000000002</v>
      </c>
      <c r="HT109">
        <v>98.3506</v>
      </c>
    </row>
    <row r="110" spans="1:228" x14ac:dyDescent="0.2">
      <c r="A110">
        <v>95</v>
      </c>
      <c r="B110">
        <v>1670258361</v>
      </c>
      <c r="C110">
        <v>375.5</v>
      </c>
      <c r="D110" t="s">
        <v>548</v>
      </c>
      <c r="E110" t="s">
        <v>549</v>
      </c>
      <c r="F110">
        <v>4</v>
      </c>
      <c r="G110">
        <v>1670258353.2962959</v>
      </c>
      <c r="H110">
        <f t="shared" si="34"/>
        <v>4.8948043794022553E-3</v>
      </c>
      <c r="I110">
        <f t="shared" si="35"/>
        <v>4.8948043794022551</v>
      </c>
      <c r="J110">
        <f t="shared" si="36"/>
        <v>24.394717613795468</v>
      </c>
      <c r="K110">
        <f t="shared" si="37"/>
        <v>590.89170370370357</v>
      </c>
      <c r="L110">
        <f t="shared" si="38"/>
        <v>451.75240203697069</v>
      </c>
      <c r="M110">
        <f t="shared" si="39"/>
        <v>45.68990753867817</v>
      </c>
      <c r="N110">
        <f t="shared" si="40"/>
        <v>59.762354745342947</v>
      </c>
      <c r="O110">
        <f t="shared" si="41"/>
        <v>0.32276197150599817</v>
      </c>
      <c r="P110">
        <f t="shared" si="42"/>
        <v>3.6769178840041707</v>
      </c>
      <c r="Q110">
        <f t="shared" si="43"/>
        <v>0.30780749133749075</v>
      </c>
      <c r="R110">
        <f t="shared" si="44"/>
        <v>0.19366553345083279</v>
      </c>
      <c r="S110">
        <f t="shared" si="45"/>
        <v>226.1141547898267</v>
      </c>
      <c r="T110">
        <f t="shared" si="46"/>
        <v>32.754062572824658</v>
      </c>
      <c r="U110">
        <f t="shared" si="47"/>
        <v>32.924377777777792</v>
      </c>
      <c r="V110">
        <f t="shared" si="48"/>
        <v>5.0306798617122288</v>
      </c>
      <c r="W110">
        <f t="shared" si="49"/>
        <v>70.236425354752114</v>
      </c>
      <c r="X110">
        <f t="shared" si="50"/>
        <v>3.4900962757633005</v>
      </c>
      <c r="Y110">
        <f t="shared" si="51"/>
        <v>4.9690687675738401</v>
      </c>
      <c r="Z110">
        <f t="shared" si="52"/>
        <v>1.5405835859489283</v>
      </c>
      <c r="AA110">
        <f t="shared" si="53"/>
        <v>-215.86087313163947</v>
      </c>
      <c r="AB110">
        <f t="shared" si="54"/>
        <v>-43.415306075469495</v>
      </c>
      <c r="AC110">
        <f t="shared" si="55"/>
        <v>-2.6992679473535386</v>
      </c>
      <c r="AD110">
        <f t="shared" si="56"/>
        <v>-35.861292364635808</v>
      </c>
      <c r="AE110">
        <f t="shared" si="57"/>
        <v>47.422840089503225</v>
      </c>
      <c r="AF110">
        <f t="shared" si="58"/>
        <v>5.1387259579407338</v>
      </c>
      <c r="AG110">
        <f t="shared" si="59"/>
        <v>24.394717613795468</v>
      </c>
      <c r="AH110">
        <v>641.38793335696096</v>
      </c>
      <c r="AI110">
        <v>624.3558303030303</v>
      </c>
      <c r="AJ110">
        <v>1.722609910879902</v>
      </c>
      <c r="AK110">
        <v>62.289459161052527</v>
      </c>
      <c r="AL110">
        <f t="shared" si="60"/>
        <v>4.8948043794022551</v>
      </c>
      <c r="AM110">
        <v>32.428307596921172</v>
      </c>
      <c r="AN110">
        <v>34.445623529411762</v>
      </c>
      <c r="AO110">
        <v>-8.8702993434739072E-3</v>
      </c>
      <c r="AP110">
        <v>99.845617084149552</v>
      </c>
      <c r="AQ110">
        <v>159</v>
      </c>
      <c r="AR110">
        <v>24</v>
      </c>
      <c r="AS110">
        <f t="shared" si="61"/>
        <v>1</v>
      </c>
      <c r="AT110">
        <f t="shared" si="62"/>
        <v>0</v>
      </c>
      <c r="AU110">
        <f t="shared" si="63"/>
        <v>47319.141029361446</v>
      </c>
      <c r="AV110">
        <f t="shared" si="64"/>
        <v>1199.9974074074071</v>
      </c>
      <c r="AW110">
        <f t="shared" si="65"/>
        <v>1025.9224691484419</v>
      </c>
      <c r="AX110">
        <f t="shared" si="66"/>
        <v>0.85493723804366062</v>
      </c>
      <c r="AY110">
        <f t="shared" si="67"/>
        <v>0.18842886942426487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1670258353.2962959</v>
      </c>
      <c r="BF110">
        <v>590.89170370370357</v>
      </c>
      <c r="BG110">
        <v>611.85155555555559</v>
      </c>
      <c r="BH110">
        <v>34.507825925925921</v>
      </c>
      <c r="BI110">
        <v>32.44695185185185</v>
      </c>
      <c r="BJ110">
        <v>595.16814814814825</v>
      </c>
      <c r="BK110">
        <v>34.366966666666663</v>
      </c>
      <c r="BL110">
        <v>650.00474074074077</v>
      </c>
      <c r="BM110">
        <v>101.0392592592593</v>
      </c>
      <c r="BN110">
        <v>0.1000093592592592</v>
      </c>
      <c r="BO110">
        <v>32.705362962962973</v>
      </c>
      <c r="BP110">
        <v>32.924377777777792</v>
      </c>
      <c r="BQ110">
        <v>999.90000000000009</v>
      </c>
      <c r="BR110">
        <v>0</v>
      </c>
      <c r="BS110">
        <v>0</v>
      </c>
      <c r="BT110">
        <v>8998.5881481481483</v>
      </c>
      <c r="BU110">
        <v>0</v>
      </c>
      <c r="BV110">
        <v>918.34940740740728</v>
      </c>
      <c r="BW110">
        <v>-20.95981481481482</v>
      </c>
      <c r="BX110">
        <v>612.01048148148141</v>
      </c>
      <c r="BY110">
        <v>632.36955555555562</v>
      </c>
      <c r="BZ110">
        <v>2.0608662962962958</v>
      </c>
      <c r="CA110">
        <v>611.85155555555559</v>
      </c>
      <c r="CB110">
        <v>32.44695185185185</v>
      </c>
      <c r="CC110">
        <v>3.4866448148148148</v>
      </c>
      <c r="CD110">
        <v>3.278417037037038</v>
      </c>
      <c r="CE110">
        <v>26.55484074074074</v>
      </c>
      <c r="CF110">
        <v>25.51391111111111</v>
      </c>
      <c r="CG110">
        <v>1199.9974074074071</v>
      </c>
      <c r="CH110">
        <v>0.50001051851851852</v>
      </c>
      <c r="CI110">
        <v>0.49998948148148148</v>
      </c>
      <c r="CJ110">
        <v>0</v>
      </c>
      <c r="CK110">
        <v>824.974074074074</v>
      </c>
      <c r="CL110">
        <v>4.9990899999999998</v>
      </c>
      <c r="CM110">
        <v>8325.9659259259261</v>
      </c>
      <c r="CN110">
        <v>9557.8625925925935</v>
      </c>
      <c r="CO110">
        <v>42</v>
      </c>
      <c r="CP110">
        <v>44.295925925925921</v>
      </c>
      <c r="CQ110">
        <v>42.875</v>
      </c>
      <c r="CR110">
        <v>43.157148148148138</v>
      </c>
      <c r="CS110">
        <v>43.441666666666649</v>
      </c>
      <c r="CT110">
        <v>597.50962962962967</v>
      </c>
      <c r="CU110">
        <v>597.48777777777775</v>
      </c>
      <c r="CV110">
        <v>0</v>
      </c>
      <c r="CW110">
        <v>1670258379.8</v>
      </c>
      <c r="CX110">
        <v>0</v>
      </c>
      <c r="CY110">
        <v>1670257498.5</v>
      </c>
      <c r="CZ110" t="s">
        <v>356</v>
      </c>
      <c r="DA110">
        <v>1670257488.5</v>
      </c>
      <c r="DB110">
        <v>1670257498.5</v>
      </c>
      <c r="DC110">
        <v>2</v>
      </c>
      <c r="DD110">
        <v>-0.17199999999999999</v>
      </c>
      <c r="DE110">
        <v>2E-3</v>
      </c>
      <c r="DF110">
        <v>-3.9780000000000002</v>
      </c>
      <c r="DG110">
        <v>0.14099999999999999</v>
      </c>
      <c r="DH110">
        <v>415</v>
      </c>
      <c r="DI110">
        <v>32</v>
      </c>
      <c r="DJ110">
        <v>0.47</v>
      </c>
      <c r="DK110">
        <v>0.38</v>
      </c>
      <c r="DL110">
        <v>-20.860512195121949</v>
      </c>
      <c r="DM110">
        <v>-1.8767080139372601</v>
      </c>
      <c r="DN110">
        <v>0.18848650620670609</v>
      </c>
      <c r="DO110">
        <v>0</v>
      </c>
      <c r="DP110">
        <v>2.0356614634146339</v>
      </c>
      <c r="DQ110">
        <v>0.37324871080139282</v>
      </c>
      <c r="DR110">
        <v>4.4037579493138759E-2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371</v>
      </c>
      <c r="EA110">
        <v>3.2972600000000001</v>
      </c>
      <c r="EB110">
        <v>2.62541</v>
      </c>
      <c r="EC110">
        <v>0.13366900000000001</v>
      </c>
      <c r="ED110">
        <v>0.13519200000000001</v>
      </c>
      <c r="EE110">
        <v>0.140678</v>
      </c>
      <c r="EF110">
        <v>0.13347899999999999</v>
      </c>
      <c r="EG110">
        <v>26245.1</v>
      </c>
      <c r="EH110">
        <v>26669.1</v>
      </c>
      <c r="EI110">
        <v>28184.2</v>
      </c>
      <c r="EJ110">
        <v>29680</v>
      </c>
      <c r="EK110">
        <v>33323.800000000003</v>
      </c>
      <c r="EL110">
        <v>35690.400000000001</v>
      </c>
      <c r="EM110">
        <v>39775.699999999997</v>
      </c>
      <c r="EN110">
        <v>42402.8</v>
      </c>
      <c r="EO110">
        <v>1.9556199999999999</v>
      </c>
      <c r="EP110">
        <v>2.1890200000000002</v>
      </c>
      <c r="EQ110">
        <v>0.114869</v>
      </c>
      <c r="ER110">
        <v>0</v>
      </c>
      <c r="ES110">
        <v>31.040800000000001</v>
      </c>
      <c r="ET110">
        <v>999.9</v>
      </c>
      <c r="EU110">
        <v>77.7</v>
      </c>
      <c r="EV110">
        <v>33.9</v>
      </c>
      <c r="EW110">
        <v>40.860100000000003</v>
      </c>
      <c r="EX110">
        <v>57.196599999999997</v>
      </c>
      <c r="EY110">
        <v>-2.5080100000000001</v>
      </c>
      <c r="EZ110">
        <v>2</v>
      </c>
      <c r="FA110">
        <v>0.42585400000000001</v>
      </c>
      <c r="FB110">
        <v>0.188189</v>
      </c>
      <c r="FC110">
        <v>20.273099999999999</v>
      </c>
      <c r="FD110">
        <v>5.2171399999999997</v>
      </c>
      <c r="FE110">
        <v>12.0055</v>
      </c>
      <c r="FF110">
        <v>4.9865500000000003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1.8641700000000001</v>
      </c>
      <c r="FO110">
        <v>1.8602799999999999</v>
      </c>
      <c r="FP110">
        <v>1.86097</v>
      </c>
      <c r="FQ110">
        <v>1.86012</v>
      </c>
      <c r="FR110">
        <v>1.86185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-4.2960000000000003</v>
      </c>
      <c r="GH110">
        <v>0.14080000000000001</v>
      </c>
      <c r="GI110">
        <v>-3.031255365756008</v>
      </c>
      <c r="GJ110">
        <v>-2.737337881603403E-3</v>
      </c>
      <c r="GK110">
        <v>1.2769921614711079E-6</v>
      </c>
      <c r="GL110">
        <v>-3.2469241445839119E-10</v>
      </c>
      <c r="GM110">
        <v>0.14085000000000039</v>
      </c>
      <c r="GN110">
        <v>0</v>
      </c>
      <c r="GO110">
        <v>0</v>
      </c>
      <c r="GP110">
        <v>0</v>
      </c>
      <c r="GQ110">
        <v>4</v>
      </c>
      <c r="GR110">
        <v>2074</v>
      </c>
      <c r="GS110">
        <v>4</v>
      </c>
      <c r="GT110">
        <v>30</v>
      </c>
      <c r="GU110">
        <v>14.5</v>
      </c>
      <c r="GV110">
        <v>14.4</v>
      </c>
      <c r="GW110">
        <v>1.8896500000000001</v>
      </c>
      <c r="GX110">
        <v>2.5488300000000002</v>
      </c>
      <c r="GY110">
        <v>2.04834</v>
      </c>
      <c r="GZ110">
        <v>2.6257299999999999</v>
      </c>
      <c r="HA110">
        <v>2.1972700000000001</v>
      </c>
      <c r="HB110">
        <v>2.34741</v>
      </c>
      <c r="HC110">
        <v>39.1676</v>
      </c>
      <c r="HD110">
        <v>14.4122</v>
      </c>
      <c r="HE110">
        <v>18</v>
      </c>
      <c r="HF110">
        <v>501.33800000000002</v>
      </c>
      <c r="HG110">
        <v>743.87800000000004</v>
      </c>
      <c r="HH110">
        <v>31.000499999999999</v>
      </c>
      <c r="HI110">
        <v>32.791699999999999</v>
      </c>
      <c r="HJ110">
        <v>30.000699999999998</v>
      </c>
      <c r="HK110">
        <v>32.480499999999999</v>
      </c>
      <c r="HL110">
        <v>32.426200000000001</v>
      </c>
      <c r="HM110">
        <v>37.861899999999999</v>
      </c>
      <c r="HN110">
        <v>30.104500000000002</v>
      </c>
      <c r="HO110">
        <v>98.495500000000007</v>
      </c>
      <c r="HP110">
        <v>31</v>
      </c>
      <c r="HQ110">
        <v>638.80600000000004</v>
      </c>
      <c r="HR110">
        <v>32.308999999999997</v>
      </c>
      <c r="HS110">
        <v>99.302300000000002</v>
      </c>
      <c r="HT110">
        <v>98.347700000000003</v>
      </c>
    </row>
    <row r="111" spans="1:228" x14ac:dyDescent="0.2">
      <c r="A111">
        <v>96</v>
      </c>
      <c r="B111">
        <v>1670258365</v>
      </c>
      <c r="C111">
        <v>379.5</v>
      </c>
      <c r="D111" t="s">
        <v>550</v>
      </c>
      <c r="E111" t="s">
        <v>551</v>
      </c>
      <c r="F111">
        <v>4</v>
      </c>
      <c r="G111">
        <v>1670258357.2777779</v>
      </c>
      <c r="H111">
        <f t="shared" si="34"/>
        <v>4.9206582368976452E-3</v>
      </c>
      <c r="I111">
        <f t="shared" si="35"/>
        <v>4.920658236897645</v>
      </c>
      <c r="J111">
        <f t="shared" si="36"/>
        <v>24.354499322452249</v>
      </c>
      <c r="K111">
        <f t="shared" si="37"/>
        <v>597.48140740740735</v>
      </c>
      <c r="L111">
        <f t="shared" si="38"/>
        <v>458.96526263143829</v>
      </c>
      <c r="M111">
        <f t="shared" si="39"/>
        <v>46.419211481849501</v>
      </c>
      <c r="N111">
        <f t="shared" si="40"/>
        <v>60.42857284645784</v>
      </c>
      <c r="O111">
        <f t="shared" si="41"/>
        <v>0.32436371681581444</v>
      </c>
      <c r="P111">
        <f t="shared" si="42"/>
        <v>3.6772740951546439</v>
      </c>
      <c r="Q111">
        <f t="shared" si="43"/>
        <v>0.30926556208060085</v>
      </c>
      <c r="R111">
        <f t="shared" si="44"/>
        <v>0.19458891142567578</v>
      </c>
      <c r="S111">
        <f t="shared" si="45"/>
        <v>226.11471867877276</v>
      </c>
      <c r="T111">
        <f t="shared" si="46"/>
        <v>32.744446057404232</v>
      </c>
      <c r="U111">
        <f t="shared" si="47"/>
        <v>32.916385185185177</v>
      </c>
      <c r="V111">
        <f t="shared" si="48"/>
        <v>5.0284198333930661</v>
      </c>
      <c r="W111">
        <f t="shared" si="49"/>
        <v>70.190002132617849</v>
      </c>
      <c r="X111">
        <f t="shared" si="50"/>
        <v>3.4869647015397405</v>
      </c>
      <c r="Y111">
        <f t="shared" si="51"/>
        <v>4.9678937107758268</v>
      </c>
      <c r="Z111">
        <f t="shared" si="52"/>
        <v>1.5414551318533256</v>
      </c>
      <c r="AA111">
        <f t="shared" si="53"/>
        <v>-217.00102824718616</v>
      </c>
      <c r="AB111">
        <f t="shared" si="54"/>
        <v>-42.66763359686653</v>
      </c>
      <c r="AC111">
        <f t="shared" si="55"/>
        <v>-2.6523671563981157</v>
      </c>
      <c r="AD111">
        <f t="shared" si="56"/>
        <v>-36.206310321678053</v>
      </c>
      <c r="AE111">
        <f t="shared" si="57"/>
        <v>47.610089462492411</v>
      </c>
      <c r="AF111">
        <f t="shared" si="58"/>
        <v>5.1197604126700345</v>
      </c>
      <c r="AG111">
        <f t="shared" si="59"/>
        <v>24.354499322452249</v>
      </c>
      <c r="AH111">
        <v>648.21302721153711</v>
      </c>
      <c r="AI111">
        <v>631.20755757575751</v>
      </c>
      <c r="AJ111">
        <v>1.7204261313334639</v>
      </c>
      <c r="AK111">
        <v>62.289459161052527</v>
      </c>
      <c r="AL111">
        <f t="shared" si="60"/>
        <v>4.920658236897645</v>
      </c>
      <c r="AM111">
        <v>32.388308316925439</v>
      </c>
      <c r="AN111">
        <v>34.429255294117638</v>
      </c>
      <c r="AO111">
        <v>-1.1054460710847071E-2</v>
      </c>
      <c r="AP111">
        <v>99.845617084149552</v>
      </c>
      <c r="AQ111">
        <v>159</v>
      </c>
      <c r="AR111">
        <v>24</v>
      </c>
      <c r="AS111">
        <f t="shared" si="61"/>
        <v>1</v>
      </c>
      <c r="AT111">
        <f t="shared" si="62"/>
        <v>0</v>
      </c>
      <c r="AU111">
        <f t="shared" si="63"/>
        <v>47326.1601186634</v>
      </c>
      <c r="AV111">
        <f t="shared" si="64"/>
        <v>1200</v>
      </c>
      <c r="AW111">
        <f t="shared" si="65"/>
        <v>1025.9247247040273</v>
      </c>
      <c r="AX111">
        <f t="shared" si="66"/>
        <v>0.85493727058668945</v>
      </c>
      <c r="AY111">
        <f t="shared" si="67"/>
        <v>0.18842893223231064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1670258357.2777779</v>
      </c>
      <c r="BF111">
        <v>597.48140740740735</v>
      </c>
      <c r="BG111">
        <v>618.52733333333333</v>
      </c>
      <c r="BH111">
        <v>34.477011111111111</v>
      </c>
      <c r="BI111">
        <v>32.423781481481477</v>
      </c>
      <c r="BJ111">
        <v>601.76811111111112</v>
      </c>
      <c r="BK111">
        <v>34.336151851851852</v>
      </c>
      <c r="BL111">
        <v>650.03762962962958</v>
      </c>
      <c r="BM111">
        <v>101.0387777777778</v>
      </c>
      <c r="BN111">
        <v>0.10005616296296301</v>
      </c>
      <c r="BO111">
        <v>32.701162962962968</v>
      </c>
      <c r="BP111">
        <v>32.916385185185177</v>
      </c>
      <c r="BQ111">
        <v>999.90000000000009</v>
      </c>
      <c r="BR111">
        <v>0</v>
      </c>
      <c r="BS111">
        <v>0</v>
      </c>
      <c r="BT111">
        <v>8999.861481481481</v>
      </c>
      <c r="BU111">
        <v>0</v>
      </c>
      <c r="BV111">
        <v>910.51855555555539</v>
      </c>
      <c r="BW111">
        <v>-21.04596296296296</v>
      </c>
      <c r="BX111">
        <v>618.81596296296311</v>
      </c>
      <c r="BY111">
        <v>639.25411111111111</v>
      </c>
      <c r="BZ111">
        <v>2.05322</v>
      </c>
      <c r="CA111">
        <v>618.52733333333333</v>
      </c>
      <c r="CB111">
        <v>32.423781481481477</v>
      </c>
      <c r="CC111">
        <v>3.4835148148148152</v>
      </c>
      <c r="CD111">
        <v>3.2760603703703701</v>
      </c>
      <c r="CE111">
        <v>26.539596296296299</v>
      </c>
      <c r="CF111">
        <v>25.5018037037037</v>
      </c>
      <c r="CG111">
        <v>1200</v>
      </c>
      <c r="CH111">
        <v>0.50000833333333328</v>
      </c>
      <c r="CI111">
        <v>0.49999166666666672</v>
      </c>
      <c r="CJ111">
        <v>0</v>
      </c>
      <c r="CK111">
        <v>825.39629629629633</v>
      </c>
      <c r="CL111">
        <v>4.9990899999999998</v>
      </c>
      <c r="CM111">
        <v>8330.7214814814815</v>
      </c>
      <c r="CN111">
        <v>9557.8822222222243</v>
      </c>
      <c r="CO111">
        <v>42</v>
      </c>
      <c r="CP111">
        <v>44.28674074074074</v>
      </c>
      <c r="CQ111">
        <v>42.879592592592587</v>
      </c>
      <c r="CR111">
        <v>43.173222222222208</v>
      </c>
      <c r="CS111">
        <v>43.446333333333307</v>
      </c>
      <c r="CT111">
        <v>597.50962962962967</v>
      </c>
      <c r="CU111">
        <v>597.49037037037033</v>
      </c>
      <c r="CV111">
        <v>0</v>
      </c>
      <c r="CW111">
        <v>1670258384</v>
      </c>
      <c r="CX111">
        <v>0</v>
      </c>
      <c r="CY111">
        <v>1670257498.5</v>
      </c>
      <c r="CZ111" t="s">
        <v>356</v>
      </c>
      <c r="DA111">
        <v>1670257488.5</v>
      </c>
      <c r="DB111">
        <v>1670257498.5</v>
      </c>
      <c r="DC111">
        <v>2</v>
      </c>
      <c r="DD111">
        <v>-0.17199999999999999</v>
      </c>
      <c r="DE111">
        <v>2E-3</v>
      </c>
      <c r="DF111">
        <v>-3.9780000000000002</v>
      </c>
      <c r="DG111">
        <v>0.14099999999999999</v>
      </c>
      <c r="DH111">
        <v>415</v>
      </c>
      <c r="DI111">
        <v>32</v>
      </c>
      <c r="DJ111">
        <v>0.47</v>
      </c>
      <c r="DK111">
        <v>0.38</v>
      </c>
      <c r="DL111">
        <v>-20.95947073170732</v>
      </c>
      <c r="DM111">
        <v>-1.481701045296228</v>
      </c>
      <c r="DN111">
        <v>0.15494876925805681</v>
      </c>
      <c r="DO111">
        <v>0</v>
      </c>
      <c r="DP111">
        <v>2.051152682926829</v>
      </c>
      <c r="DQ111">
        <v>3.3575121951225521E-2</v>
      </c>
      <c r="DR111">
        <v>2.0884294486923392E-2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3.2971200000000001</v>
      </c>
      <c r="EB111">
        <v>2.6253799999999998</v>
      </c>
      <c r="EC111">
        <v>0.134685</v>
      </c>
      <c r="ED111">
        <v>0.13619500000000001</v>
      </c>
      <c r="EE111">
        <v>0.14063999999999999</v>
      </c>
      <c r="EF111">
        <v>0.13353799999999999</v>
      </c>
      <c r="EG111">
        <v>26214.400000000001</v>
      </c>
      <c r="EH111">
        <v>26637.5</v>
      </c>
      <c r="EI111">
        <v>28184.400000000001</v>
      </c>
      <c r="EJ111">
        <v>29679.4</v>
      </c>
      <c r="EK111">
        <v>33325.5</v>
      </c>
      <c r="EL111">
        <v>35687.199999999997</v>
      </c>
      <c r="EM111">
        <v>39775.800000000003</v>
      </c>
      <c r="EN111">
        <v>42401.9</v>
      </c>
      <c r="EO111">
        <v>1.9563999999999999</v>
      </c>
      <c r="EP111">
        <v>2.1889500000000002</v>
      </c>
      <c r="EQ111">
        <v>0.11616600000000001</v>
      </c>
      <c r="ER111">
        <v>0</v>
      </c>
      <c r="ES111">
        <v>31.015699999999999</v>
      </c>
      <c r="ET111">
        <v>999.9</v>
      </c>
      <c r="EU111">
        <v>77.7</v>
      </c>
      <c r="EV111">
        <v>33.9</v>
      </c>
      <c r="EW111">
        <v>40.861699999999999</v>
      </c>
      <c r="EX111">
        <v>57.196599999999997</v>
      </c>
      <c r="EY111">
        <v>-2.4839699999999998</v>
      </c>
      <c r="EZ111">
        <v>2</v>
      </c>
      <c r="FA111">
        <v>0.42644599999999999</v>
      </c>
      <c r="FB111">
        <v>0.188668</v>
      </c>
      <c r="FC111">
        <v>20.2729</v>
      </c>
      <c r="FD111">
        <v>5.2178899999999997</v>
      </c>
      <c r="FE111">
        <v>12.0047</v>
      </c>
      <c r="FF111">
        <v>4.9870000000000001</v>
      </c>
      <c r="FG111">
        <v>3.2846299999999999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1.8621799999999999</v>
      </c>
      <c r="FN111">
        <v>1.8641700000000001</v>
      </c>
      <c r="FO111">
        <v>1.8603099999999999</v>
      </c>
      <c r="FP111">
        <v>1.8609800000000001</v>
      </c>
      <c r="FQ111">
        <v>1.8601000000000001</v>
      </c>
      <c r="FR111">
        <v>1.86185</v>
      </c>
      <c r="FS111">
        <v>1.8583799999999999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-4.3070000000000004</v>
      </c>
      <c r="GH111">
        <v>0.1409</v>
      </c>
      <c r="GI111">
        <v>-3.031255365756008</v>
      </c>
      <c r="GJ111">
        <v>-2.737337881603403E-3</v>
      </c>
      <c r="GK111">
        <v>1.2769921614711079E-6</v>
      </c>
      <c r="GL111">
        <v>-3.2469241445839119E-10</v>
      </c>
      <c r="GM111">
        <v>0.14085000000000039</v>
      </c>
      <c r="GN111">
        <v>0</v>
      </c>
      <c r="GO111">
        <v>0</v>
      </c>
      <c r="GP111">
        <v>0</v>
      </c>
      <c r="GQ111">
        <v>4</v>
      </c>
      <c r="GR111">
        <v>2074</v>
      </c>
      <c r="GS111">
        <v>4</v>
      </c>
      <c r="GT111">
        <v>30</v>
      </c>
      <c r="GU111">
        <v>14.6</v>
      </c>
      <c r="GV111">
        <v>14.4</v>
      </c>
      <c r="GW111">
        <v>1.9055200000000001</v>
      </c>
      <c r="GX111">
        <v>2.5524900000000001</v>
      </c>
      <c r="GY111">
        <v>2.04834</v>
      </c>
      <c r="GZ111">
        <v>2.6245099999999999</v>
      </c>
      <c r="HA111">
        <v>2.1972700000000001</v>
      </c>
      <c r="HB111">
        <v>2.3010299999999999</v>
      </c>
      <c r="HC111">
        <v>39.1676</v>
      </c>
      <c r="HD111">
        <v>14.403499999999999</v>
      </c>
      <c r="HE111">
        <v>18</v>
      </c>
      <c r="HF111">
        <v>501.89699999999999</v>
      </c>
      <c r="HG111">
        <v>743.923</v>
      </c>
      <c r="HH111">
        <v>31.0002</v>
      </c>
      <c r="HI111">
        <v>32.798999999999999</v>
      </c>
      <c r="HJ111">
        <v>30.000800000000002</v>
      </c>
      <c r="HK111">
        <v>32.488399999999999</v>
      </c>
      <c r="HL111">
        <v>32.435400000000001</v>
      </c>
      <c r="HM111">
        <v>38.187399999999997</v>
      </c>
      <c r="HN111">
        <v>30.374500000000001</v>
      </c>
      <c r="HO111">
        <v>98.495500000000007</v>
      </c>
      <c r="HP111">
        <v>31</v>
      </c>
      <c r="HQ111">
        <v>645.48599999999999</v>
      </c>
      <c r="HR111">
        <v>32.31</v>
      </c>
      <c r="HS111">
        <v>99.302700000000002</v>
      </c>
      <c r="HT111">
        <v>98.345600000000005</v>
      </c>
    </row>
    <row r="112" spans="1:228" x14ac:dyDescent="0.2">
      <c r="A112">
        <v>97</v>
      </c>
      <c r="B112">
        <v>1670258369</v>
      </c>
      <c r="C112">
        <v>383.5</v>
      </c>
      <c r="D112" t="s">
        <v>552</v>
      </c>
      <c r="E112" t="s">
        <v>553</v>
      </c>
      <c r="F112">
        <v>4</v>
      </c>
      <c r="G112">
        <v>1670258361</v>
      </c>
      <c r="H112">
        <f t="shared" si="34"/>
        <v>4.9981045222398475E-3</v>
      </c>
      <c r="I112">
        <f t="shared" si="35"/>
        <v>4.9981045222398475</v>
      </c>
      <c r="J112">
        <f t="shared" si="36"/>
        <v>24.816935884231633</v>
      </c>
      <c r="K112">
        <f t="shared" si="37"/>
        <v>603.65307142857148</v>
      </c>
      <c r="L112">
        <f t="shared" si="38"/>
        <v>464.54393209570048</v>
      </c>
      <c r="M112">
        <f t="shared" si="39"/>
        <v>46.983051318453477</v>
      </c>
      <c r="N112">
        <f t="shared" si="40"/>
        <v>61.052273582658493</v>
      </c>
      <c r="O112">
        <f t="shared" si="41"/>
        <v>0.3295764080777337</v>
      </c>
      <c r="P112">
        <f t="shared" si="42"/>
        <v>3.6772139382332156</v>
      </c>
      <c r="Q112">
        <f t="shared" si="43"/>
        <v>0.31400136163888515</v>
      </c>
      <c r="R112">
        <f t="shared" si="44"/>
        <v>0.19758885830958162</v>
      </c>
      <c r="S112">
        <f t="shared" si="45"/>
        <v>226.11581602005819</v>
      </c>
      <c r="T112">
        <f t="shared" si="46"/>
        <v>32.723454049710298</v>
      </c>
      <c r="U112">
        <f t="shared" si="47"/>
        <v>32.910242857142848</v>
      </c>
      <c r="V112">
        <f t="shared" si="48"/>
        <v>5.0266835961891578</v>
      </c>
      <c r="W112">
        <f t="shared" si="49"/>
        <v>70.160506508308458</v>
      </c>
      <c r="X112">
        <f t="shared" si="50"/>
        <v>3.4845618614955227</v>
      </c>
      <c r="Y112">
        <f t="shared" si="51"/>
        <v>4.9665574479324466</v>
      </c>
      <c r="Z112">
        <f t="shared" si="52"/>
        <v>1.5421217346936351</v>
      </c>
      <c r="AA112">
        <f t="shared" si="53"/>
        <v>-220.41640943077726</v>
      </c>
      <c r="AB112">
        <f t="shared" si="54"/>
        <v>-42.396314126215898</v>
      </c>
      <c r="AC112">
        <f t="shared" si="55"/>
        <v>-2.6354029546936428</v>
      </c>
      <c r="AD112">
        <f t="shared" si="56"/>
        <v>-39.332310491628604</v>
      </c>
      <c r="AE112">
        <f t="shared" si="57"/>
        <v>47.762796790866908</v>
      </c>
      <c r="AF112">
        <f t="shared" si="58"/>
        <v>5.096490198367297</v>
      </c>
      <c r="AG112">
        <f t="shared" si="59"/>
        <v>24.816935884231633</v>
      </c>
      <c r="AH112">
        <v>655.1652264596022</v>
      </c>
      <c r="AI112">
        <v>638.03994545454543</v>
      </c>
      <c r="AJ112">
        <v>1.699990578495167</v>
      </c>
      <c r="AK112">
        <v>62.289459161052527</v>
      </c>
      <c r="AL112">
        <f t="shared" si="60"/>
        <v>4.9981045222398475</v>
      </c>
      <c r="AM112">
        <v>32.4106874767471</v>
      </c>
      <c r="AN112">
        <v>34.422293823529401</v>
      </c>
      <c r="AO112">
        <v>-1.170526159401627E-3</v>
      </c>
      <c r="AP112">
        <v>99.845617084149552</v>
      </c>
      <c r="AQ112">
        <v>158</v>
      </c>
      <c r="AR112">
        <v>24</v>
      </c>
      <c r="AS112">
        <f t="shared" si="61"/>
        <v>1</v>
      </c>
      <c r="AT112">
        <f t="shared" si="62"/>
        <v>0</v>
      </c>
      <c r="AU112">
        <f t="shared" si="63"/>
        <v>47325.817229396511</v>
      </c>
      <c r="AV112">
        <f t="shared" si="64"/>
        <v>1200.005714285714</v>
      </c>
      <c r="AW112">
        <f t="shared" si="65"/>
        <v>1025.9296207357813</v>
      </c>
      <c r="AX112">
        <f t="shared" si="66"/>
        <v>0.85493727948324905</v>
      </c>
      <c r="AY112">
        <f t="shared" si="67"/>
        <v>0.18842894940267044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1670258361</v>
      </c>
      <c r="BF112">
        <v>603.65307142857148</v>
      </c>
      <c r="BG112">
        <v>624.76875000000007</v>
      </c>
      <c r="BH112">
        <v>34.453532142857149</v>
      </c>
      <c r="BI112">
        <v>32.409678571428572</v>
      </c>
      <c r="BJ112">
        <v>607.94928571428568</v>
      </c>
      <c r="BK112">
        <v>34.312689285714292</v>
      </c>
      <c r="BL112">
        <v>650.06735714285708</v>
      </c>
      <c r="BM112">
        <v>101.03789285714289</v>
      </c>
      <c r="BN112">
        <v>0.1001224571428572</v>
      </c>
      <c r="BO112">
        <v>32.696385714285718</v>
      </c>
      <c r="BP112">
        <v>32.910242857142848</v>
      </c>
      <c r="BQ112">
        <v>999.9000000000002</v>
      </c>
      <c r="BR112">
        <v>0</v>
      </c>
      <c r="BS112">
        <v>0</v>
      </c>
      <c r="BT112">
        <v>8999.7325000000001</v>
      </c>
      <c r="BU112">
        <v>0</v>
      </c>
      <c r="BV112">
        <v>904.82392857142861</v>
      </c>
      <c r="BW112">
        <v>-21.11571428571429</v>
      </c>
      <c r="BX112">
        <v>625.19289285714274</v>
      </c>
      <c r="BY112">
        <v>645.69542857142847</v>
      </c>
      <c r="BZ112">
        <v>2.0438557142857139</v>
      </c>
      <c r="CA112">
        <v>624.76875000000007</v>
      </c>
      <c r="CB112">
        <v>32.409678571428572</v>
      </c>
      <c r="CC112">
        <v>3.4811125000000001</v>
      </c>
      <c r="CD112">
        <v>3.2746060714285719</v>
      </c>
      <c r="CE112">
        <v>26.527892857142859</v>
      </c>
      <c r="CF112">
        <v>25.494328571428579</v>
      </c>
      <c r="CG112">
        <v>1200.005714285714</v>
      </c>
      <c r="CH112">
        <v>0.50000810714285726</v>
      </c>
      <c r="CI112">
        <v>0.49999189285714279</v>
      </c>
      <c r="CJ112">
        <v>0</v>
      </c>
      <c r="CK112">
        <v>825.79885714285717</v>
      </c>
      <c r="CL112">
        <v>4.9990899999999998</v>
      </c>
      <c r="CM112">
        <v>8335.4514285714286</v>
      </c>
      <c r="CN112">
        <v>9557.926071428572</v>
      </c>
      <c r="CO112">
        <v>42</v>
      </c>
      <c r="CP112">
        <v>44.272142857142853</v>
      </c>
      <c r="CQ112">
        <v>42.879428571428569</v>
      </c>
      <c r="CR112">
        <v>43.182571428571407</v>
      </c>
      <c r="CS112">
        <v>43.454999999999977</v>
      </c>
      <c r="CT112">
        <v>597.51214285714286</v>
      </c>
      <c r="CU112">
        <v>597.49357142857139</v>
      </c>
      <c r="CV112">
        <v>0</v>
      </c>
      <c r="CW112">
        <v>1670258387.5999999</v>
      </c>
      <c r="CX112">
        <v>0</v>
      </c>
      <c r="CY112">
        <v>1670257498.5</v>
      </c>
      <c r="CZ112" t="s">
        <v>356</v>
      </c>
      <c r="DA112">
        <v>1670257488.5</v>
      </c>
      <c r="DB112">
        <v>1670257498.5</v>
      </c>
      <c r="DC112">
        <v>2</v>
      </c>
      <c r="DD112">
        <v>-0.17199999999999999</v>
      </c>
      <c r="DE112">
        <v>2E-3</v>
      </c>
      <c r="DF112">
        <v>-3.9780000000000002</v>
      </c>
      <c r="DG112">
        <v>0.14099999999999999</v>
      </c>
      <c r="DH112">
        <v>415</v>
      </c>
      <c r="DI112">
        <v>32</v>
      </c>
      <c r="DJ112">
        <v>0.47</v>
      </c>
      <c r="DK112">
        <v>0.38</v>
      </c>
      <c r="DL112">
        <v>-21.046478048780489</v>
      </c>
      <c r="DM112">
        <v>-1.1535031358885199</v>
      </c>
      <c r="DN112">
        <v>0.12514332371070969</v>
      </c>
      <c r="DO112">
        <v>0</v>
      </c>
      <c r="DP112">
        <v>2.0489709756097558</v>
      </c>
      <c r="DQ112">
        <v>-0.15759595818815031</v>
      </c>
      <c r="DR112">
        <v>2.0988845795533249E-2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371</v>
      </c>
      <c r="EA112">
        <v>3.2972600000000001</v>
      </c>
      <c r="EB112">
        <v>2.6255000000000002</v>
      </c>
      <c r="EC112">
        <v>0.13569200000000001</v>
      </c>
      <c r="ED112">
        <v>0.13720499999999999</v>
      </c>
      <c r="EE112">
        <v>0.14060600000000001</v>
      </c>
      <c r="EF112">
        <v>0.13344500000000001</v>
      </c>
      <c r="EG112">
        <v>26183.3</v>
      </c>
      <c r="EH112">
        <v>26606.5</v>
      </c>
      <c r="EI112">
        <v>28183.8</v>
      </c>
      <c r="EJ112">
        <v>29679.599999999999</v>
      </c>
      <c r="EK112">
        <v>33326.400000000001</v>
      </c>
      <c r="EL112">
        <v>35691.599999999999</v>
      </c>
      <c r="EM112">
        <v>39775.300000000003</v>
      </c>
      <c r="EN112">
        <v>42402.400000000001</v>
      </c>
      <c r="EO112">
        <v>1.9586300000000001</v>
      </c>
      <c r="EP112">
        <v>2.1885500000000002</v>
      </c>
      <c r="EQ112">
        <v>0.117503</v>
      </c>
      <c r="ER112">
        <v>0</v>
      </c>
      <c r="ES112">
        <v>30.992100000000001</v>
      </c>
      <c r="ET112">
        <v>999.9</v>
      </c>
      <c r="EU112">
        <v>77.7</v>
      </c>
      <c r="EV112">
        <v>33.9</v>
      </c>
      <c r="EW112">
        <v>40.857100000000003</v>
      </c>
      <c r="EX112">
        <v>57.166600000000003</v>
      </c>
      <c r="EY112">
        <v>-2.6762800000000002</v>
      </c>
      <c r="EZ112">
        <v>2</v>
      </c>
      <c r="FA112">
        <v>0.42690600000000001</v>
      </c>
      <c r="FB112">
        <v>0.18588499999999999</v>
      </c>
      <c r="FC112">
        <v>20.2729</v>
      </c>
      <c r="FD112">
        <v>5.21699</v>
      </c>
      <c r="FE112">
        <v>12.004899999999999</v>
      </c>
      <c r="FF112">
        <v>4.9867499999999998</v>
      </c>
      <c r="FG112">
        <v>3.2845300000000002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1.8641700000000001</v>
      </c>
      <c r="FO112">
        <v>1.86032</v>
      </c>
      <c r="FP112">
        <v>1.8609899999999999</v>
      </c>
      <c r="FQ112">
        <v>1.8601000000000001</v>
      </c>
      <c r="FR112">
        <v>1.86185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-4.3170000000000002</v>
      </c>
      <c r="GH112">
        <v>0.1409</v>
      </c>
      <c r="GI112">
        <v>-3.031255365756008</v>
      </c>
      <c r="GJ112">
        <v>-2.737337881603403E-3</v>
      </c>
      <c r="GK112">
        <v>1.2769921614711079E-6</v>
      </c>
      <c r="GL112">
        <v>-3.2469241445839119E-10</v>
      </c>
      <c r="GM112">
        <v>0.14085000000000039</v>
      </c>
      <c r="GN112">
        <v>0</v>
      </c>
      <c r="GO112">
        <v>0</v>
      </c>
      <c r="GP112">
        <v>0</v>
      </c>
      <c r="GQ112">
        <v>4</v>
      </c>
      <c r="GR112">
        <v>2074</v>
      </c>
      <c r="GS112">
        <v>4</v>
      </c>
      <c r="GT112">
        <v>30</v>
      </c>
      <c r="GU112">
        <v>14.7</v>
      </c>
      <c r="GV112">
        <v>14.5</v>
      </c>
      <c r="GW112">
        <v>1.9213899999999999</v>
      </c>
      <c r="GX112">
        <v>2.5341800000000001</v>
      </c>
      <c r="GY112">
        <v>2.04834</v>
      </c>
      <c r="GZ112">
        <v>2.6257299999999999</v>
      </c>
      <c r="HA112">
        <v>2.1972700000000001</v>
      </c>
      <c r="HB112">
        <v>2.34863</v>
      </c>
      <c r="HC112">
        <v>39.192399999999999</v>
      </c>
      <c r="HD112">
        <v>14.4297</v>
      </c>
      <c r="HE112">
        <v>18</v>
      </c>
      <c r="HF112">
        <v>503.39600000000002</v>
      </c>
      <c r="HG112">
        <v>743.64800000000002</v>
      </c>
      <c r="HH112">
        <v>30.999700000000001</v>
      </c>
      <c r="HI112">
        <v>32.805100000000003</v>
      </c>
      <c r="HJ112">
        <v>30.000699999999998</v>
      </c>
      <c r="HK112">
        <v>32.497</v>
      </c>
      <c r="HL112">
        <v>32.444000000000003</v>
      </c>
      <c r="HM112">
        <v>38.511899999999997</v>
      </c>
      <c r="HN112">
        <v>30.374500000000001</v>
      </c>
      <c r="HO112">
        <v>98.118499999999997</v>
      </c>
      <c r="HP112">
        <v>31</v>
      </c>
      <c r="HQ112">
        <v>652.16499999999996</v>
      </c>
      <c r="HR112">
        <v>32.311999999999998</v>
      </c>
      <c r="HS112">
        <v>99.301100000000005</v>
      </c>
      <c r="HT112">
        <v>98.346699999999998</v>
      </c>
    </row>
    <row r="113" spans="1:228" x14ac:dyDescent="0.2">
      <c r="A113">
        <v>98</v>
      </c>
      <c r="B113">
        <v>1670258373</v>
      </c>
      <c r="C113">
        <v>387.5</v>
      </c>
      <c r="D113" t="s">
        <v>554</v>
      </c>
      <c r="E113" t="s">
        <v>555</v>
      </c>
      <c r="F113">
        <v>4</v>
      </c>
      <c r="G113">
        <v>1670258365</v>
      </c>
      <c r="H113">
        <f t="shared" si="34"/>
        <v>4.9777683074465565E-3</v>
      </c>
      <c r="I113">
        <f t="shared" si="35"/>
        <v>4.9777683074465564</v>
      </c>
      <c r="J113">
        <f t="shared" si="36"/>
        <v>24.80071589948238</v>
      </c>
      <c r="K113">
        <f t="shared" si="37"/>
        <v>610.28635714285724</v>
      </c>
      <c r="L113">
        <f t="shared" si="38"/>
        <v>470.60566344709383</v>
      </c>
      <c r="M113">
        <f t="shared" si="39"/>
        <v>47.595518313811453</v>
      </c>
      <c r="N113">
        <f t="shared" si="40"/>
        <v>61.722367035065716</v>
      </c>
      <c r="O113">
        <f t="shared" si="41"/>
        <v>0.32823507248963607</v>
      </c>
      <c r="P113">
        <f t="shared" si="42"/>
        <v>3.6751061992595182</v>
      </c>
      <c r="Q113">
        <f t="shared" si="43"/>
        <v>0.31277493832780945</v>
      </c>
      <c r="R113">
        <f t="shared" si="44"/>
        <v>0.19681267463699936</v>
      </c>
      <c r="S113">
        <f t="shared" si="45"/>
        <v>226.1161065912988</v>
      </c>
      <c r="T113">
        <f t="shared" si="46"/>
        <v>32.719553245597375</v>
      </c>
      <c r="U113">
        <f t="shared" si="47"/>
        <v>32.901271428571427</v>
      </c>
      <c r="V113">
        <f t="shared" si="48"/>
        <v>5.0241486012534136</v>
      </c>
      <c r="W113">
        <f t="shared" si="49"/>
        <v>70.146483036854065</v>
      </c>
      <c r="X113">
        <f t="shared" si="50"/>
        <v>3.4822611739663052</v>
      </c>
      <c r="Y113">
        <f t="shared" si="51"/>
        <v>4.9642705139426155</v>
      </c>
      <c r="Z113">
        <f t="shared" si="52"/>
        <v>1.5418874272871084</v>
      </c>
      <c r="AA113">
        <f t="shared" si="53"/>
        <v>-219.51958235839314</v>
      </c>
      <c r="AB113">
        <f t="shared" si="54"/>
        <v>-42.214922391347038</v>
      </c>
      <c r="AC113">
        <f t="shared" si="55"/>
        <v>-2.625411551248173</v>
      </c>
      <c r="AD113">
        <f t="shared" si="56"/>
        <v>-38.243809709689536</v>
      </c>
      <c r="AE113">
        <f t="shared" si="57"/>
        <v>47.927836300841591</v>
      </c>
      <c r="AF113">
        <f t="shared" si="58"/>
        <v>5.0737765215842066</v>
      </c>
      <c r="AG113">
        <f t="shared" si="59"/>
        <v>24.80071589948238</v>
      </c>
      <c r="AH113">
        <v>662.10452278345997</v>
      </c>
      <c r="AI113">
        <v>644.89501212121195</v>
      </c>
      <c r="AJ113">
        <v>1.7238821636987021</v>
      </c>
      <c r="AK113">
        <v>62.289459161052527</v>
      </c>
      <c r="AL113">
        <f t="shared" si="60"/>
        <v>4.9777683074465564</v>
      </c>
      <c r="AM113">
        <v>32.396984124484469</v>
      </c>
      <c r="AN113">
        <v>34.397542352941173</v>
      </c>
      <c r="AO113">
        <v>-6.8283374908382577E-4</v>
      </c>
      <c r="AP113">
        <v>99.845617084149552</v>
      </c>
      <c r="AQ113">
        <v>158</v>
      </c>
      <c r="AR113">
        <v>24</v>
      </c>
      <c r="AS113">
        <f t="shared" si="61"/>
        <v>1</v>
      </c>
      <c r="AT113">
        <f t="shared" si="62"/>
        <v>0</v>
      </c>
      <c r="AU113">
        <f t="shared" si="63"/>
        <v>47289.368334238228</v>
      </c>
      <c r="AV113">
        <f t="shared" si="64"/>
        <v>1200.008571428571</v>
      </c>
      <c r="AW113">
        <f t="shared" si="65"/>
        <v>1025.931935021398</v>
      </c>
      <c r="AX113">
        <f t="shared" si="66"/>
        <v>0.85493717249040935</v>
      </c>
      <c r="AY113">
        <f t="shared" si="67"/>
        <v>0.1884287429064902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1670258365</v>
      </c>
      <c r="BF113">
        <v>610.28635714285724</v>
      </c>
      <c r="BG113">
        <v>631.47921428571431</v>
      </c>
      <c r="BH113">
        <v>34.431221428571433</v>
      </c>
      <c r="BI113">
        <v>32.396396428571443</v>
      </c>
      <c r="BJ113">
        <v>614.59285714285704</v>
      </c>
      <c r="BK113">
        <v>34.290374999999997</v>
      </c>
      <c r="BL113">
        <v>650.05671428571429</v>
      </c>
      <c r="BM113">
        <v>101.03660714285709</v>
      </c>
      <c r="BN113">
        <v>0.1001236928571429</v>
      </c>
      <c r="BO113">
        <v>32.688207142857138</v>
      </c>
      <c r="BP113">
        <v>32.901271428571427</v>
      </c>
      <c r="BQ113">
        <v>999.9000000000002</v>
      </c>
      <c r="BR113">
        <v>0</v>
      </c>
      <c r="BS113">
        <v>0</v>
      </c>
      <c r="BT113">
        <v>8992.5671428571422</v>
      </c>
      <c r="BU113">
        <v>0</v>
      </c>
      <c r="BV113">
        <v>903.26878571428563</v>
      </c>
      <c r="BW113">
        <v>-21.192917857142859</v>
      </c>
      <c r="BX113">
        <v>632.04835714285696</v>
      </c>
      <c r="BY113">
        <v>652.62189285714271</v>
      </c>
      <c r="BZ113">
        <v>2.0348250000000001</v>
      </c>
      <c r="CA113">
        <v>631.47921428571431</v>
      </c>
      <c r="CB113">
        <v>32.396396428571443</v>
      </c>
      <c r="CC113">
        <v>3.4788128571428572</v>
      </c>
      <c r="CD113">
        <v>3.2732214285714289</v>
      </c>
      <c r="CE113">
        <v>26.516689285714289</v>
      </c>
      <c r="CF113">
        <v>25.487214285714291</v>
      </c>
      <c r="CG113">
        <v>1200.008571428571</v>
      </c>
      <c r="CH113">
        <v>0.50001121428571438</v>
      </c>
      <c r="CI113">
        <v>0.49998878571428562</v>
      </c>
      <c r="CJ113">
        <v>0</v>
      </c>
      <c r="CK113">
        <v>826.29478571428558</v>
      </c>
      <c r="CL113">
        <v>4.9990899999999998</v>
      </c>
      <c r="CM113">
        <v>8340.9632142857135</v>
      </c>
      <c r="CN113">
        <v>9557.9628571428584</v>
      </c>
      <c r="CO113">
        <v>42</v>
      </c>
      <c r="CP113">
        <v>44.267714285714291</v>
      </c>
      <c r="CQ113">
        <v>42.886071428571427</v>
      </c>
      <c r="CR113">
        <v>43.171499999999988</v>
      </c>
      <c r="CS113">
        <v>43.470750000000002</v>
      </c>
      <c r="CT113">
        <v>597.51785714285722</v>
      </c>
      <c r="CU113">
        <v>597.49071428571438</v>
      </c>
      <c r="CV113">
        <v>0</v>
      </c>
      <c r="CW113">
        <v>1670258391.8</v>
      </c>
      <c r="CX113">
        <v>0</v>
      </c>
      <c r="CY113">
        <v>1670257498.5</v>
      </c>
      <c r="CZ113" t="s">
        <v>356</v>
      </c>
      <c r="DA113">
        <v>1670257488.5</v>
      </c>
      <c r="DB113">
        <v>1670257498.5</v>
      </c>
      <c r="DC113">
        <v>2</v>
      </c>
      <c r="DD113">
        <v>-0.17199999999999999</v>
      </c>
      <c r="DE113">
        <v>2E-3</v>
      </c>
      <c r="DF113">
        <v>-3.9780000000000002</v>
      </c>
      <c r="DG113">
        <v>0.14099999999999999</v>
      </c>
      <c r="DH113">
        <v>415</v>
      </c>
      <c r="DI113">
        <v>32</v>
      </c>
      <c r="DJ113">
        <v>0.47</v>
      </c>
      <c r="DK113">
        <v>0.38</v>
      </c>
      <c r="DL113">
        <v>-21.13758536585366</v>
      </c>
      <c r="DM113">
        <v>-1.1011672473868059</v>
      </c>
      <c r="DN113">
        <v>0.1194864510351018</v>
      </c>
      <c r="DO113">
        <v>0</v>
      </c>
      <c r="DP113">
        <v>2.041490731707317</v>
      </c>
      <c r="DQ113">
        <v>-0.1651302439024383</v>
      </c>
      <c r="DR113">
        <v>2.154862130050109E-2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371</v>
      </c>
      <c r="EA113">
        <v>3.29691</v>
      </c>
      <c r="EB113">
        <v>2.6248300000000002</v>
      </c>
      <c r="EC113">
        <v>0.13670499999999999</v>
      </c>
      <c r="ED113">
        <v>0.13819899999999999</v>
      </c>
      <c r="EE113">
        <v>0.140544</v>
      </c>
      <c r="EF113">
        <v>0.13347700000000001</v>
      </c>
      <c r="EG113">
        <v>26152.7</v>
      </c>
      <c r="EH113">
        <v>26575.599999999999</v>
      </c>
      <c r="EI113">
        <v>28184</v>
      </c>
      <c r="EJ113">
        <v>29679.4</v>
      </c>
      <c r="EK113">
        <v>33328.9</v>
      </c>
      <c r="EL113">
        <v>35689.9</v>
      </c>
      <c r="EM113">
        <v>39775.4</v>
      </c>
      <c r="EN113">
        <v>42401.9</v>
      </c>
      <c r="EO113">
        <v>1.9571499999999999</v>
      </c>
      <c r="EP113">
        <v>2.18872</v>
      </c>
      <c r="EQ113">
        <v>0.117548</v>
      </c>
      <c r="ER113">
        <v>0</v>
      </c>
      <c r="ES113">
        <v>30.970500000000001</v>
      </c>
      <c r="ET113">
        <v>999.9</v>
      </c>
      <c r="EU113">
        <v>77.7</v>
      </c>
      <c r="EV113">
        <v>33.9</v>
      </c>
      <c r="EW113">
        <v>40.8626</v>
      </c>
      <c r="EX113">
        <v>57.016599999999997</v>
      </c>
      <c r="EY113">
        <v>-2.6402199999999998</v>
      </c>
      <c r="EZ113">
        <v>2</v>
      </c>
      <c r="FA113">
        <v>0.42749999999999999</v>
      </c>
      <c r="FB113">
        <v>0.18074599999999999</v>
      </c>
      <c r="FC113">
        <v>20.2729</v>
      </c>
      <c r="FD113">
        <v>5.21699</v>
      </c>
      <c r="FE113">
        <v>12.0061</v>
      </c>
      <c r="FF113">
        <v>4.9866999999999999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1.8641799999999999</v>
      </c>
      <c r="FO113">
        <v>1.86032</v>
      </c>
      <c r="FP113">
        <v>1.8609800000000001</v>
      </c>
      <c r="FQ113">
        <v>1.86012</v>
      </c>
      <c r="FR113">
        <v>1.86185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-4.327</v>
      </c>
      <c r="GH113">
        <v>0.1409</v>
      </c>
      <c r="GI113">
        <v>-3.031255365756008</v>
      </c>
      <c r="GJ113">
        <v>-2.737337881603403E-3</v>
      </c>
      <c r="GK113">
        <v>1.2769921614711079E-6</v>
      </c>
      <c r="GL113">
        <v>-3.2469241445839119E-10</v>
      </c>
      <c r="GM113">
        <v>0.14085000000000039</v>
      </c>
      <c r="GN113">
        <v>0</v>
      </c>
      <c r="GO113">
        <v>0</v>
      </c>
      <c r="GP113">
        <v>0</v>
      </c>
      <c r="GQ113">
        <v>4</v>
      </c>
      <c r="GR113">
        <v>2074</v>
      </c>
      <c r="GS113">
        <v>4</v>
      </c>
      <c r="GT113">
        <v>30</v>
      </c>
      <c r="GU113">
        <v>14.7</v>
      </c>
      <c r="GV113">
        <v>14.6</v>
      </c>
      <c r="GW113">
        <v>1.93848</v>
      </c>
      <c r="GX113">
        <v>2.5415000000000001</v>
      </c>
      <c r="GY113">
        <v>2.04834</v>
      </c>
      <c r="GZ113">
        <v>2.6257299999999999</v>
      </c>
      <c r="HA113">
        <v>2.1972700000000001</v>
      </c>
      <c r="HB113">
        <v>2.36816</v>
      </c>
      <c r="HC113">
        <v>39.217300000000002</v>
      </c>
      <c r="HD113">
        <v>14.420999999999999</v>
      </c>
      <c r="HE113">
        <v>18</v>
      </c>
      <c r="HF113">
        <v>502.50900000000001</v>
      </c>
      <c r="HG113">
        <v>743.90499999999997</v>
      </c>
      <c r="HH113">
        <v>30.998999999999999</v>
      </c>
      <c r="HI113">
        <v>32.812100000000001</v>
      </c>
      <c r="HJ113">
        <v>30.000699999999998</v>
      </c>
      <c r="HK113">
        <v>32.504899999999999</v>
      </c>
      <c r="HL113">
        <v>32.4512</v>
      </c>
      <c r="HM113">
        <v>38.8354</v>
      </c>
      <c r="HN113">
        <v>30.374500000000001</v>
      </c>
      <c r="HO113">
        <v>98.118499999999997</v>
      </c>
      <c r="HP113">
        <v>31</v>
      </c>
      <c r="HQ113">
        <v>658.851</v>
      </c>
      <c r="HR113">
        <v>32.311999999999998</v>
      </c>
      <c r="HS113">
        <v>99.301500000000004</v>
      </c>
      <c r="HT113">
        <v>98.345699999999994</v>
      </c>
    </row>
    <row r="114" spans="1:228" x14ac:dyDescent="0.2">
      <c r="A114">
        <v>99</v>
      </c>
      <c r="B114">
        <v>1670258377</v>
      </c>
      <c r="C114">
        <v>391.5</v>
      </c>
      <c r="D114" t="s">
        <v>556</v>
      </c>
      <c r="E114" t="s">
        <v>557</v>
      </c>
      <c r="F114">
        <v>4</v>
      </c>
      <c r="G114">
        <v>1670258369</v>
      </c>
      <c r="H114">
        <f t="shared" si="34"/>
        <v>4.8869347792325022E-3</v>
      </c>
      <c r="I114">
        <f t="shared" si="35"/>
        <v>4.8869347792325026</v>
      </c>
      <c r="J114">
        <f t="shared" si="36"/>
        <v>24.874060826716789</v>
      </c>
      <c r="K114">
        <f t="shared" si="37"/>
        <v>616.92546428571427</v>
      </c>
      <c r="L114">
        <f t="shared" si="38"/>
        <v>474.57791105822645</v>
      </c>
      <c r="M114">
        <f t="shared" si="39"/>
        <v>47.996795707299555</v>
      </c>
      <c r="N114">
        <f t="shared" si="40"/>
        <v>62.393223085175201</v>
      </c>
      <c r="O114">
        <f t="shared" si="41"/>
        <v>0.32244319377825365</v>
      </c>
      <c r="P114">
        <f t="shared" si="42"/>
        <v>3.675049793681247</v>
      </c>
      <c r="Q114">
        <f t="shared" si="43"/>
        <v>0.30751029538869301</v>
      </c>
      <c r="R114">
        <f t="shared" si="44"/>
        <v>0.1934779566320462</v>
      </c>
      <c r="S114">
        <f t="shared" si="45"/>
        <v>226.11580701954114</v>
      </c>
      <c r="T114">
        <f t="shared" si="46"/>
        <v>32.726516482984415</v>
      </c>
      <c r="U114">
        <f t="shared" si="47"/>
        <v>32.887235714285723</v>
      </c>
      <c r="V114">
        <f t="shared" si="48"/>
        <v>5.0201848573945984</v>
      </c>
      <c r="W114">
        <f t="shared" si="49"/>
        <v>70.158439207512302</v>
      </c>
      <c r="X114">
        <f t="shared" si="50"/>
        <v>3.4804877051135832</v>
      </c>
      <c r="Y114">
        <f t="shared" si="51"/>
        <v>4.9608967138210023</v>
      </c>
      <c r="Z114">
        <f t="shared" si="52"/>
        <v>1.5396971522810152</v>
      </c>
      <c r="AA114">
        <f t="shared" si="53"/>
        <v>-215.51382376415336</v>
      </c>
      <c r="AB114">
        <f t="shared" si="54"/>
        <v>-41.825091953085931</v>
      </c>
      <c r="AC114">
        <f t="shared" si="55"/>
        <v>-2.6008742069468238</v>
      </c>
      <c r="AD114">
        <f t="shared" si="56"/>
        <v>-33.823982904644978</v>
      </c>
      <c r="AE114">
        <f t="shared" si="57"/>
        <v>48.067778252437805</v>
      </c>
      <c r="AF114">
        <f t="shared" si="58"/>
        <v>5.0171741444897506</v>
      </c>
      <c r="AG114">
        <f t="shared" si="59"/>
        <v>24.874060826716789</v>
      </c>
      <c r="AH114">
        <v>669.04913865300955</v>
      </c>
      <c r="AI114">
        <v>651.81320606060592</v>
      </c>
      <c r="AJ114">
        <v>1.7225086160154759</v>
      </c>
      <c r="AK114">
        <v>62.289459161052527</v>
      </c>
      <c r="AL114">
        <f t="shared" si="60"/>
        <v>4.8869347792325026</v>
      </c>
      <c r="AM114">
        <v>32.389628912990013</v>
      </c>
      <c r="AN114">
        <v>34.387544117647032</v>
      </c>
      <c r="AO114">
        <v>-6.2169986601981796E-3</v>
      </c>
      <c r="AP114">
        <v>99.845617084149552</v>
      </c>
      <c r="AQ114">
        <v>157</v>
      </c>
      <c r="AR114">
        <v>24</v>
      </c>
      <c r="AS114">
        <f t="shared" si="61"/>
        <v>1</v>
      </c>
      <c r="AT114">
        <f t="shared" si="62"/>
        <v>0</v>
      </c>
      <c r="AU114">
        <f t="shared" si="63"/>
        <v>47290.220284735376</v>
      </c>
      <c r="AV114">
        <f t="shared" si="64"/>
        <v>1200.0092857142861</v>
      </c>
      <c r="AW114">
        <f t="shared" si="65"/>
        <v>1025.9323207355137</v>
      </c>
      <c r="AX114">
        <f t="shared" si="66"/>
        <v>0.85493698502911519</v>
      </c>
      <c r="AY114">
        <f t="shared" si="67"/>
        <v>0.18842838110619234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1670258369</v>
      </c>
      <c r="BF114">
        <v>616.92546428571427</v>
      </c>
      <c r="BG114">
        <v>638.17582142857134</v>
      </c>
      <c r="BH114">
        <v>34.414017857142859</v>
      </c>
      <c r="BI114">
        <v>32.401867857142861</v>
      </c>
      <c r="BJ114">
        <v>621.24214285714299</v>
      </c>
      <c r="BK114">
        <v>34.27317142857143</v>
      </c>
      <c r="BL114">
        <v>650.06014285714286</v>
      </c>
      <c r="BM114">
        <v>101.0356785714286</v>
      </c>
      <c r="BN114">
        <v>0.10007720000000001</v>
      </c>
      <c r="BO114">
        <v>32.676135714285707</v>
      </c>
      <c r="BP114">
        <v>32.887235714285723</v>
      </c>
      <c r="BQ114">
        <v>999.9000000000002</v>
      </c>
      <c r="BR114">
        <v>0</v>
      </c>
      <c r="BS114">
        <v>0</v>
      </c>
      <c r="BT114">
        <v>8992.4549999999999</v>
      </c>
      <c r="BU114">
        <v>0</v>
      </c>
      <c r="BV114">
        <v>904.80149999999992</v>
      </c>
      <c r="BW114">
        <v>-21.250475000000002</v>
      </c>
      <c r="BX114">
        <v>638.91282142857131</v>
      </c>
      <c r="BY114">
        <v>659.54650000000004</v>
      </c>
      <c r="BZ114">
        <v>2.012149285714286</v>
      </c>
      <c r="CA114">
        <v>638.17582142857134</v>
      </c>
      <c r="CB114">
        <v>32.401867857142861</v>
      </c>
      <c r="CC114">
        <v>3.4770410714285722</v>
      </c>
      <c r="CD114">
        <v>3.2737421428571429</v>
      </c>
      <c r="CE114">
        <v>26.508046428571429</v>
      </c>
      <c r="CF114">
        <v>25.489896428571431</v>
      </c>
      <c r="CG114">
        <v>1200.0092857142861</v>
      </c>
      <c r="CH114">
        <v>0.50001685714285726</v>
      </c>
      <c r="CI114">
        <v>0.49998314285714279</v>
      </c>
      <c r="CJ114">
        <v>0</v>
      </c>
      <c r="CK114">
        <v>826.74999999999989</v>
      </c>
      <c r="CL114">
        <v>4.9990899999999998</v>
      </c>
      <c r="CM114">
        <v>8346.619642857142</v>
      </c>
      <c r="CN114">
        <v>9557.9889285714289</v>
      </c>
      <c r="CO114">
        <v>42</v>
      </c>
      <c r="CP114">
        <v>44.254428571428569</v>
      </c>
      <c r="CQ114">
        <v>42.899357142857127</v>
      </c>
      <c r="CR114">
        <v>43.155999999999999</v>
      </c>
      <c r="CS114">
        <v>43.482000000000014</v>
      </c>
      <c r="CT114">
        <v>597.52571428571434</v>
      </c>
      <c r="CU114">
        <v>597.48357142857128</v>
      </c>
      <c r="CV114">
        <v>0</v>
      </c>
      <c r="CW114">
        <v>1670258396</v>
      </c>
      <c r="CX114">
        <v>0</v>
      </c>
      <c r="CY114">
        <v>1670257498.5</v>
      </c>
      <c r="CZ114" t="s">
        <v>356</v>
      </c>
      <c r="DA114">
        <v>1670257488.5</v>
      </c>
      <c r="DB114">
        <v>1670257498.5</v>
      </c>
      <c r="DC114">
        <v>2</v>
      </c>
      <c r="DD114">
        <v>-0.17199999999999999</v>
      </c>
      <c r="DE114">
        <v>2E-3</v>
      </c>
      <c r="DF114">
        <v>-3.9780000000000002</v>
      </c>
      <c r="DG114">
        <v>0.14099999999999999</v>
      </c>
      <c r="DH114">
        <v>415</v>
      </c>
      <c r="DI114">
        <v>32</v>
      </c>
      <c r="DJ114">
        <v>0.47</v>
      </c>
      <c r="DK114">
        <v>0.38</v>
      </c>
      <c r="DL114">
        <v>-21.210931707317069</v>
      </c>
      <c r="DM114">
        <v>-0.94076236933795765</v>
      </c>
      <c r="DN114">
        <v>0.10264938059291689</v>
      </c>
      <c r="DO114">
        <v>0</v>
      </c>
      <c r="DP114">
        <v>2.028571219512195</v>
      </c>
      <c r="DQ114">
        <v>-0.26972675958188552</v>
      </c>
      <c r="DR114">
        <v>2.942743843182976E-2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371</v>
      </c>
      <c r="EA114">
        <v>3.2971300000000001</v>
      </c>
      <c r="EB114">
        <v>2.6255999999999999</v>
      </c>
      <c r="EC114">
        <v>0.13770499999999999</v>
      </c>
      <c r="ED114">
        <v>0.13919400000000001</v>
      </c>
      <c r="EE114">
        <v>0.140509</v>
      </c>
      <c r="EF114">
        <v>0.133548</v>
      </c>
      <c r="EG114">
        <v>26121.9</v>
      </c>
      <c r="EH114">
        <v>26544.7</v>
      </c>
      <c r="EI114">
        <v>28183.5</v>
      </c>
      <c r="EJ114">
        <v>29679.3</v>
      </c>
      <c r="EK114">
        <v>33330</v>
      </c>
      <c r="EL114">
        <v>35686.9</v>
      </c>
      <c r="EM114">
        <v>39774.9</v>
      </c>
      <c r="EN114">
        <v>42401.7</v>
      </c>
      <c r="EO114">
        <v>1.9593799999999999</v>
      </c>
      <c r="EP114">
        <v>2.1883699999999999</v>
      </c>
      <c r="EQ114">
        <v>0.116836</v>
      </c>
      <c r="ER114">
        <v>0</v>
      </c>
      <c r="ES114">
        <v>30.948799999999999</v>
      </c>
      <c r="ET114">
        <v>999.9</v>
      </c>
      <c r="EU114">
        <v>77.7</v>
      </c>
      <c r="EV114">
        <v>34</v>
      </c>
      <c r="EW114">
        <v>41.089799999999997</v>
      </c>
      <c r="EX114">
        <v>57.136600000000001</v>
      </c>
      <c r="EY114">
        <v>-2.6121799999999999</v>
      </c>
      <c r="EZ114">
        <v>2</v>
      </c>
      <c r="FA114">
        <v>0.42786099999999999</v>
      </c>
      <c r="FB114">
        <v>0.17311799999999999</v>
      </c>
      <c r="FC114">
        <v>20.2727</v>
      </c>
      <c r="FD114">
        <v>5.2168400000000004</v>
      </c>
      <c r="FE114">
        <v>12.005000000000001</v>
      </c>
      <c r="FF114">
        <v>4.9866999999999999</v>
      </c>
      <c r="FG114">
        <v>3.2844799999999998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1.8641799999999999</v>
      </c>
      <c r="FO114">
        <v>1.86032</v>
      </c>
      <c r="FP114">
        <v>1.86097</v>
      </c>
      <c r="FQ114">
        <v>1.8601099999999999</v>
      </c>
      <c r="FR114">
        <v>1.8618399999999999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-4.3369999999999997</v>
      </c>
      <c r="GH114">
        <v>0.1409</v>
      </c>
      <c r="GI114">
        <v>-3.031255365756008</v>
      </c>
      <c r="GJ114">
        <v>-2.737337881603403E-3</v>
      </c>
      <c r="GK114">
        <v>1.2769921614711079E-6</v>
      </c>
      <c r="GL114">
        <v>-3.2469241445839119E-10</v>
      </c>
      <c r="GM114">
        <v>0.14085000000000039</v>
      </c>
      <c r="GN114">
        <v>0</v>
      </c>
      <c r="GO114">
        <v>0</v>
      </c>
      <c r="GP114">
        <v>0</v>
      </c>
      <c r="GQ114">
        <v>4</v>
      </c>
      <c r="GR114">
        <v>2074</v>
      </c>
      <c r="GS114">
        <v>4</v>
      </c>
      <c r="GT114">
        <v>30</v>
      </c>
      <c r="GU114">
        <v>14.8</v>
      </c>
      <c r="GV114">
        <v>14.6</v>
      </c>
      <c r="GW114">
        <v>1.95435</v>
      </c>
      <c r="GX114">
        <v>2.5549300000000001</v>
      </c>
      <c r="GY114">
        <v>2.04834</v>
      </c>
      <c r="GZ114">
        <v>2.6245099999999999</v>
      </c>
      <c r="HA114">
        <v>2.1972700000000001</v>
      </c>
      <c r="HB114">
        <v>2.32422</v>
      </c>
      <c r="HC114">
        <v>39.217300000000002</v>
      </c>
      <c r="HD114">
        <v>14.403499999999999</v>
      </c>
      <c r="HE114">
        <v>18</v>
      </c>
      <c r="HF114">
        <v>504.00200000000001</v>
      </c>
      <c r="HG114">
        <v>743.67700000000002</v>
      </c>
      <c r="HH114">
        <v>30.9984</v>
      </c>
      <c r="HI114">
        <v>32.817999999999998</v>
      </c>
      <c r="HJ114">
        <v>30.000699999999998</v>
      </c>
      <c r="HK114">
        <v>32.512599999999999</v>
      </c>
      <c r="HL114">
        <v>32.459699999999998</v>
      </c>
      <c r="HM114">
        <v>39.158700000000003</v>
      </c>
      <c r="HN114">
        <v>30.655000000000001</v>
      </c>
      <c r="HO114">
        <v>98.118499999999997</v>
      </c>
      <c r="HP114">
        <v>31</v>
      </c>
      <c r="HQ114">
        <v>665.55200000000002</v>
      </c>
      <c r="HR114">
        <v>32.311999999999998</v>
      </c>
      <c r="HS114">
        <v>99.3001</v>
      </c>
      <c r="HT114">
        <v>98.345299999999995</v>
      </c>
    </row>
    <row r="115" spans="1:228" x14ac:dyDescent="0.2">
      <c r="A115">
        <v>100</v>
      </c>
      <c r="B115">
        <v>1670258381</v>
      </c>
      <c r="C115">
        <v>395.5</v>
      </c>
      <c r="D115" t="s">
        <v>558</v>
      </c>
      <c r="E115" t="s">
        <v>559</v>
      </c>
      <c r="F115">
        <v>4</v>
      </c>
      <c r="G115">
        <v>1670258373</v>
      </c>
      <c r="H115">
        <f t="shared" si="34"/>
        <v>4.8888190916485785E-3</v>
      </c>
      <c r="I115">
        <f t="shared" si="35"/>
        <v>4.8888190916485783</v>
      </c>
      <c r="J115">
        <f t="shared" si="36"/>
        <v>25.741808087794162</v>
      </c>
      <c r="K115">
        <f t="shared" si="37"/>
        <v>623.54099999999994</v>
      </c>
      <c r="L115">
        <f t="shared" si="38"/>
        <v>476.95220262620023</v>
      </c>
      <c r="M115">
        <f t="shared" si="39"/>
        <v>48.236525975351263</v>
      </c>
      <c r="N115">
        <f t="shared" si="40"/>
        <v>63.061773229232742</v>
      </c>
      <c r="O115">
        <f t="shared" si="41"/>
        <v>0.32328204682238698</v>
      </c>
      <c r="P115">
        <f t="shared" si="42"/>
        <v>3.672861167834061</v>
      </c>
      <c r="Q115">
        <f t="shared" si="43"/>
        <v>0.30826479609335677</v>
      </c>
      <c r="R115">
        <f t="shared" si="44"/>
        <v>0.19395659618454647</v>
      </c>
      <c r="S115">
        <f t="shared" si="45"/>
        <v>226.11660051917315</v>
      </c>
      <c r="T115">
        <f t="shared" si="46"/>
        <v>32.708561063441948</v>
      </c>
      <c r="U115">
        <f t="shared" si="47"/>
        <v>32.871610714285723</v>
      </c>
      <c r="V115">
        <f t="shared" si="48"/>
        <v>5.0157754935600884</v>
      </c>
      <c r="W115">
        <f t="shared" si="49"/>
        <v>70.202471778954333</v>
      </c>
      <c r="X115">
        <f t="shared" si="50"/>
        <v>3.4792227934268669</v>
      </c>
      <c r="Y115">
        <f t="shared" si="51"/>
        <v>4.9559833226127044</v>
      </c>
      <c r="Z115">
        <f t="shared" si="52"/>
        <v>1.5365527001332215</v>
      </c>
      <c r="AA115">
        <f t="shared" si="53"/>
        <v>-215.59692194170231</v>
      </c>
      <c r="AB115">
        <f t="shared" si="54"/>
        <v>-42.189841523177861</v>
      </c>
      <c r="AC115">
        <f t="shared" si="55"/>
        <v>-2.6246916149972619</v>
      </c>
      <c r="AD115">
        <f t="shared" si="56"/>
        <v>-34.29485456070428</v>
      </c>
      <c r="AE115">
        <f t="shared" si="57"/>
        <v>48.300244573024187</v>
      </c>
      <c r="AF115">
        <f t="shared" si="58"/>
        <v>4.9732162633033266</v>
      </c>
      <c r="AG115">
        <f t="shared" si="59"/>
        <v>25.741808087794162</v>
      </c>
      <c r="AH115">
        <v>675.98733669469266</v>
      </c>
      <c r="AI115">
        <v>658.52229696969687</v>
      </c>
      <c r="AJ115">
        <v>1.68474524182883</v>
      </c>
      <c r="AK115">
        <v>62.289459161052527</v>
      </c>
      <c r="AL115">
        <f t="shared" si="60"/>
        <v>4.8888190916485783</v>
      </c>
      <c r="AM115">
        <v>32.415649630304678</v>
      </c>
      <c r="AN115">
        <v>34.383279117647049</v>
      </c>
      <c r="AO115">
        <v>-1.1288519431818279E-3</v>
      </c>
      <c r="AP115">
        <v>99.845617084149552</v>
      </c>
      <c r="AQ115">
        <v>156</v>
      </c>
      <c r="AR115">
        <v>24</v>
      </c>
      <c r="AS115">
        <f t="shared" si="61"/>
        <v>1</v>
      </c>
      <c r="AT115">
        <f t="shared" si="62"/>
        <v>0</v>
      </c>
      <c r="AU115">
        <f t="shared" si="63"/>
        <v>47253.783079654684</v>
      </c>
      <c r="AV115">
        <f t="shared" si="64"/>
        <v>1200.016071428571</v>
      </c>
      <c r="AW115">
        <f t="shared" si="65"/>
        <v>1025.9378707353223</v>
      </c>
      <c r="AX115">
        <f t="shared" si="66"/>
        <v>0.85493677556666769</v>
      </c>
      <c r="AY115">
        <f t="shared" si="67"/>
        <v>0.18842797684366877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1670258373</v>
      </c>
      <c r="BF115">
        <v>623.54099999999994</v>
      </c>
      <c r="BG115">
        <v>644.89035714285706</v>
      </c>
      <c r="BH115">
        <v>34.401792857142858</v>
      </c>
      <c r="BI115">
        <v>32.407242857142847</v>
      </c>
      <c r="BJ115">
        <v>627.86778571428567</v>
      </c>
      <c r="BK115">
        <v>34.260942857142858</v>
      </c>
      <c r="BL115">
        <v>650.0587857142857</v>
      </c>
      <c r="BM115">
        <v>101.0347857142857</v>
      </c>
      <c r="BN115">
        <v>0.100140825</v>
      </c>
      <c r="BO115">
        <v>32.658542857142862</v>
      </c>
      <c r="BP115">
        <v>32.871610714285723</v>
      </c>
      <c r="BQ115">
        <v>999.9000000000002</v>
      </c>
      <c r="BR115">
        <v>0</v>
      </c>
      <c r="BS115">
        <v>0</v>
      </c>
      <c r="BT115">
        <v>8984.9774999999991</v>
      </c>
      <c r="BU115">
        <v>0</v>
      </c>
      <c r="BV115">
        <v>905.05271428571439</v>
      </c>
      <c r="BW115">
        <v>-21.34943214285714</v>
      </c>
      <c r="BX115">
        <v>645.75599999999997</v>
      </c>
      <c r="BY115">
        <v>666.48960714285715</v>
      </c>
      <c r="BZ115">
        <v>1.9945553571428569</v>
      </c>
      <c r="CA115">
        <v>644.89035714285706</v>
      </c>
      <c r="CB115">
        <v>32.407242857142847</v>
      </c>
      <c r="CC115">
        <v>3.4757760714285721</v>
      </c>
      <c r="CD115">
        <v>3.274256428571428</v>
      </c>
      <c r="CE115">
        <v>26.501875000000009</v>
      </c>
      <c r="CF115">
        <v>25.492542857142851</v>
      </c>
      <c r="CG115">
        <v>1200.016071428571</v>
      </c>
      <c r="CH115">
        <v>0.50002403571428578</v>
      </c>
      <c r="CI115">
        <v>0.49997596428571428</v>
      </c>
      <c r="CJ115">
        <v>0</v>
      </c>
      <c r="CK115">
        <v>827.25460714285725</v>
      </c>
      <c r="CL115">
        <v>4.9990899999999998</v>
      </c>
      <c r="CM115">
        <v>8352.2867857142865</v>
      </c>
      <c r="CN115">
        <v>9558.0682142857149</v>
      </c>
      <c r="CO115">
        <v>42</v>
      </c>
      <c r="CP115">
        <v>44.25</v>
      </c>
      <c r="CQ115">
        <v>42.899357142857149</v>
      </c>
      <c r="CR115">
        <v>43.133749999999999</v>
      </c>
      <c r="CS115">
        <v>43.488750000000003</v>
      </c>
      <c r="CT115">
        <v>597.5374999999998</v>
      </c>
      <c r="CU115">
        <v>597.4785714285714</v>
      </c>
      <c r="CV115">
        <v>0</v>
      </c>
      <c r="CW115">
        <v>1670258399.5999999</v>
      </c>
      <c r="CX115">
        <v>0</v>
      </c>
      <c r="CY115">
        <v>1670257498.5</v>
      </c>
      <c r="CZ115" t="s">
        <v>356</v>
      </c>
      <c r="DA115">
        <v>1670257488.5</v>
      </c>
      <c r="DB115">
        <v>1670257498.5</v>
      </c>
      <c r="DC115">
        <v>2</v>
      </c>
      <c r="DD115">
        <v>-0.17199999999999999</v>
      </c>
      <c r="DE115">
        <v>2E-3</v>
      </c>
      <c r="DF115">
        <v>-3.9780000000000002</v>
      </c>
      <c r="DG115">
        <v>0.14099999999999999</v>
      </c>
      <c r="DH115">
        <v>415</v>
      </c>
      <c r="DI115">
        <v>32</v>
      </c>
      <c r="DJ115">
        <v>0.47</v>
      </c>
      <c r="DK115">
        <v>0.38</v>
      </c>
      <c r="DL115">
        <v>-21.2714575</v>
      </c>
      <c r="DM115">
        <v>-1.3131230769230631</v>
      </c>
      <c r="DN115">
        <v>0.1304061652827429</v>
      </c>
      <c r="DO115">
        <v>0</v>
      </c>
      <c r="DP115">
        <v>2.0070907500000001</v>
      </c>
      <c r="DQ115">
        <v>-0.28130262664165701</v>
      </c>
      <c r="DR115">
        <v>2.997830677235622E-2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371</v>
      </c>
      <c r="EA115">
        <v>3.2971900000000001</v>
      </c>
      <c r="EB115">
        <v>2.6250800000000001</v>
      </c>
      <c r="EC115">
        <v>0.13869000000000001</v>
      </c>
      <c r="ED115">
        <v>0.140183</v>
      </c>
      <c r="EE115">
        <v>0.14049600000000001</v>
      </c>
      <c r="EF115">
        <v>0.133518</v>
      </c>
      <c r="EG115">
        <v>26091.3</v>
      </c>
      <c r="EH115">
        <v>26513.9</v>
      </c>
      <c r="EI115">
        <v>28182.7</v>
      </c>
      <c r="EJ115">
        <v>29679.1</v>
      </c>
      <c r="EK115">
        <v>33330.1</v>
      </c>
      <c r="EL115">
        <v>35687.800000000003</v>
      </c>
      <c r="EM115">
        <v>39774.400000000001</v>
      </c>
      <c r="EN115">
        <v>42401.4</v>
      </c>
      <c r="EO115">
        <v>1.9611499999999999</v>
      </c>
      <c r="EP115">
        <v>2.1880000000000002</v>
      </c>
      <c r="EQ115">
        <v>0.117145</v>
      </c>
      <c r="ER115">
        <v>0</v>
      </c>
      <c r="ES115">
        <v>30.924499999999998</v>
      </c>
      <c r="ET115">
        <v>999.9</v>
      </c>
      <c r="EU115">
        <v>77.7</v>
      </c>
      <c r="EV115">
        <v>34</v>
      </c>
      <c r="EW115">
        <v>41.089500000000001</v>
      </c>
      <c r="EX115">
        <v>57.406599999999997</v>
      </c>
      <c r="EY115">
        <v>-2.6442299999999999</v>
      </c>
      <c r="EZ115">
        <v>2</v>
      </c>
      <c r="FA115">
        <v>0.42823699999999998</v>
      </c>
      <c r="FB115">
        <v>0.16500799999999999</v>
      </c>
      <c r="FC115">
        <v>20.273</v>
      </c>
      <c r="FD115">
        <v>5.2171399999999997</v>
      </c>
      <c r="FE115">
        <v>12.005000000000001</v>
      </c>
      <c r="FF115">
        <v>4.9865500000000003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1.86419</v>
      </c>
      <c r="FO115">
        <v>1.86033</v>
      </c>
      <c r="FP115">
        <v>1.8609800000000001</v>
      </c>
      <c r="FQ115">
        <v>1.8601099999999999</v>
      </c>
      <c r="FR115">
        <v>1.8618600000000001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-4.3470000000000004</v>
      </c>
      <c r="GH115">
        <v>0.14080000000000001</v>
      </c>
      <c r="GI115">
        <v>-3.031255365756008</v>
      </c>
      <c r="GJ115">
        <v>-2.737337881603403E-3</v>
      </c>
      <c r="GK115">
        <v>1.2769921614711079E-6</v>
      </c>
      <c r="GL115">
        <v>-3.2469241445839119E-10</v>
      </c>
      <c r="GM115">
        <v>0.14085000000000039</v>
      </c>
      <c r="GN115">
        <v>0</v>
      </c>
      <c r="GO115">
        <v>0</v>
      </c>
      <c r="GP115">
        <v>0</v>
      </c>
      <c r="GQ115">
        <v>4</v>
      </c>
      <c r="GR115">
        <v>2074</v>
      </c>
      <c r="GS115">
        <v>4</v>
      </c>
      <c r="GT115">
        <v>30</v>
      </c>
      <c r="GU115">
        <v>14.9</v>
      </c>
      <c r="GV115">
        <v>14.7</v>
      </c>
      <c r="GW115">
        <v>1.97021</v>
      </c>
      <c r="GX115">
        <v>2.5476100000000002</v>
      </c>
      <c r="GY115">
        <v>2.04834</v>
      </c>
      <c r="GZ115">
        <v>2.6245099999999999</v>
      </c>
      <c r="HA115">
        <v>2.1972700000000001</v>
      </c>
      <c r="HB115">
        <v>2.3120099999999999</v>
      </c>
      <c r="HC115">
        <v>39.217300000000002</v>
      </c>
      <c r="HD115">
        <v>14.4122</v>
      </c>
      <c r="HE115">
        <v>18</v>
      </c>
      <c r="HF115">
        <v>505.20400000000001</v>
      </c>
      <c r="HG115">
        <v>743.41700000000003</v>
      </c>
      <c r="HH115">
        <v>30.998100000000001</v>
      </c>
      <c r="HI115">
        <v>32.823799999999999</v>
      </c>
      <c r="HJ115">
        <v>30.000599999999999</v>
      </c>
      <c r="HK115">
        <v>32.520000000000003</v>
      </c>
      <c r="HL115">
        <v>32.467599999999997</v>
      </c>
      <c r="HM115">
        <v>39.479199999999999</v>
      </c>
      <c r="HN115">
        <v>30.655000000000001</v>
      </c>
      <c r="HO115">
        <v>98.118499999999997</v>
      </c>
      <c r="HP115">
        <v>31</v>
      </c>
      <c r="HQ115">
        <v>672.23500000000001</v>
      </c>
      <c r="HR115">
        <v>32.311999999999998</v>
      </c>
      <c r="HS115">
        <v>99.298199999999994</v>
      </c>
      <c r="HT115">
        <v>98.344499999999996</v>
      </c>
    </row>
    <row r="116" spans="1:228" x14ac:dyDescent="0.2">
      <c r="A116">
        <v>101</v>
      </c>
      <c r="B116">
        <v>1670258385</v>
      </c>
      <c r="C116">
        <v>399.5</v>
      </c>
      <c r="D116" t="s">
        <v>560</v>
      </c>
      <c r="E116" t="s">
        <v>561</v>
      </c>
      <c r="F116">
        <v>4</v>
      </c>
      <c r="G116">
        <v>1670258377</v>
      </c>
      <c r="H116">
        <f t="shared" si="34"/>
        <v>4.8307722735895222E-3</v>
      </c>
      <c r="I116">
        <f t="shared" si="35"/>
        <v>4.8307722735895222</v>
      </c>
      <c r="J116">
        <f t="shared" si="36"/>
        <v>25.713841276802331</v>
      </c>
      <c r="K116">
        <f t="shared" si="37"/>
        <v>630.14957142857145</v>
      </c>
      <c r="L116">
        <f t="shared" si="38"/>
        <v>482.4741060853068</v>
      </c>
      <c r="M116">
        <f t="shared" si="39"/>
        <v>48.79443532503339</v>
      </c>
      <c r="N116">
        <f t="shared" si="40"/>
        <v>63.729414947571058</v>
      </c>
      <c r="O116">
        <f t="shared" si="41"/>
        <v>0.3204462481867717</v>
      </c>
      <c r="P116">
        <f t="shared" si="42"/>
        <v>3.6726230100048864</v>
      </c>
      <c r="Q116">
        <f t="shared" si="43"/>
        <v>0.30568392773698039</v>
      </c>
      <c r="R116">
        <f t="shared" si="44"/>
        <v>0.19232210995185678</v>
      </c>
      <c r="S116">
        <f t="shared" si="45"/>
        <v>226.11633780433098</v>
      </c>
      <c r="T116">
        <f t="shared" si="46"/>
        <v>32.69571096410386</v>
      </c>
      <c r="U116">
        <f t="shared" si="47"/>
        <v>32.847557142857141</v>
      </c>
      <c r="V116">
        <f t="shared" si="48"/>
        <v>5.0089941798624587</v>
      </c>
      <c r="W116">
        <f t="shared" si="49"/>
        <v>70.273161630806683</v>
      </c>
      <c r="X116">
        <f t="shared" si="50"/>
        <v>3.4778198615343818</v>
      </c>
      <c r="Y116">
        <f t="shared" si="51"/>
        <v>4.9490015545419244</v>
      </c>
      <c r="Z116">
        <f t="shared" si="52"/>
        <v>1.5311743183280768</v>
      </c>
      <c r="AA116">
        <f t="shared" si="53"/>
        <v>-213.03705726529793</v>
      </c>
      <c r="AB116">
        <f t="shared" si="54"/>
        <v>-42.379447177693741</v>
      </c>
      <c r="AC116">
        <f t="shared" si="55"/>
        <v>-2.6360234633029509</v>
      </c>
      <c r="AD116">
        <f t="shared" si="56"/>
        <v>-31.936190101963653</v>
      </c>
      <c r="AE116">
        <f t="shared" si="57"/>
        <v>48.53020017628468</v>
      </c>
      <c r="AF116">
        <f t="shared" si="58"/>
        <v>4.938422109015483</v>
      </c>
      <c r="AG116">
        <f t="shared" si="59"/>
        <v>25.713841276802331</v>
      </c>
      <c r="AH116">
        <v>682.93012213012889</v>
      </c>
      <c r="AI116">
        <v>665.39163636363605</v>
      </c>
      <c r="AJ116">
        <v>1.706568068525341</v>
      </c>
      <c r="AK116">
        <v>62.289459161052527</v>
      </c>
      <c r="AL116">
        <f t="shared" si="60"/>
        <v>4.8307722735895222</v>
      </c>
      <c r="AM116">
        <v>32.425107518920512</v>
      </c>
      <c r="AN116">
        <v>34.361680588235288</v>
      </c>
      <c r="AO116">
        <v>1.8624479934575139E-4</v>
      </c>
      <c r="AP116">
        <v>99.845617084149552</v>
      </c>
      <c r="AQ116">
        <v>158</v>
      </c>
      <c r="AR116">
        <v>24</v>
      </c>
      <c r="AS116">
        <f t="shared" si="61"/>
        <v>1</v>
      </c>
      <c r="AT116">
        <f t="shared" si="62"/>
        <v>0</v>
      </c>
      <c r="AU116">
        <f t="shared" si="63"/>
        <v>47253.384945181679</v>
      </c>
      <c r="AV116">
        <f t="shared" si="64"/>
        <v>1200.018571428571</v>
      </c>
      <c r="AW116">
        <f t="shared" si="65"/>
        <v>1025.9396278778913</v>
      </c>
      <c r="AX116">
        <f t="shared" si="66"/>
        <v>0.85493645873876267</v>
      </c>
      <c r="AY116">
        <f t="shared" si="67"/>
        <v>0.18842736536581189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1670258377</v>
      </c>
      <c r="BF116">
        <v>630.14957142857145</v>
      </c>
      <c r="BG116">
        <v>651.60128571428584</v>
      </c>
      <c r="BH116">
        <v>34.388307142857137</v>
      </c>
      <c r="BI116">
        <v>32.407471428571426</v>
      </c>
      <c r="BJ116">
        <v>634.48639285714285</v>
      </c>
      <c r="BK116">
        <v>34.247446428571429</v>
      </c>
      <c r="BL116">
        <v>649.98903571428571</v>
      </c>
      <c r="BM116">
        <v>101.0338214285714</v>
      </c>
      <c r="BN116">
        <v>9.9969400000000014E-2</v>
      </c>
      <c r="BO116">
        <v>32.633517857142863</v>
      </c>
      <c r="BP116">
        <v>32.847557142857141</v>
      </c>
      <c r="BQ116">
        <v>999.9000000000002</v>
      </c>
      <c r="BR116">
        <v>0</v>
      </c>
      <c r="BS116">
        <v>0</v>
      </c>
      <c r="BT116">
        <v>8984.2410714285706</v>
      </c>
      <c r="BU116">
        <v>0</v>
      </c>
      <c r="BV116">
        <v>901.98389285714279</v>
      </c>
      <c r="BW116">
        <v>-21.451846428571429</v>
      </c>
      <c r="BX116">
        <v>652.59096428571422</v>
      </c>
      <c r="BY116">
        <v>673.42550000000006</v>
      </c>
      <c r="BZ116">
        <v>1.980831071428572</v>
      </c>
      <c r="CA116">
        <v>651.60128571428584</v>
      </c>
      <c r="CB116">
        <v>32.407471428571426</v>
      </c>
      <c r="CC116">
        <v>3.47438</v>
      </c>
      <c r="CD116">
        <v>3.274248214285715</v>
      </c>
      <c r="CE116">
        <v>26.495057142857149</v>
      </c>
      <c r="CF116">
        <v>25.49250714285715</v>
      </c>
      <c r="CG116">
        <v>1200.018571428571</v>
      </c>
      <c r="CH116">
        <v>0.5000343214285714</v>
      </c>
      <c r="CI116">
        <v>0.49996567857142848</v>
      </c>
      <c r="CJ116">
        <v>0</v>
      </c>
      <c r="CK116">
        <v>827.82710714285713</v>
      </c>
      <c r="CL116">
        <v>4.9990899999999998</v>
      </c>
      <c r="CM116">
        <v>8357.6542857142831</v>
      </c>
      <c r="CN116">
        <v>9558.1246428571449</v>
      </c>
      <c r="CO116">
        <v>42</v>
      </c>
      <c r="CP116">
        <v>44.25</v>
      </c>
      <c r="CQ116">
        <v>42.905999999999992</v>
      </c>
      <c r="CR116">
        <v>43.09807142857143</v>
      </c>
      <c r="CS116">
        <v>43.4955</v>
      </c>
      <c r="CT116">
        <v>597.55142857142857</v>
      </c>
      <c r="CU116">
        <v>597.4671428571429</v>
      </c>
      <c r="CV116">
        <v>0</v>
      </c>
      <c r="CW116">
        <v>1670258403.8</v>
      </c>
      <c r="CX116">
        <v>0</v>
      </c>
      <c r="CY116">
        <v>1670257498.5</v>
      </c>
      <c r="CZ116" t="s">
        <v>356</v>
      </c>
      <c r="DA116">
        <v>1670257488.5</v>
      </c>
      <c r="DB116">
        <v>1670257498.5</v>
      </c>
      <c r="DC116">
        <v>2</v>
      </c>
      <c r="DD116">
        <v>-0.17199999999999999</v>
      </c>
      <c r="DE116">
        <v>2E-3</v>
      </c>
      <c r="DF116">
        <v>-3.9780000000000002</v>
      </c>
      <c r="DG116">
        <v>0.14099999999999999</v>
      </c>
      <c r="DH116">
        <v>415</v>
      </c>
      <c r="DI116">
        <v>32</v>
      </c>
      <c r="DJ116">
        <v>0.47</v>
      </c>
      <c r="DK116">
        <v>0.38</v>
      </c>
      <c r="DL116">
        <v>-21.3719</v>
      </c>
      <c r="DM116">
        <v>-1.527518949343291</v>
      </c>
      <c r="DN116">
        <v>0.15179964262145021</v>
      </c>
      <c r="DO116">
        <v>0</v>
      </c>
      <c r="DP116">
        <v>1.992683</v>
      </c>
      <c r="DQ116">
        <v>-0.24526176360224769</v>
      </c>
      <c r="DR116">
        <v>2.7400092445099521E-2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371</v>
      </c>
      <c r="EA116">
        <v>3.2964199999999999</v>
      </c>
      <c r="EB116">
        <v>2.6248399999999998</v>
      </c>
      <c r="EC116">
        <v>0.139683</v>
      </c>
      <c r="ED116">
        <v>0.141152</v>
      </c>
      <c r="EE116">
        <v>0.140431</v>
      </c>
      <c r="EF116">
        <v>0.133496</v>
      </c>
      <c r="EG116">
        <v>26061.200000000001</v>
      </c>
      <c r="EH116">
        <v>26483.599999999999</v>
      </c>
      <c r="EI116">
        <v>28182.799999999999</v>
      </c>
      <c r="EJ116">
        <v>29678.7</v>
      </c>
      <c r="EK116">
        <v>33332</v>
      </c>
      <c r="EL116">
        <v>35688.5</v>
      </c>
      <c r="EM116">
        <v>39773.599999999999</v>
      </c>
      <c r="EN116">
        <v>42401</v>
      </c>
      <c r="EO116">
        <v>1.95702</v>
      </c>
      <c r="EP116">
        <v>2.1882700000000002</v>
      </c>
      <c r="EQ116">
        <v>0.116359</v>
      </c>
      <c r="ER116">
        <v>0</v>
      </c>
      <c r="ES116">
        <v>30.898800000000001</v>
      </c>
      <c r="ET116">
        <v>999.9</v>
      </c>
      <c r="EU116">
        <v>77.7</v>
      </c>
      <c r="EV116">
        <v>34</v>
      </c>
      <c r="EW116">
        <v>41.091500000000003</v>
      </c>
      <c r="EX116">
        <v>57.376600000000003</v>
      </c>
      <c r="EY116">
        <v>-2.4839699999999998</v>
      </c>
      <c r="EZ116">
        <v>2</v>
      </c>
      <c r="FA116">
        <v>0.42871700000000001</v>
      </c>
      <c r="FB116">
        <v>0.154556</v>
      </c>
      <c r="FC116">
        <v>20.2727</v>
      </c>
      <c r="FD116">
        <v>5.2165400000000002</v>
      </c>
      <c r="FE116">
        <v>12.004300000000001</v>
      </c>
      <c r="FF116">
        <v>4.9862500000000001</v>
      </c>
      <c r="FG116">
        <v>3.2842500000000001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1.86419</v>
      </c>
      <c r="FO116">
        <v>1.86033</v>
      </c>
      <c r="FP116">
        <v>1.8609800000000001</v>
      </c>
      <c r="FQ116">
        <v>1.8601000000000001</v>
      </c>
      <c r="FR116">
        <v>1.8618699999999999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-4.3570000000000002</v>
      </c>
      <c r="GH116">
        <v>0.1409</v>
      </c>
      <c r="GI116">
        <v>-3.031255365756008</v>
      </c>
      <c r="GJ116">
        <v>-2.737337881603403E-3</v>
      </c>
      <c r="GK116">
        <v>1.2769921614711079E-6</v>
      </c>
      <c r="GL116">
        <v>-3.2469241445839119E-10</v>
      </c>
      <c r="GM116">
        <v>0.14085000000000039</v>
      </c>
      <c r="GN116">
        <v>0</v>
      </c>
      <c r="GO116">
        <v>0</v>
      </c>
      <c r="GP116">
        <v>0</v>
      </c>
      <c r="GQ116">
        <v>4</v>
      </c>
      <c r="GR116">
        <v>2074</v>
      </c>
      <c r="GS116">
        <v>4</v>
      </c>
      <c r="GT116">
        <v>30</v>
      </c>
      <c r="GU116">
        <v>14.9</v>
      </c>
      <c r="GV116">
        <v>14.8</v>
      </c>
      <c r="GW116">
        <v>1.9848600000000001</v>
      </c>
      <c r="GX116">
        <v>2.5378400000000001</v>
      </c>
      <c r="GY116">
        <v>2.04834</v>
      </c>
      <c r="GZ116">
        <v>2.6245099999999999</v>
      </c>
      <c r="HA116">
        <v>2.1972700000000001</v>
      </c>
      <c r="HB116">
        <v>2.3315399999999999</v>
      </c>
      <c r="HC116">
        <v>39.217300000000002</v>
      </c>
      <c r="HD116">
        <v>14.420999999999999</v>
      </c>
      <c r="HE116">
        <v>18</v>
      </c>
      <c r="HF116">
        <v>502.60899999999998</v>
      </c>
      <c r="HG116">
        <v>743.779</v>
      </c>
      <c r="HH116">
        <v>30.997499999999999</v>
      </c>
      <c r="HI116">
        <v>32.828699999999998</v>
      </c>
      <c r="HJ116">
        <v>30.000599999999999</v>
      </c>
      <c r="HK116">
        <v>32.527900000000002</v>
      </c>
      <c r="HL116">
        <v>32.4754</v>
      </c>
      <c r="HM116">
        <v>39.793500000000002</v>
      </c>
      <c r="HN116">
        <v>30.965</v>
      </c>
      <c r="HO116">
        <v>98.118499999999997</v>
      </c>
      <c r="HP116">
        <v>31</v>
      </c>
      <c r="HQ116">
        <v>678.92600000000004</v>
      </c>
      <c r="HR116">
        <v>32.176200000000001</v>
      </c>
      <c r="HS116">
        <v>99.297200000000004</v>
      </c>
      <c r="HT116">
        <v>98.343599999999995</v>
      </c>
    </row>
    <row r="117" spans="1:228" x14ac:dyDescent="0.2">
      <c r="A117">
        <v>102</v>
      </c>
      <c r="B117">
        <v>1670258389</v>
      </c>
      <c r="C117">
        <v>403.5</v>
      </c>
      <c r="D117" t="s">
        <v>562</v>
      </c>
      <c r="E117" t="s">
        <v>563</v>
      </c>
      <c r="F117">
        <v>4</v>
      </c>
      <c r="G117">
        <v>1670258381</v>
      </c>
      <c r="H117">
        <f t="shared" si="34"/>
        <v>4.7406405852504826E-3</v>
      </c>
      <c r="I117">
        <f t="shared" si="35"/>
        <v>4.7406405852504827</v>
      </c>
      <c r="J117">
        <f t="shared" si="36"/>
        <v>25.588456456658491</v>
      </c>
      <c r="K117">
        <f t="shared" si="37"/>
        <v>636.76317857142863</v>
      </c>
      <c r="L117">
        <f t="shared" si="38"/>
        <v>487.76999923808978</v>
      </c>
      <c r="M117">
        <f t="shared" si="39"/>
        <v>49.329986545337562</v>
      </c>
      <c r="N117">
        <f t="shared" si="40"/>
        <v>64.398218587778288</v>
      </c>
      <c r="O117">
        <f t="shared" si="41"/>
        <v>0.31577481159649734</v>
      </c>
      <c r="P117">
        <f t="shared" si="42"/>
        <v>3.6749218113066591</v>
      </c>
      <c r="Q117">
        <f t="shared" si="43"/>
        <v>0.30143794320266909</v>
      </c>
      <c r="R117">
        <f t="shared" si="44"/>
        <v>0.18963257508948672</v>
      </c>
      <c r="S117">
        <f t="shared" si="45"/>
        <v>226.11587173285537</v>
      </c>
      <c r="T117">
        <f t="shared" si="46"/>
        <v>32.686259284987287</v>
      </c>
      <c r="U117">
        <f t="shared" si="47"/>
        <v>32.816749999999999</v>
      </c>
      <c r="V117">
        <f t="shared" si="48"/>
        <v>5.0003205157320902</v>
      </c>
      <c r="W117">
        <f t="shared" si="49"/>
        <v>70.358036544384802</v>
      </c>
      <c r="X117">
        <f t="shared" si="50"/>
        <v>3.4764717848612765</v>
      </c>
      <c r="Y117">
        <f t="shared" si="51"/>
        <v>4.9411154085691011</v>
      </c>
      <c r="Z117">
        <f t="shared" si="52"/>
        <v>1.5238487308708137</v>
      </c>
      <c r="AA117">
        <f t="shared" si="53"/>
        <v>-209.06224980954627</v>
      </c>
      <c r="AB117">
        <f t="shared" si="54"/>
        <v>-41.909960161633578</v>
      </c>
      <c r="AC117">
        <f t="shared" si="55"/>
        <v>-2.6044350137850154</v>
      </c>
      <c r="AD117">
        <f t="shared" si="56"/>
        <v>-27.46077325210949</v>
      </c>
      <c r="AE117">
        <f t="shared" si="57"/>
        <v>48.620907602288035</v>
      </c>
      <c r="AF117">
        <f t="shared" si="58"/>
        <v>4.9180325477277336</v>
      </c>
      <c r="AG117">
        <f t="shared" si="59"/>
        <v>25.588456456658491</v>
      </c>
      <c r="AH117">
        <v>689.64160372600304</v>
      </c>
      <c r="AI117">
        <v>672.19975757575742</v>
      </c>
      <c r="AJ117">
        <v>1.6953002960564669</v>
      </c>
      <c r="AK117">
        <v>62.289459161052527</v>
      </c>
      <c r="AL117">
        <f t="shared" si="60"/>
        <v>4.7406405852504827</v>
      </c>
      <c r="AM117">
        <v>32.408146852872541</v>
      </c>
      <c r="AN117">
        <v>34.348272352941173</v>
      </c>
      <c r="AO117">
        <v>-6.3208388315757324E-3</v>
      </c>
      <c r="AP117">
        <v>99.845617084149552</v>
      </c>
      <c r="AQ117">
        <v>158</v>
      </c>
      <c r="AR117">
        <v>24</v>
      </c>
      <c r="AS117">
        <f t="shared" si="61"/>
        <v>1</v>
      </c>
      <c r="AT117">
        <f t="shared" si="62"/>
        <v>0</v>
      </c>
      <c r="AU117">
        <f t="shared" si="63"/>
        <v>47298.891107161602</v>
      </c>
      <c r="AV117">
        <f t="shared" si="64"/>
        <v>1200.0164285714291</v>
      </c>
      <c r="AW117">
        <f t="shared" si="65"/>
        <v>1025.9377635921535</v>
      </c>
      <c r="AX117">
        <f t="shared" si="66"/>
        <v>0.85493643183992973</v>
      </c>
      <c r="AY117">
        <f t="shared" si="67"/>
        <v>0.18842731345106428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1670258381</v>
      </c>
      <c r="BF117">
        <v>636.76317857142863</v>
      </c>
      <c r="BG117">
        <v>658.26021428571437</v>
      </c>
      <c r="BH117">
        <v>34.375007142857143</v>
      </c>
      <c r="BI117">
        <v>32.402371428571428</v>
      </c>
      <c r="BJ117">
        <v>641.10992857142844</v>
      </c>
      <c r="BK117">
        <v>34.234146428571428</v>
      </c>
      <c r="BL117">
        <v>650.00510714285713</v>
      </c>
      <c r="BM117">
        <v>101.0337142857143</v>
      </c>
      <c r="BN117">
        <v>9.9989349999999991E-2</v>
      </c>
      <c r="BO117">
        <v>32.60521428571429</v>
      </c>
      <c r="BP117">
        <v>32.816749999999999</v>
      </c>
      <c r="BQ117">
        <v>999.9000000000002</v>
      </c>
      <c r="BR117">
        <v>0</v>
      </c>
      <c r="BS117">
        <v>0</v>
      </c>
      <c r="BT117">
        <v>8992.187857142857</v>
      </c>
      <c r="BU117">
        <v>0</v>
      </c>
      <c r="BV117">
        <v>895.52064285714266</v>
      </c>
      <c r="BW117">
        <v>-21.49711785714285</v>
      </c>
      <c r="BX117">
        <v>659.43107142857139</v>
      </c>
      <c r="BY117">
        <v>680.30360714285723</v>
      </c>
      <c r="BZ117">
        <v>1.9726300000000001</v>
      </c>
      <c r="CA117">
        <v>658.26021428571437</v>
      </c>
      <c r="CB117">
        <v>32.402371428571428</v>
      </c>
      <c r="CC117">
        <v>3.473032857142857</v>
      </c>
      <c r="CD117">
        <v>3.27373</v>
      </c>
      <c r="CE117">
        <v>26.48847857142858</v>
      </c>
      <c r="CF117">
        <v>25.48983214285715</v>
      </c>
      <c r="CG117">
        <v>1200.0164285714291</v>
      </c>
      <c r="CH117">
        <v>0.50003546428571433</v>
      </c>
      <c r="CI117">
        <v>0.49996453571428567</v>
      </c>
      <c r="CJ117">
        <v>0</v>
      </c>
      <c r="CK117">
        <v>828.34689285714285</v>
      </c>
      <c r="CL117">
        <v>4.9990899999999998</v>
      </c>
      <c r="CM117">
        <v>8362.739642857141</v>
      </c>
      <c r="CN117">
        <v>9558.1117857142854</v>
      </c>
      <c r="CO117">
        <v>41.9955</v>
      </c>
      <c r="CP117">
        <v>44.25</v>
      </c>
      <c r="CQ117">
        <v>42.899357142857141</v>
      </c>
      <c r="CR117">
        <v>43.062392857142861</v>
      </c>
      <c r="CS117">
        <v>43.479749999999981</v>
      </c>
      <c r="CT117">
        <v>597.55142857142857</v>
      </c>
      <c r="CU117">
        <v>597.46500000000003</v>
      </c>
      <c r="CV117">
        <v>0</v>
      </c>
      <c r="CW117">
        <v>1670258408</v>
      </c>
      <c r="CX117">
        <v>0</v>
      </c>
      <c r="CY117">
        <v>1670257498.5</v>
      </c>
      <c r="CZ117" t="s">
        <v>356</v>
      </c>
      <c r="DA117">
        <v>1670257488.5</v>
      </c>
      <c r="DB117">
        <v>1670257498.5</v>
      </c>
      <c r="DC117">
        <v>2</v>
      </c>
      <c r="DD117">
        <v>-0.17199999999999999</v>
      </c>
      <c r="DE117">
        <v>2E-3</v>
      </c>
      <c r="DF117">
        <v>-3.9780000000000002</v>
      </c>
      <c r="DG117">
        <v>0.14099999999999999</v>
      </c>
      <c r="DH117">
        <v>415</v>
      </c>
      <c r="DI117">
        <v>32</v>
      </c>
      <c r="DJ117">
        <v>0.47</v>
      </c>
      <c r="DK117">
        <v>0.38</v>
      </c>
      <c r="DL117">
        <v>-21.450156097560981</v>
      </c>
      <c r="DM117">
        <v>-1.030239721254407</v>
      </c>
      <c r="DN117">
        <v>0.11900514858462639</v>
      </c>
      <c r="DO117">
        <v>0</v>
      </c>
      <c r="DP117">
        <v>1.9836721951219509</v>
      </c>
      <c r="DQ117">
        <v>-0.18085777003484271</v>
      </c>
      <c r="DR117">
        <v>2.650216940150972E-2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371</v>
      </c>
      <c r="EA117">
        <v>3.2972299999999999</v>
      </c>
      <c r="EB117">
        <v>2.6254200000000001</v>
      </c>
      <c r="EC117">
        <v>0.14066300000000001</v>
      </c>
      <c r="ED117">
        <v>0.14210800000000001</v>
      </c>
      <c r="EE117">
        <v>0.14038300000000001</v>
      </c>
      <c r="EF117">
        <v>0.13325200000000001</v>
      </c>
      <c r="EG117">
        <v>26031.599999999999</v>
      </c>
      <c r="EH117">
        <v>26453.8</v>
      </c>
      <c r="EI117">
        <v>28182.9</v>
      </c>
      <c r="EJ117">
        <v>29678.400000000001</v>
      </c>
      <c r="EK117">
        <v>33334.400000000001</v>
      </c>
      <c r="EL117">
        <v>35698.5</v>
      </c>
      <c r="EM117">
        <v>39774.199999999997</v>
      </c>
      <c r="EN117">
        <v>42400.9</v>
      </c>
      <c r="EO117">
        <v>1.9575</v>
      </c>
      <c r="EP117">
        <v>2.1876199999999999</v>
      </c>
      <c r="EQ117">
        <v>0.11591600000000001</v>
      </c>
      <c r="ER117">
        <v>0</v>
      </c>
      <c r="ES117">
        <v>30.8704</v>
      </c>
      <c r="ET117">
        <v>999.9</v>
      </c>
      <c r="EU117">
        <v>77.7</v>
      </c>
      <c r="EV117">
        <v>34</v>
      </c>
      <c r="EW117">
        <v>41.0884</v>
      </c>
      <c r="EX117">
        <v>57.4666</v>
      </c>
      <c r="EY117">
        <v>-2.6442299999999999</v>
      </c>
      <c r="EZ117">
        <v>2</v>
      </c>
      <c r="FA117">
        <v>0.42901400000000001</v>
      </c>
      <c r="FB117">
        <v>0.14271</v>
      </c>
      <c r="FC117">
        <v>20.273</v>
      </c>
      <c r="FD117">
        <v>5.21774</v>
      </c>
      <c r="FE117">
        <v>12.004899999999999</v>
      </c>
      <c r="FF117">
        <v>4.9870000000000001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1.8641799999999999</v>
      </c>
      <c r="FO117">
        <v>1.86032</v>
      </c>
      <c r="FP117">
        <v>1.8609800000000001</v>
      </c>
      <c r="FQ117">
        <v>1.8601000000000001</v>
      </c>
      <c r="FR117">
        <v>1.8618399999999999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-4.367</v>
      </c>
      <c r="GH117">
        <v>0.14080000000000001</v>
      </c>
      <c r="GI117">
        <v>-3.031255365756008</v>
      </c>
      <c r="GJ117">
        <v>-2.737337881603403E-3</v>
      </c>
      <c r="GK117">
        <v>1.2769921614711079E-6</v>
      </c>
      <c r="GL117">
        <v>-3.2469241445839119E-10</v>
      </c>
      <c r="GM117">
        <v>0.14085000000000039</v>
      </c>
      <c r="GN117">
        <v>0</v>
      </c>
      <c r="GO117">
        <v>0</v>
      </c>
      <c r="GP117">
        <v>0</v>
      </c>
      <c r="GQ117">
        <v>4</v>
      </c>
      <c r="GR117">
        <v>2074</v>
      </c>
      <c r="GS117">
        <v>4</v>
      </c>
      <c r="GT117">
        <v>30</v>
      </c>
      <c r="GU117">
        <v>15</v>
      </c>
      <c r="GV117">
        <v>14.8</v>
      </c>
      <c r="GW117">
        <v>2.0019499999999999</v>
      </c>
      <c r="GX117">
        <v>2.5378400000000001</v>
      </c>
      <c r="GY117">
        <v>2.04834</v>
      </c>
      <c r="GZ117">
        <v>2.6245099999999999</v>
      </c>
      <c r="HA117">
        <v>2.1972700000000001</v>
      </c>
      <c r="HB117">
        <v>2.3706100000000001</v>
      </c>
      <c r="HC117">
        <v>39.242199999999997</v>
      </c>
      <c r="HD117">
        <v>14.4297</v>
      </c>
      <c r="HE117">
        <v>18</v>
      </c>
      <c r="HF117">
        <v>502.97</v>
      </c>
      <c r="HG117">
        <v>743.23800000000006</v>
      </c>
      <c r="HH117">
        <v>30.9971</v>
      </c>
      <c r="HI117">
        <v>32.833300000000001</v>
      </c>
      <c r="HJ117">
        <v>30.000499999999999</v>
      </c>
      <c r="HK117">
        <v>32.5349</v>
      </c>
      <c r="HL117">
        <v>32.481900000000003</v>
      </c>
      <c r="HM117">
        <v>40.124299999999998</v>
      </c>
      <c r="HN117">
        <v>31.237400000000001</v>
      </c>
      <c r="HO117">
        <v>97.739800000000002</v>
      </c>
      <c r="HP117">
        <v>31</v>
      </c>
      <c r="HQ117">
        <v>685.74199999999996</v>
      </c>
      <c r="HR117">
        <v>32.149900000000002</v>
      </c>
      <c r="HS117">
        <v>99.298199999999994</v>
      </c>
      <c r="HT117">
        <v>98.343000000000004</v>
      </c>
    </row>
    <row r="118" spans="1:228" x14ac:dyDescent="0.2">
      <c r="A118">
        <v>103</v>
      </c>
      <c r="B118">
        <v>1670258392.5</v>
      </c>
      <c r="C118">
        <v>407</v>
      </c>
      <c r="D118" t="s">
        <v>564</v>
      </c>
      <c r="E118" t="s">
        <v>565</v>
      </c>
      <c r="F118">
        <v>4</v>
      </c>
      <c r="G118">
        <v>1670258384.7222221</v>
      </c>
      <c r="H118">
        <f t="shared" si="34"/>
        <v>4.8567713461798714E-3</v>
      </c>
      <c r="I118">
        <f t="shared" si="35"/>
        <v>4.8567713461798716</v>
      </c>
      <c r="J118">
        <f t="shared" si="36"/>
        <v>25.6046778066775</v>
      </c>
      <c r="K118">
        <f t="shared" si="37"/>
        <v>642.8850000000001</v>
      </c>
      <c r="L118">
        <f t="shared" si="38"/>
        <v>497.48471944641381</v>
      </c>
      <c r="M118">
        <f t="shared" si="39"/>
        <v>50.312420292791913</v>
      </c>
      <c r="N118">
        <f t="shared" si="40"/>
        <v>65.01727400979108</v>
      </c>
      <c r="O118">
        <f t="shared" si="41"/>
        <v>0.325324422721887</v>
      </c>
      <c r="P118">
        <f t="shared" si="42"/>
        <v>3.6779732706406669</v>
      </c>
      <c r="Q118">
        <f t="shared" si="43"/>
        <v>0.31014169132610836</v>
      </c>
      <c r="R118">
        <f t="shared" si="44"/>
        <v>0.19514360761463401</v>
      </c>
      <c r="S118">
        <f t="shared" si="45"/>
        <v>226.1160233336785</v>
      </c>
      <c r="T118">
        <f t="shared" si="46"/>
        <v>32.635337764084781</v>
      </c>
      <c r="U118">
        <f t="shared" si="47"/>
        <v>32.788588888888889</v>
      </c>
      <c r="V118">
        <f t="shared" si="48"/>
        <v>4.9924032711826065</v>
      </c>
      <c r="W118">
        <f t="shared" si="49"/>
        <v>70.432818364776423</v>
      </c>
      <c r="X118">
        <f t="shared" si="50"/>
        <v>3.4749654559760512</v>
      </c>
      <c r="Y118">
        <f t="shared" si="51"/>
        <v>4.9337305203079698</v>
      </c>
      <c r="Z118">
        <f t="shared" si="52"/>
        <v>1.5174378152065553</v>
      </c>
      <c r="AA118">
        <f t="shared" si="53"/>
        <v>-214.18361636653233</v>
      </c>
      <c r="AB118">
        <f t="shared" si="54"/>
        <v>-41.623356837156422</v>
      </c>
      <c r="AC118">
        <f t="shared" si="55"/>
        <v>-2.5837848340745002</v>
      </c>
      <c r="AD118">
        <f t="shared" si="56"/>
        <v>-32.27473470408475</v>
      </c>
      <c r="AE118">
        <f t="shared" si="57"/>
        <v>48.780518112371041</v>
      </c>
      <c r="AF118">
        <f t="shared" si="58"/>
        <v>4.9402146307726822</v>
      </c>
      <c r="AG118">
        <f t="shared" si="59"/>
        <v>25.6046778066775</v>
      </c>
      <c r="AH118">
        <v>695.65273488766923</v>
      </c>
      <c r="AI118">
        <v>678.15850909090921</v>
      </c>
      <c r="AJ118">
        <v>1.7070035186258179</v>
      </c>
      <c r="AK118">
        <v>62.289459161052527</v>
      </c>
      <c r="AL118">
        <f t="shared" si="60"/>
        <v>4.8567713461798716</v>
      </c>
      <c r="AM118">
        <v>32.358850198659241</v>
      </c>
      <c r="AN118">
        <v>34.313739999999981</v>
      </c>
      <c r="AO118">
        <v>-1.0876686552252269E-3</v>
      </c>
      <c r="AP118">
        <v>99.845617084149552</v>
      </c>
      <c r="AQ118">
        <v>158</v>
      </c>
      <c r="AR118">
        <v>24</v>
      </c>
      <c r="AS118">
        <f t="shared" si="61"/>
        <v>1</v>
      </c>
      <c r="AT118">
        <f t="shared" si="62"/>
        <v>0</v>
      </c>
      <c r="AU118">
        <f t="shared" si="63"/>
        <v>47357.607045818666</v>
      </c>
      <c r="AV118">
        <f t="shared" si="64"/>
        <v>1200.0192592592589</v>
      </c>
      <c r="AW118">
        <f t="shared" si="65"/>
        <v>1025.9399858378297</v>
      </c>
      <c r="AX118">
        <f t="shared" si="66"/>
        <v>0.85493626699884473</v>
      </c>
      <c r="AY118">
        <f t="shared" si="67"/>
        <v>0.18842699530777041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1670258384.7222221</v>
      </c>
      <c r="BF118">
        <v>642.8850000000001</v>
      </c>
      <c r="BG118">
        <v>664.4674444444446</v>
      </c>
      <c r="BH118">
        <v>34.360148148148149</v>
      </c>
      <c r="BI118">
        <v>32.378522222222223</v>
      </c>
      <c r="BJ118">
        <v>647.24096296296295</v>
      </c>
      <c r="BK118">
        <v>34.219292592592588</v>
      </c>
      <c r="BL118">
        <v>649.98462962962969</v>
      </c>
      <c r="BM118">
        <v>101.0336666666667</v>
      </c>
      <c r="BN118">
        <v>9.9932670370370347E-2</v>
      </c>
      <c r="BO118">
        <v>32.578674074074073</v>
      </c>
      <c r="BP118">
        <v>32.788588888888889</v>
      </c>
      <c r="BQ118">
        <v>999.90000000000009</v>
      </c>
      <c r="BR118">
        <v>0</v>
      </c>
      <c r="BS118">
        <v>0</v>
      </c>
      <c r="BT118">
        <v>9002.732222222221</v>
      </c>
      <c r="BU118">
        <v>0</v>
      </c>
      <c r="BV118">
        <v>885.42166666666674</v>
      </c>
      <c r="BW118">
        <v>-21.582448148148149</v>
      </c>
      <c r="BX118">
        <v>665.76055555555558</v>
      </c>
      <c r="BY118">
        <v>686.70159259259253</v>
      </c>
      <c r="BZ118">
        <v>1.9816262962962961</v>
      </c>
      <c r="CA118">
        <v>664.4674444444446</v>
      </c>
      <c r="CB118">
        <v>32.378522222222223</v>
      </c>
      <c r="CC118">
        <v>3.4715303703703699</v>
      </c>
      <c r="CD118">
        <v>3.2713196296296299</v>
      </c>
      <c r="CE118">
        <v>26.481140740740742</v>
      </c>
      <c r="CF118">
        <v>25.477425925925921</v>
      </c>
      <c r="CG118">
        <v>1200.0192592592589</v>
      </c>
      <c r="CH118">
        <v>0.50004111111111105</v>
      </c>
      <c r="CI118">
        <v>0.49995888888888901</v>
      </c>
      <c r="CJ118">
        <v>0</v>
      </c>
      <c r="CK118">
        <v>828.86833333333334</v>
      </c>
      <c r="CL118">
        <v>4.9990899999999998</v>
      </c>
      <c r="CM118">
        <v>8366.9059259259247</v>
      </c>
      <c r="CN118">
        <v>9558.1522222222229</v>
      </c>
      <c r="CO118">
        <v>41.985999999999997</v>
      </c>
      <c r="CP118">
        <v>44.25</v>
      </c>
      <c r="CQ118">
        <v>42.900259259259251</v>
      </c>
      <c r="CR118">
        <v>43.032296296296302</v>
      </c>
      <c r="CS118">
        <v>43.465000000000003</v>
      </c>
      <c r="CT118">
        <v>597.55962962962963</v>
      </c>
      <c r="CU118">
        <v>597.46</v>
      </c>
      <c r="CV118">
        <v>0</v>
      </c>
      <c r="CW118">
        <v>1670258411</v>
      </c>
      <c r="CX118">
        <v>0</v>
      </c>
      <c r="CY118">
        <v>1670257498.5</v>
      </c>
      <c r="CZ118" t="s">
        <v>356</v>
      </c>
      <c r="DA118">
        <v>1670257488.5</v>
      </c>
      <c r="DB118">
        <v>1670257498.5</v>
      </c>
      <c r="DC118">
        <v>2</v>
      </c>
      <c r="DD118">
        <v>-0.17199999999999999</v>
      </c>
      <c r="DE118">
        <v>2E-3</v>
      </c>
      <c r="DF118">
        <v>-3.9780000000000002</v>
      </c>
      <c r="DG118">
        <v>0.14099999999999999</v>
      </c>
      <c r="DH118">
        <v>415</v>
      </c>
      <c r="DI118">
        <v>32</v>
      </c>
      <c r="DJ118">
        <v>0.47</v>
      </c>
      <c r="DK118">
        <v>0.38</v>
      </c>
      <c r="DL118">
        <v>-21.5118875</v>
      </c>
      <c r="DM118">
        <v>-1.0528086303939841</v>
      </c>
      <c r="DN118">
        <v>0.12262640251491499</v>
      </c>
      <c r="DO118">
        <v>0</v>
      </c>
      <c r="DP118">
        <v>1.98149</v>
      </c>
      <c r="DQ118">
        <v>9.2397973733579067E-2</v>
      </c>
      <c r="DR118">
        <v>2.3912582252864259E-2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3.2972600000000001</v>
      </c>
      <c r="EB118">
        <v>2.6256599999999999</v>
      </c>
      <c r="EC118">
        <v>0.14151900000000001</v>
      </c>
      <c r="ED118">
        <v>0.142984</v>
      </c>
      <c r="EE118">
        <v>0.14029</v>
      </c>
      <c r="EF118">
        <v>0.13314699999999999</v>
      </c>
      <c r="EG118">
        <v>26005.7</v>
      </c>
      <c r="EH118">
        <v>26427.1</v>
      </c>
      <c r="EI118">
        <v>28183</v>
      </c>
      <c r="EJ118">
        <v>29678.799999999999</v>
      </c>
      <c r="EK118">
        <v>33338.300000000003</v>
      </c>
      <c r="EL118">
        <v>35703.199999999997</v>
      </c>
      <c r="EM118">
        <v>39774.5</v>
      </c>
      <c r="EN118">
        <v>42401.3</v>
      </c>
      <c r="EO118">
        <v>1.9574499999999999</v>
      </c>
      <c r="EP118">
        <v>2.1874500000000001</v>
      </c>
      <c r="EQ118">
        <v>0.115357</v>
      </c>
      <c r="ER118">
        <v>0</v>
      </c>
      <c r="ES118">
        <v>30.8445</v>
      </c>
      <c r="ET118">
        <v>999.9</v>
      </c>
      <c r="EU118">
        <v>77.7</v>
      </c>
      <c r="EV118">
        <v>34</v>
      </c>
      <c r="EW118">
        <v>41.091200000000001</v>
      </c>
      <c r="EX118">
        <v>57.256599999999999</v>
      </c>
      <c r="EY118">
        <v>-2.69231</v>
      </c>
      <c r="EZ118">
        <v>2</v>
      </c>
      <c r="FA118">
        <v>0.42927599999999999</v>
      </c>
      <c r="FB118">
        <v>0.13444400000000001</v>
      </c>
      <c r="FC118">
        <v>20.273</v>
      </c>
      <c r="FD118">
        <v>5.2174399999999999</v>
      </c>
      <c r="FE118">
        <v>12.0044</v>
      </c>
      <c r="FF118">
        <v>4.9867499999999998</v>
      </c>
      <c r="FG118">
        <v>3.2845800000000001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1.8641799999999999</v>
      </c>
      <c r="FO118">
        <v>1.8603000000000001</v>
      </c>
      <c r="FP118">
        <v>1.8609800000000001</v>
      </c>
      <c r="FQ118">
        <v>1.86008</v>
      </c>
      <c r="FR118">
        <v>1.8618399999999999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-4.375</v>
      </c>
      <c r="GH118">
        <v>0.14080000000000001</v>
      </c>
      <c r="GI118">
        <v>-3.031255365756008</v>
      </c>
      <c r="GJ118">
        <v>-2.737337881603403E-3</v>
      </c>
      <c r="GK118">
        <v>1.2769921614711079E-6</v>
      </c>
      <c r="GL118">
        <v>-3.2469241445839119E-10</v>
      </c>
      <c r="GM118">
        <v>0.14085000000000039</v>
      </c>
      <c r="GN118">
        <v>0</v>
      </c>
      <c r="GO118">
        <v>0</v>
      </c>
      <c r="GP118">
        <v>0</v>
      </c>
      <c r="GQ118">
        <v>4</v>
      </c>
      <c r="GR118">
        <v>2074</v>
      </c>
      <c r="GS118">
        <v>4</v>
      </c>
      <c r="GT118">
        <v>30</v>
      </c>
      <c r="GU118">
        <v>15.1</v>
      </c>
      <c r="GV118">
        <v>14.9</v>
      </c>
      <c r="GW118">
        <v>2.0165999999999999</v>
      </c>
      <c r="GX118">
        <v>2.5451700000000002</v>
      </c>
      <c r="GY118">
        <v>2.04834</v>
      </c>
      <c r="GZ118">
        <v>2.6245099999999999</v>
      </c>
      <c r="HA118">
        <v>2.1972700000000001</v>
      </c>
      <c r="HB118">
        <v>2.3327599999999999</v>
      </c>
      <c r="HC118">
        <v>39.267099999999999</v>
      </c>
      <c r="HD118">
        <v>14.4297</v>
      </c>
      <c r="HE118">
        <v>18</v>
      </c>
      <c r="HF118">
        <v>502.98700000000002</v>
      </c>
      <c r="HG118">
        <v>743.15099999999995</v>
      </c>
      <c r="HH118">
        <v>30.997299999999999</v>
      </c>
      <c r="HI118">
        <v>32.837699999999998</v>
      </c>
      <c r="HJ118">
        <v>30.000499999999999</v>
      </c>
      <c r="HK118">
        <v>32.541200000000003</v>
      </c>
      <c r="HL118">
        <v>32.488300000000002</v>
      </c>
      <c r="HM118">
        <v>40.386099999999999</v>
      </c>
      <c r="HN118">
        <v>31.237400000000001</v>
      </c>
      <c r="HO118">
        <v>97.739800000000002</v>
      </c>
      <c r="HP118">
        <v>31</v>
      </c>
      <c r="HQ118">
        <v>689.08799999999997</v>
      </c>
      <c r="HR118">
        <v>32.137099999999997</v>
      </c>
      <c r="HS118">
        <v>99.2988</v>
      </c>
      <c r="HT118">
        <v>98.344099999999997</v>
      </c>
    </row>
    <row r="119" spans="1:228" x14ac:dyDescent="0.2">
      <c r="A119">
        <v>104</v>
      </c>
      <c r="B119">
        <v>1670258396.5</v>
      </c>
      <c r="C119">
        <v>411</v>
      </c>
      <c r="D119" t="s">
        <v>566</v>
      </c>
      <c r="E119" t="s">
        <v>567</v>
      </c>
      <c r="F119">
        <v>4</v>
      </c>
      <c r="G119">
        <v>1670258388.740741</v>
      </c>
      <c r="H119">
        <f t="shared" si="34"/>
        <v>4.7885400403532858E-3</v>
      </c>
      <c r="I119">
        <f t="shared" si="35"/>
        <v>4.7885400403532854</v>
      </c>
      <c r="J119">
        <f t="shared" si="36"/>
        <v>25.857370004740037</v>
      </c>
      <c r="K119">
        <f t="shared" si="37"/>
        <v>649.5261481481482</v>
      </c>
      <c r="L119">
        <f t="shared" si="38"/>
        <v>501.56911587028242</v>
      </c>
      <c r="M119">
        <f t="shared" si="39"/>
        <v>50.725432279224769</v>
      </c>
      <c r="N119">
        <f t="shared" si="40"/>
        <v>65.688842472501051</v>
      </c>
      <c r="O119">
        <f t="shared" si="41"/>
        <v>0.32227123772360711</v>
      </c>
      <c r="P119">
        <f t="shared" si="42"/>
        <v>3.6803418309222717</v>
      </c>
      <c r="Q119">
        <f t="shared" si="43"/>
        <v>0.30737425073562358</v>
      </c>
      <c r="R119">
        <f t="shared" si="44"/>
        <v>0.19338994872518278</v>
      </c>
      <c r="S119">
        <f t="shared" si="45"/>
        <v>226.11547511152355</v>
      </c>
      <c r="T119">
        <f t="shared" si="46"/>
        <v>32.621674799072892</v>
      </c>
      <c r="U119">
        <f t="shared" si="47"/>
        <v>32.752314814814817</v>
      </c>
      <c r="V119">
        <f t="shared" si="48"/>
        <v>4.9822212160714203</v>
      </c>
      <c r="W119">
        <f t="shared" si="49"/>
        <v>70.49435435280526</v>
      </c>
      <c r="X119">
        <f t="shared" si="50"/>
        <v>3.47253467245128</v>
      </c>
      <c r="Y119">
        <f t="shared" si="51"/>
        <v>4.9259755683017943</v>
      </c>
      <c r="Z119">
        <f t="shared" si="52"/>
        <v>1.5096865436201403</v>
      </c>
      <c r="AA119">
        <f t="shared" si="53"/>
        <v>-211.17461577957991</v>
      </c>
      <c r="AB119">
        <f t="shared" si="54"/>
        <v>-39.990092935935188</v>
      </c>
      <c r="AC119">
        <f t="shared" si="55"/>
        <v>-2.4800205445985122</v>
      </c>
      <c r="AD119">
        <f t="shared" si="56"/>
        <v>-27.529254148590063</v>
      </c>
      <c r="AE119">
        <f t="shared" si="57"/>
        <v>48.936735952783053</v>
      </c>
      <c r="AF119">
        <f t="shared" si="58"/>
        <v>4.9815577506965525</v>
      </c>
      <c r="AG119">
        <f t="shared" si="59"/>
        <v>25.857370004740037</v>
      </c>
      <c r="AH119">
        <v>702.73200437422668</v>
      </c>
      <c r="AI119">
        <v>685.05052727272687</v>
      </c>
      <c r="AJ119">
        <v>1.72767519210114</v>
      </c>
      <c r="AK119">
        <v>62.289459161052527</v>
      </c>
      <c r="AL119">
        <f t="shared" si="60"/>
        <v>4.7885400403532854</v>
      </c>
      <c r="AM119">
        <v>32.300353053685093</v>
      </c>
      <c r="AN119">
        <v>34.277271176470578</v>
      </c>
      <c r="AO119">
        <v>-9.1671409014059662E-3</v>
      </c>
      <c r="AP119">
        <v>99.845617084149552</v>
      </c>
      <c r="AQ119">
        <v>158</v>
      </c>
      <c r="AR119">
        <v>24</v>
      </c>
      <c r="AS119">
        <f t="shared" si="61"/>
        <v>1</v>
      </c>
      <c r="AT119">
        <f t="shared" si="62"/>
        <v>0</v>
      </c>
      <c r="AU119">
        <f t="shared" si="63"/>
        <v>47404.327711957805</v>
      </c>
      <c r="AV119">
        <f t="shared" si="64"/>
        <v>1200.015555555555</v>
      </c>
      <c r="AW119">
        <f t="shared" si="65"/>
        <v>1025.9368969489753</v>
      </c>
      <c r="AX119">
        <f t="shared" si="66"/>
        <v>0.85493633161614413</v>
      </c>
      <c r="AY119">
        <f t="shared" si="67"/>
        <v>0.18842712001915835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1670258388.740741</v>
      </c>
      <c r="BF119">
        <v>649.5261481481482</v>
      </c>
      <c r="BG119">
        <v>671.19814814814822</v>
      </c>
      <c r="BH119">
        <v>34.336151851851852</v>
      </c>
      <c r="BI119">
        <v>32.337903703703702</v>
      </c>
      <c r="BJ119">
        <v>653.892074074074</v>
      </c>
      <c r="BK119">
        <v>34.195307407407412</v>
      </c>
      <c r="BL119">
        <v>649.98822222222225</v>
      </c>
      <c r="BM119">
        <v>101.03355555555549</v>
      </c>
      <c r="BN119">
        <v>9.9928692592592586E-2</v>
      </c>
      <c r="BO119">
        <v>32.550766666666668</v>
      </c>
      <c r="BP119">
        <v>32.752314814814817</v>
      </c>
      <c r="BQ119">
        <v>999.90000000000009</v>
      </c>
      <c r="BR119">
        <v>0</v>
      </c>
      <c r="BS119">
        <v>0</v>
      </c>
      <c r="BT119">
        <v>9010.9266666666663</v>
      </c>
      <c r="BU119">
        <v>0</v>
      </c>
      <c r="BV119">
        <v>868.13377777777794</v>
      </c>
      <c r="BW119">
        <v>-21.671955555555559</v>
      </c>
      <c r="BX119">
        <v>672.62122222222229</v>
      </c>
      <c r="BY119">
        <v>693.62837037037036</v>
      </c>
      <c r="BZ119">
        <v>1.9982403703703699</v>
      </c>
      <c r="CA119">
        <v>671.19814814814822</v>
      </c>
      <c r="CB119">
        <v>32.337903703703702</v>
      </c>
      <c r="CC119">
        <v>3.4691022222222219</v>
      </c>
      <c r="CD119">
        <v>3.2672125925925921</v>
      </c>
      <c r="CE119">
        <v>26.46925925925926</v>
      </c>
      <c r="CF119">
        <v>25.456281481481479</v>
      </c>
      <c r="CG119">
        <v>1200.015555555555</v>
      </c>
      <c r="CH119">
        <v>0.5000391481481482</v>
      </c>
      <c r="CI119">
        <v>0.4999608518518518</v>
      </c>
      <c r="CJ119">
        <v>0</v>
      </c>
      <c r="CK119">
        <v>829.44929629629644</v>
      </c>
      <c r="CL119">
        <v>4.9990899999999998</v>
      </c>
      <c r="CM119">
        <v>8370.7170370370368</v>
      </c>
      <c r="CN119">
        <v>9558.1144444444471</v>
      </c>
      <c r="CO119">
        <v>41.974333333333327</v>
      </c>
      <c r="CP119">
        <v>44.25</v>
      </c>
      <c r="CQ119">
        <v>42.904851851851852</v>
      </c>
      <c r="CR119">
        <v>43.006888888888888</v>
      </c>
      <c r="CS119">
        <v>43.453333333333333</v>
      </c>
      <c r="CT119">
        <v>597.55518518518522</v>
      </c>
      <c r="CU119">
        <v>597.46074074074068</v>
      </c>
      <c r="CV119">
        <v>0</v>
      </c>
      <c r="CW119">
        <v>1670258415.2</v>
      </c>
      <c r="CX119">
        <v>0</v>
      </c>
      <c r="CY119">
        <v>1670257498.5</v>
      </c>
      <c r="CZ119" t="s">
        <v>356</v>
      </c>
      <c r="DA119">
        <v>1670257488.5</v>
      </c>
      <c r="DB119">
        <v>1670257498.5</v>
      </c>
      <c r="DC119">
        <v>2</v>
      </c>
      <c r="DD119">
        <v>-0.17199999999999999</v>
      </c>
      <c r="DE119">
        <v>2E-3</v>
      </c>
      <c r="DF119">
        <v>-3.9780000000000002</v>
      </c>
      <c r="DG119">
        <v>0.14099999999999999</v>
      </c>
      <c r="DH119">
        <v>415</v>
      </c>
      <c r="DI119">
        <v>32</v>
      </c>
      <c r="DJ119">
        <v>0.47</v>
      </c>
      <c r="DK119">
        <v>0.38</v>
      </c>
      <c r="DL119">
        <v>-21.616475000000001</v>
      </c>
      <c r="DM119">
        <v>-1.244327954971854</v>
      </c>
      <c r="DN119">
        <v>0.14397378363785521</v>
      </c>
      <c r="DO119">
        <v>0</v>
      </c>
      <c r="DP119">
        <v>1.9878499999999999</v>
      </c>
      <c r="DQ119">
        <v>0.26587001876172062</v>
      </c>
      <c r="DR119">
        <v>2.9196470334614089E-2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371</v>
      </c>
      <c r="EA119">
        <v>3.2968500000000001</v>
      </c>
      <c r="EB119">
        <v>2.62514</v>
      </c>
      <c r="EC119">
        <v>0.14250599999999999</v>
      </c>
      <c r="ED119">
        <v>0.14394699999999999</v>
      </c>
      <c r="EE119">
        <v>0.140178</v>
      </c>
      <c r="EF119">
        <v>0.13311400000000001</v>
      </c>
      <c r="EG119">
        <v>25975.7</v>
      </c>
      <c r="EH119">
        <v>26397.4</v>
      </c>
      <c r="EI119">
        <v>28182.9</v>
      </c>
      <c r="EJ119">
        <v>29678.9</v>
      </c>
      <c r="EK119">
        <v>33342.400000000001</v>
      </c>
      <c r="EL119">
        <v>35704.6</v>
      </c>
      <c r="EM119">
        <v>39774.1</v>
      </c>
      <c r="EN119">
        <v>42401.3</v>
      </c>
      <c r="EO119">
        <v>1.9581500000000001</v>
      </c>
      <c r="EP119">
        <v>2.1873499999999999</v>
      </c>
      <c r="EQ119">
        <v>0.11541700000000001</v>
      </c>
      <c r="ER119">
        <v>0</v>
      </c>
      <c r="ES119">
        <v>30.815999999999999</v>
      </c>
      <c r="ET119">
        <v>999.9</v>
      </c>
      <c r="EU119">
        <v>77.7</v>
      </c>
      <c r="EV119">
        <v>34</v>
      </c>
      <c r="EW119">
        <v>41.087200000000003</v>
      </c>
      <c r="EX119">
        <v>57.346600000000002</v>
      </c>
      <c r="EY119">
        <v>-2.6642600000000001</v>
      </c>
      <c r="EZ119">
        <v>2</v>
      </c>
      <c r="FA119">
        <v>0.42968000000000001</v>
      </c>
      <c r="FB119">
        <v>0.124749</v>
      </c>
      <c r="FC119">
        <v>20.2729</v>
      </c>
      <c r="FD119">
        <v>5.2166899999999998</v>
      </c>
      <c r="FE119">
        <v>12.005599999999999</v>
      </c>
      <c r="FF119">
        <v>4.9868499999999996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1.8641799999999999</v>
      </c>
      <c r="FO119">
        <v>1.8603099999999999</v>
      </c>
      <c r="FP119">
        <v>1.8609800000000001</v>
      </c>
      <c r="FQ119">
        <v>1.86008</v>
      </c>
      <c r="FR119">
        <v>1.8618600000000001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-4.3849999999999998</v>
      </c>
      <c r="GH119">
        <v>0.14080000000000001</v>
      </c>
      <c r="GI119">
        <v>-3.031255365756008</v>
      </c>
      <c r="GJ119">
        <v>-2.737337881603403E-3</v>
      </c>
      <c r="GK119">
        <v>1.2769921614711079E-6</v>
      </c>
      <c r="GL119">
        <v>-3.2469241445839119E-10</v>
      </c>
      <c r="GM119">
        <v>0.14085000000000039</v>
      </c>
      <c r="GN119">
        <v>0</v>
      </c>
      <c r="GO119">
        <v>0</v>
      </c>
      <c r="GP119">
        <v>0</v>
      </c>
      <c r="GQ119">
        <v>4</v>
      </c>
      <c r="GR119">
        <v>2074</v>
      </c>
      <c r="GS119">
        <v>4</v>
      </c>
      <c r="GT119">
        <v>30</v>
      </c>
      <c r="GU119">
        <v>15.1</v>
      </c>
      <c r="GV119">
        <v>15</v>
      </c>
      <c r="GW119">
        <v>2.03247</v>
      </c>
      <c r="GX119">
        <v>2.5366200000000001</v>
      </c>
      <c r="GY119">
        <v>2.04834</v>
      </c>
      <c r="GZ119">
        <v>2.6245099999999999</v>
      </c>
      <c r="HA119">
        <v>2.1972700000000001</v>
      </c>
      <c r="HB119">
        <v>2.3547400000000001</v>
      </c>
      <c r="HC119">
        <v>39.267099999999999</v>
      </c>
      <c r="HD119">
        <v>14.4297</v>
      </c>
      <c r="HE119">
        <v>18</v>
      </c>
      <c r="HF119">
        <v>503.48399999999998</v>
      </c>
      <c r="HG119">
        <v>743.14099999999996</v>
      </c>
      <c r="HH119">
        <v>30.997299999999999</v>
      </c>
      <c r="HI119">
        <v>32.841500000000003</v>
      </c>
      <c r="HJ119">
        <v>30.000499999999999</v>
      </c>
      <c r="HK119">
        <v>32.5471</v>
      </c>
      <c r="HL119">
        <v>32.495199999999997</v>
      </c>
      <c r="HM119">
        <v>40.7012</v>
      </c>
      <c r="HN119">
        <v>31.509</v>
      </c>
      <c r="HO119">
        <v>97.739800000000002</v>
      </c>
      <c r="HP119">
        <v>31</v>
      </c>
      <c r="HQ119">
        <v>695.77700000000004</v>
      </c>
      <c r="HR119">
        <v>32.1494</v>
      </c>
      <c r="HS119">
        <v>99.298000000000002</v>
      </c>
      <c r="HT119">
        <v>98.344099999999997</v>
      </c>
    </row>
    <row r="120" spans="1:228" x14ac:dyDescent="0.2">
      <c r="A120">
        <v>105</v>
      </c>
      <c r="B120">
        <v>1670258400.5</v>
      </c>
      <c r="C120">
        <v>415</v>
      </c>
      <c r="D120" t="s">
        <v>568</v>
      </c>
      <c r="E120" t="s">
        <v>569</v>
      </c>
      <c r="F120">
        <v>4</v>
      </c>
      <c r="G120">
        <v>1670258392.759259</v>
      </c>
      <c r="H120">
        <f t="shared" si="34"/>
        <v>4.7608698329270355E-3</v>
      </c>
      <c r="I120">
        <f t="shared" si="35"/>
        <v>4.7608698329270354</v>
      </c>
      <c r="J120">
        <f t="shared" si="36"/>
        <v>25.966083394490457</v>
      </c>
      <c r="K120">
        <f t="shared" si="37"/>
        <v>656.17714814814815</v>
      </c>
      <c r="L120">
        <f t="shared" si="38"/>
        <v>507.35551559399244</v>
      </c>
      <c r="M120">
        <f t="shared" si="39"/>
        <v>51.310995979721206</v>
      </c>
      <c r="N120">
        <f t="shared" si="40"/>
        <v>66.361953257167329</v>
      </c>
      <c r="O120">
        <f t="shared" si="41"/>
        <v>0.32174696081440896</v>
      </c>
      <c r="P120">
        <f t="shared" si="42"/>
        <v>3.6808336608736378</v>
      </c>
      <c r="Q120">
        <f t="shared" si="43"/>
        <v>0.30689908951136541</v>
      </c>
      <c r="R120">
        <f t="shared" si="44"/>
        <v>0.19308884522047698</v>
      </c>
      <c r="S120">
        <f t="shared" si="45"/>
        <v>226.11588777840723</v>
      </c>
      <c r="T120">
        <f t="shared" si="46"/>
        <v>32.602729801956052</v>
      </c>
      <c r="U120">
        <f t="shared" si="47"/>
        <v>32.718966666666667</v>
      </c>
      <c r="V120">
        <f t="shared" si="48"/>
        <v>4.9728764101630256</v>
      </c>
      <c r="W120">
        <f t="shared" si="49"/>
        <v>70.530654617359687</v>
      </c>
      <c r="X120">
        <f t="shared" si="50"/>
        <v>3.469482268278401</v>
      </c>
      <c r="Y120">
        <f t="shared" si="51"/>
        <v>4.9191125292979461</v>
      </c>
      <c r="Z120">
        <f t="shared" si="52"/>
        <v>1.5033941418846246</v>
      </c>
      <c r="AA120">
        <f t="shared" si="53"/>
        <v>-209.95435963208226</v>
      </c>
      <c r="AB120">
        <f t="shared" si="54"/>
        <v>-38.285168760719671</v>
      </c>
      <c r="AC120">
        <f t="shared" si="55"/>
        <v>-2.3732943467964192</v>
      </c>
      <c r="AD120">
        <f t="shared" si="56"/>
        <v>-24.49693496119113</v>
      </c>
      <c r="AE120">
        <f t="shared" si="57"/>
        <v>49.011182352335283</v>
      </c>
      <c r="AF120">
        <f t="shared" si="58"/>
        <v>5.0059067818962903</v>
      </c>
      <c r="AG120">
        <f t="shared" si="59"/>
        <v>25.966083394490457</v>
      </c>
      <c r="AH120">
        <v>709.51520283599723</v>
      </c>
      <c r="AI120">
        <v>691.87596363636351</v>
      </c>
      <c r="AJ120">
        <v>1.704576626787135</v>
      </c>
      <c r="AK120">
        <v>62.289459161052527</v>
      </c>
      <c r="AL120">
        <f t="shared" si="60"/>
        <v>4.7608698329270354</v>
      </c>
      <c r="AM120">
        <v>32.268302406633403</v>
      </c>
      <c r="AN120">
        <v>34.242459705882347</v>
      </c>
      <c r="AO120">
        <v>-1.0539208644523349E-2</v>
      </c>
      <c r="AP120">
        <v>99.845617084149552</v>
      </c>
      <c r="AQ120">
        <v>158</v>
      </c>
      <c r="AR120">
        <v>24</v>
      </c>
      <c r="AS120">
        <f t="shared" si="61"/>
        <v>1</v>
      </c>
      <c r="AT120">
        <f t="shared" si="62"/>
        <v>0</v>
      </c>
      <c r="AU120">
        <f t="shared" si="63"/>
        <v>47416.974028869598</v>
      </c>
      <c r="AV120">
        <f t="shared" si="64"/>
        <v>1200.0151851851849</v>
      </c>
      <c r="AW120">
        <f t="shared" si="65"/>
        <v>1025.9368302824216</v>
      </c>
      <c r="AX120">
        <f t="shared" si="66"/>
        <v>0.85493653992728458</v>
      </c>
      <c r="AY120">
        <f t="shared" si="67"/>
        <v>0.18842752205965901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1670258392.759259</v>
      </c>
      <c r="BF120">
        <v>656.17714814814815</v>
      </c>
      <c r="BG120">
        <v>677.89922222222219</v>
      </c>
      <c r="BH120">
        <v>34.30572592592592</v>
      </c>
      <c r="BI120">
        <v>32.297762962962963</v>
      </c>
      <c r="BJ120">
        <v>660.55296296296297</v>
      </c>
      <c r="BK120">
        <v>34.164885185185177</v>
      </c>
      <c r="BL120">
        <v>650.02562962962941</v>
      </c>
      <c r="BM120">
        <v>101.03418518518519</v>
      </c>
      <c r="BN120">
        <v>0.1000183518518519</v>
      </c>
      <c r="BO120">
        <v>32.526037037037042</v>
      </c>
      <c r="BP120">
        <v>32.718966666666667</v>
      </c>
      <c r="BQ120">
        <v>999.90000000000009</v>
      </c>
      <c r="BR120">
        <v>0</v>
      </c>
      <c r="BS120">
        <v>0</v>
      </c>
      <c r="BT120">
        <v>9012.5703703703693</v>
      </c>
      <c r="BU120">
        <v>0</v>
      </c>
      <c r="BV120">
        <v>849.48403703703707</v>
      </c>
      <c r="BW120">
        <v>-21.722007407407411</v>
      </c>
      <c r="BX120">
        <v>679.48733333333337</v>
      </c>
      <c r="BY120">
        <v>700.52437037037032</v>
      </c>
      <c r="BZ120">
        <v>2.0079555555555548</v>
      </c>
      <c r="CA120">
        <v>677.89922222222219</v>
      </c>
      <c r="CB120">
        <v>32.297762962962963</v>
      </c>
      <c r="CC120">
        <v>3.466048888888889</v>
      </c>
      <c r="CD120">
        <v>3.2631770370370372</v>
      </c>
      <c r="CE120">
        <v>26.454333333333331</v>
      </c>
      <c r="CF120">
        <v>25.435477777777781</v>
      </c>
      <c r="CG120">
        <v>1200.0151851851849</v>
      </c>
      <c r="CH120">
        <v>0.50003281481481487</v>
      </c>
      <c r="CI120">
        <v>0.49996718518518513</v>
      </c>
      <c r="CJ120">
        <v>0</v>
      </c>
      <c r="CK120">
        <v>829.95414814814819</v>
      </c>
      <c r="CL120">
        <v>4.9990899999999998</v>
      </c>
      <c r="CM120">
        <v>8374.330740740741</v>
      </c>
      <c r="CN120">
        <v>9558.0844444444447</v>
      </c>
      <c r="CO120">
        <v>41.957999999999991</v>
      </c>
      <c r="CP120">
        <v>44.25</v>
      </c>
      <c r="CQ120">
        <v>42.897962962962957</v>
      </c>
      <c r="CR120">
        <v>42.990666666666669</v>
      </c>
      <c r="CS120">
        <v>43.436999999999983</v>
      </c>
      <c r="CT120">
        <v>597.54666666666674</v>
      </c>
      <c r="CU120">
        <v>597.46888888888884</v>
      </c>
      <c r="CV120">
        <v>0</v>
      </c>
      <c r="CW120">
        <v>1670258419.4000001</v>
      </c>
      <c r="CX120">
        <v>0</v>
      </c>
      <c r="CY120">
        <v>1670257498.5</v>
      </c>
      <c r="CZ120" t="s">
        <v>356</v>
      </c>
      <c r="DA120">
        <v>1670257488.5</v>
      </c>
      <c r="DB120">
        <v>1670257498.5</v>
      </c>
      <c r="DC120">
        <v>2</v>
      </c>
      <c r="DD120">
        <v>-0.17199999999999999</v>
      </c>
      <c r="DE120">
        <v>2E-3</v>
      </c>
      <c r="DF120">
        <v>-3.9780000000000002</v>
      </c>
      <c r="DG120">
        <v>0.14099999999999999</v>
      </c>
      <c r="DH120">
        <v>415</v>
      </c>
      <c r="DI120">
        <v>32</v>
      </c>
      <c r="DJ120">
        <v>0.47</v>
      </c>
      <c r="DK120">
        <v>0.38</v>
      </c>
      <c r="DL120">
        <v>-21.674307317073168</v>
      </c>
      <c r="DM120">
        <v>-1.024337979094109</v>
      </c>
      <c r="DN120">
        <v>0.1293116624439628</v>
      </c>
      <c r="DO120">
        <v>0</v>
      </c>
      <c r="DP120">
        <v>1.993613170731708</v>
      </c>
      <c r="DQ120">
        <v>0.19240703832752831</v>
      </c>
      <c r="DR120">
        <v>2.6587188042274071E-2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371</v>
      </c>
      <c r="EA120">
        <v>3.2971300000000001</v>
      </c>
      <c r="EB120">
        <v>2.6253500000000001</v>
      </c>
      <c r="EC120">
        <v>0.14347199999999999</v>
      </c>
      <c r="ED120">
        <v>0.14490400000000001</v>
      </c>
      <c r="EE120">
        <v>0.14008799999999999</v>
      </c>
      <c r="EF120">
        <v>0.13291700000000001</v>
      </c>
      <c r="EG120">
        <v>25946.6</v>
      </c>
      <c r="EH120">
        <v>26367.200000000001</v>
      </c>
      <c r="EI120">
        <v>28183.200000000001</v>
      </c>
      <c r="EJ120">
        <v>29678.2</v>
      </c>
      <c r="EK120">
        <v>33346.1</v>
      </c>
      <c r="EL120">
        <v>35712</v>
      </c>
      <c r="EM120">
        <v>39774.300000000003</v>
      </c>
      <c r="EN120">
        <v>42400.3</v>
      </c>
      <c r="EO120">
        <v>1.9581</v>
      </c>
      <c r="EP120">
        <v>2.18703</v>
      </c>
      <c r="EQ120">
        <v>0.115402</v>
      </c>
      <c r="ER120">
        <v>0</v>
      </c>
      <c r="ES120">
        <v>30.7881</v>
      </c>
      <c r="ET120">
        <v>999.9</v>
      </c>
      <c r="EU120">
        <v>77.7</v>
      </c>
      <c r="EV120">
        <v>34</v>
      </c>
      <c r="EW120">
        <v>41.085700000000003</v>
      </c>
      <c r="EX120">
        <v>56.956600000000002</v>
      </c>
      <c r="EY120">
        <v>-2.73638</v>
      </c>
      <c r="EZ120">
        <v>2</v>
      </c>
      <c r="FA120">
        <v>0.42990600000000001</v>
      </c>
      <c r="FB120">
        <v>0.11447400000000001</v>
      </c>
      <c r="FC120">
        <v>20.2728</v>
      </c>
      <c r="FD120">
        <v>5.21699</v>
      </c>
      <c r="FE120">
        <v>12.0047</v>
      </c>
      <c r="FF120">
        <v>4.98665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1.8658300000000001</v>
      </c>
      <c r="FM120">
        <v>1.8621799999999999</v>
      </c>
      <c r="FN120">
        <v>1.8641700000000001</v>
      </c>
      <c r="FO120">
        <v>1.8603000000000001</v>
      </c>
      <c r="FP120">
        <v>1.86097</v>
      </c>
      <c r="FQ120">
        <v>1.86008</v>
      </c>
      <c r="FR120">
        <v>1.8618600000000001</v>
      </c>
      <c r="FS120">
        <v>1.8583799999999999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-4.3940000000000001</v>
      </c>
      <c r="GH120">
        <v>0.14080000000000001</v>
      </c>
      <c r="GI120">
        <v>-3.031255365756008</v>
      </c>
      <c r="GJ120">
        <v>-2.737337881603403E-3</v>
      </c>
      <c r="GK120">
        <v>1.2769921614711079E-6</v>
      </c>
      <c r="GL120">
        <v>-3.2469241445839119E-10</v>
      </c>
      <c r="GM120">
        <v>0.14085000000000039</v>
      </c>
      <c r="GN120">
        <v>0</v>
      </c>
      <c r="GO120">
        <v>0</v>
      </c>
      <c r="GP120">
        <v>0</v>
      </c>
      <c r="GQ120">
        <v>4</v>
      </c>
      <c r="GR120">
        <v>2074</v>
      </c>
      <c r="GS120">
        <v>4</v>
      </c>
      <c r="GT120">
        <v>30</v>
      </c>
      <c r="GU120">
        <v>15.2</v>
      </c>
      <c r="GV120">
        <v>15</v>
      </c>
      <c r="GW120">
        <v>2.04834</v>
      </c>
      <c r="GX120">
        <v>2.5378400000000001</v>
      </c>
      <c r="GY120">
        <v>2.04834</v>
      </c>
      <c r="GZ120">
        <v>2.6245099999999999</v>
      </c>
      <c r="HA120">
        <v>2.1972700000000001</v>
      </c>
      <c r="HB120">
        <v>2.34863</v>
      </c>
      <c r="HC120">
        <v>39.267099999999999</v>
      </c>
      <c r="HD120">
        <v>14.420999999999999</v>
      </c>
      <c r="HE120">
        <v>18</v>
      </c>
      <c r="HF120">
        <v>503.50900000000001</v>
      </c>
      <c r="HG120">
        <v>742.92399999999998</v>
      </c>
      <c r="HH120">
        <v>30.997199999999999</v>
      </c>
      <c r="HI120">
        <v>32.845700000000001</v>
      </c>
      <c r="HJ120">
        <v>30.000399999999999</v>
      </c>
      <c r="HK120">
        <v>32.554299999999998</v>
      </c>
      <c r="HL120">
        <v>32.502600000000001</v>
      </c>
      <c r="HM120">
        <v>41.0169</v>
      </c>
      <c r="HN120">
        <v>31.509</v>
      </c>
      <c r="HO120">
        <v>97.739800000000002</v>
      </c>
      <c r="HP120">
        <v>31</v>
      </c>
      <c r="HQ120">
        <v>702.46799999999996</v>
      </c>
      <c r="HR120">
        <v>32.156399999999998</v>
      </c>
      <c r="HS120">
        <v>99.298900000000003</v>
      </c>
      <c r="HT120">
        <v>98.341899999999995</v>
      </c>
    </row>
    <row r="121" spans="1:228" x14ac:dyDescent="0.2">
      <c r="A121">
        <v>106</v>
      </c>
      <c r="B121">
        <v>1670258404.5</v>
      </c>
      <c r="C121">
        <v>419</v>
      </c>
      <c r="D121" t="s">
        <v>570</v>
      </c>
      <c r="E121" t="s">
        <v>571</v>
      </c>
      <c r="F121">
        <v>4</v>
      </c>
      <c r="G121">
        <v>1670258396.7777779</v>
      </c>
      <c r="H121">
        <f t="shared" si="34"/>
        <v>4.8026704493259386E-3</v>
      </c>
      <c r="I121">
        <f t="shared" si="35"/>
        <v>4.8026704493259382</v>
      </c>
      <c r="J121">
        <f t="shared" si="36"/>
        <v>26.592344987269644</v>
      </c>
      <c r="K121">
        <f t="shared" si="37"/>
        <v>662.81692592592594</v>
      </c>
      <c r="L121">
        <f t="shared" si="38"/>
        <v>512.37500453487098</v>
      </c>
      <c r="M121">
        <f t="shared" si="39"/>
        <v>51.818371333195323</v>
      </c>
      <c r="N121">
        <f t="shared" si="40"/>
        <v>67.033116934999015</v>
      </c>
      <c r="O121">
        <f t="shared" si="41"/>
        <v>0.32597560457598557</v>
      </c>
      <c r="P121">
        <f t="shared" si="42"/>
        <v>3.6785773161545077</v>
      </c>
      <c r="Q121">
        <f t="shared" si="43"/>
        <v>0.31073593886305695</v>
      </c>
      <c r="R121">
        <f t="shared" si="44"/>
        <v>0.19551980255002077</v>
      </c>
      <c r="S121">
        <f t="shared" si="45"/>
        <v>226.11270155635268</v>
      </c>
      <c r="T121">
        <f t="shared" si="46"/>
        <v>32.571692284132666</v>
      </c>
      <c r="U121">
        <f t="shared" si="47"/>
        <v>32.68694444444445</v>
      </c>
      <c r="V121">
        <f t="shared" si="48"/>
        <v>4.9639175134279752</v>
      </c>
      <c r="W121">
        <f t="shared" si="49"/>
        <v>70.547793270794685</v>
      </c>
      <c r="X121">
        <f t="shared" si="50"/>
        <v>3.4659614429269596</v>
      </c>
      <c r="Y121">
        <f t="shared" si="51"/>
        <v>4.9129268007335325</v>
      </c>
      <c r="Z121">
        <f t="shared" si="52"/>
        <v>1.4979560705010155</v>
      </c>
      <c r="AA121">
        <f t="shared" si="53"/>
        <v>-211.79776681527389</v>
      </c>
      <c r="AB121">
        <f t="shared" si="54"/>
        <v>-36.336532220311234</v>
      </c>
      <c r="AC121">
        <f t="shared" si="55"/>
        <v>-2.253279109345923</v>
      </c>
      <c r="AD121">
        <f t="shared" si="56"/>
        <v>-24.274876588578373</v>
      </c>
      <c r="AE121">
        <f t="shared" si="57"/>
        <v>49.175688292939981</v>
      </c>
      <c r="AF121">
        <f t="shared" si="58"/>
        <v>5.0385565412095019</v>
      </c>
      <c r="AG121">
        <f t="shared" si="59"/>
        <v>26.592344987269644</v>
      </c>
      <c r="AH121">
        <v>716.35227736945637</v>
      </c>
      <c r="AI121">
        <v>698.58236363636354</v>
      </c>
      <c r="AJ121">
        <v>1.6682194065518039</v>
      </c>
      <c r="AK121">
        <v>62.289459161052527</v>
      </c>
      <c r="AL121">
        <f t="shared" si="60"/>
        <v>4.8026704493259382</v>
      </c>
      <c r="AM121">
        <v>32.236824438735269</v>
      </c>
      <c r="AN121">
        <v>34.203844117647058</v>
      </c>
      <c r="AO121">
        <v>-6.6022856604649417E-3</v>
      </c>
      <c r="AP121">
        <v>99.845617084149552</v>
      </c>
      <c r="AQ121">
        <v>158</v>
      </c>
      <c r="AR121">
        <v>24</v>
      </c>
      <c r="AS121">
        <f t="shared" si="61"/>
        <v>1</v>
      </c>
      <c r="AT121">
        <f t="shared" si="62"/>
        <v>0</v>
      </c>
      <c r="AU121">
        <f t="shared" si="63"/>
        <v>47380.039333146044</v>
      </c>
      <c r="AV121">
        <f t="shared" si="64"/>
        <v>1199.9962962962959</v>
      </c>
      <c r="AW121">
        <f t="shared" si="65"/>
        <v>1025.9208747269527</v>
      </c>
      <c r="AX121">
        <f t="shared" si="66"/>
        <v>0.85493670096598229</v>
      </c>
      <c r="AY121">
        <f t="shared" si="67"/>
        <v>0.188427832864346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1670258396.7777779</v>
      </c>
      <c r="BF121">
        <v>662.81692592592594</v>
      </c>
      <c r="BG121">
        <v>684.63074074074075</v>
      </c>
      <c r="BH121">
        <v>34.27108888888889</v>
      </c>
      <c r="BI121">
        <v>32.249899999999997</v>
      </c>
      <c r="BJ121">
        <v>667.20248148148153</v>
      </c>
      <c r="BK121">
        <v>34.130255555555557</v>
      </c>
      <c r="BL121">
        <v>650.00729629629632</v>
      </c>
      <c r="BM121">
        <v>101.03370370370369</v>
      </c>
      <c r="BN121">
        <v>9.9979388888888895E-2</v>
      </c>
      <c r="BO121">
        <v>32.503722222222223</v>
      </c>
      <c r="BP121">
        <v>32.68694444444445</v>
      </c>
      <c r="BQ121">
        <v>999.90000000000009</v>
      </c>
      <c r="BR121">
        <v>0</v>
      </c>
      <c r="BS121">
        <v>0</v>
      </c>
      <c r="BT121">
        <v>9004.8159259259264</v>
      </c>
      <c r="BU121">
        <v>0</v>
      </c>
      <c r="BV121">
        <v>829.80948148148161</v>
      </c>
      <c r="BW121">
        <v>-21.813692592592592</v>
      </c>
      <c r="BX121">
        <v>686.33837037037028</v>
      </c>
      <c r="BY121">
        <v>707.44551851851861</v>
      </c>
      <c r="BZ121">
        <v>2.0211862962962961</v>
      </c>
      <c r="CA121">
        <v>684.63074074074075</v>
      </c>
      <c r="CB121">
        <v>32.249899999999997</v>
      </c>
      <c r="CC121">
        <v>3.462531851851852</v>
      </c>
      <c r="CD121">
        <v>3.2583244444444439</v>
      </c>
      <c r="CE121">
        <v>26.43711851851852</v>
      </c>
      <c r="CF121">
        <v>25.410440740740739</v>
      </c>
      <c r="CG121">
        <v>1199.9962962962959</v>
      </c>
      <c r="CH121">
        <v>0.50002718518518519</v>
      </c>
      <c r="CI121">
        <v>0.49997281481481481</v>
      </c>
      <c r="CJ121">
        <v>0</v>
      </c>
      <c r="CK121">
        <v>830.47433333333333</v>
      </c>
      <c r="CL121">
        <v>4.9990899999999998</v>
      </c>
      <c r="CM121">
        <v>8377.0907407407412</v>
      </c>
      <c r="CN121">
        <v>9557.9111111111106</v>
      </c>
      <c r="CO121">
        <v>41.953333333333333</v>
      </c>
      <c r="CP121">
        <v>44.240666666666648</v>
      </c>
      <c r="CQ121">
        <v>42.902555555555558</v>
      </c>
      <c r="CR121">
        <v>42.974333333333327</v>
      </c>
      <c r="CS121">
        <v>43.436999999999983</v>
      </c>
      <c r="CT121">
        <v>597.53074074074073</v>
      </c>
      <c r="CU121">
        <v>597.46592592592583</v>
      </c>
      <c r="CV121">
        <v>0</v>
      </c>
      <c r="CW121">
        <v>1670258423</v>
      </c>
      <c r="CX121">
        <v>0</v>
      </c>
      <c r="CY121">
        <v>1670257498.5</v>
      </c>
      <c r="CZ121" t="s">
        <v>356</v>
      </c>
      <c r="DA121">
        <v>1670257488.5</v>
      </c>
      <c r="DB121">
        <v>1670257498.5</v>
      </c>
      <c r="DC121">
        <v>2</v>
      </c>
      <c r="DD121">
        <v>-0.17199999999999999</v>
      </c>
      <c r="DE121">
        <v>2E-3</v>
      </c>
      <c r="DF121">
        <v>-3.9780000000000002</v>
      </c>
      <c r="DG121">
        <v>0.14099999999999999</v>
      </c>
      <c r="DH121">
        <v>415</v>
      </c>
      <c r="DI121">
        <v>32</v>
      </c>
      <c r="DJ121">
        <v>0.47</v>
      </c>
      <c r="DK121">
        <v>0.38</v>
      </c>
      <c r="DL121">
        <v>-21.738182500000001</v>
      </c>
      <c r="DM121">
        <v>-1.2011898686678879</v>
      </c>
      <c r="DN121">
        <v>0.13804985673208789</v>
      </c>
      <c r="DO121">
        <v>0</v>
      </c>
      <c r="DP121">
        <v>2.0102362500000002</v>
      </c>
      <c r="DQ121">
        <v>0.18242780487804611</v>
      </c>
      <c r="DR121">
        <v>2.5964980135511379E-2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371</v>
      </c>
      <c r="EA121">
        <v>3.2967399999999998</v>
      </c>
      <c r="EB121">
        <v>2.6251199999999999</v>
      </c>
      <c r="EC121">
        <v>0.144423</v>
      </c>
      <c r="ED121">
        <v>0.14583599999999999</v>
      </c>
      <c r="EE121">
        <v>0.13996400000000001</v>
      </c>
      <c r="EF121">
        <v>0.132858</v>
      </c>
      <c r="EG121">
        <v>25917.1</v>
      </c>
      <c r="EH121">
        <v>26338.3</v>
      </c>
      <c r="EI121">
        <v>28182.5</v>
      </c>
      <c r="EJ121">
        <v>29678.1</v>
      </c>
      <c r="EK121">
        <v>33349.9</v>
      </c>
      <c r="EL121">
        <v>35714.400000000001</v>
      </c>
      <c r="EM121">
        <v>39773</v>
      </c>
      <c r="EN121">
        <v>42400.2</v>
      </c>
      <c r="EO121">
        <v>1.9562299999999999</v>
      </c>
      <c r="EP121">
        <v>2.18703</v>
      </c>
      <c r="EQ121">
        <v>0.114784</v>
      </c>
      <c r="ER121">
        <v>0</v>
      </c>
      <c r="ES121">
        <v>30.7592</v>
      </c>
      <c r="ET121">
        <v>999.9</v>
      </c>
      <c r="EU121">
        <v>77.7</v>
      </c>
      <c r="EV121">
        <v>34.1</v>
      </c>
      <c r="EW121">
        <v>41.322200000000002</v>
      </c>
      <c r="EX121">
        <v>57.4666</v>
      </c>
      <c r="EY121">
        <v>-2.5200300000000002</v>
      </c>
      <c r="EZ121">
        <v>2</v>
      </c>
      <c r="FA121">
        <v>0.43029000000000001</v>
      </c>
      <c r="FB121">
        <v>0.10494000000000001</v>
      </c>
      <c r="FC121">
        <v>20.272500000000001</v>
      </c>
      <c r="FD121">
        <v>5.2157900000000001</v>
      </c>
      <c r="FE121">
        <v>12.0044</v>
      </c>
      <c r="FF121">
        <v>4.98515</v>
      </c>
      <c r="FG121">
        <v>3.2841800000000001</v>
      </c>
      <c r="FH121">
        <v>9999</v>
      </c>
      <c r="FI121">
        <v>9999</v>
      </c>
      <c r="FJ121">
        <v>9999</v>
      </c>
      <c r="FK121">
        <v>999.9</v>
      </c>
      <c r="FL121">
        <v>1.8658300000000001</v>
      </c>
      <c r="FM121">
        <v>1.8621799999999999</v>
      </c>
      <c r="FN121">
        <v>1.8641799999999999</v>
      </c>
      <c r="FO121">
        <v>1.86033</v>
      </c>
      <c r="FP121">
        <v>1.86097</v>
      </c>
      <c r="FQ121">
        <v>1.8601000000000001</v>
      </c>
      <c r="FR121">
        <v>1.8618600000000001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-4.4039999999999999</v>
      </c>
      <c r="GH121">
        <v>0.1409</v>
      </c>
      <c r="GI121">
        <v>-3.031255365756008</v>
      </c>
      <c r="GJ121">
        <v>-2.737337881603403E-3</v>
      </c>
      <c r="GK121">
        <v>1.2769921614711079E-6</v>
      </c>
      <c r="GL121">
        <v>-3.2469241445839119E-10</v>
      </c>
      <c r="GM121">
        <v>0.14085000000000039</v>
      </c>
      <c r="GN121">
        <v>0</v>
      </c>
      <c r="GO121">
        <v>0</v>
      </c>
      <c r="GP121">
        <v>0</v>
      </c>
      <c r="GQ121">
        <v>4</v>
      </c>
      <c r="GR121">
        <v>2074</v>
      </c>
      <c r="GS121">
        <v>4</v>
      </c>
      <c r="GT121">
        <v>30</v>
      </c>
      <c r="GU121">
        <v>15.3</v>
      </c>
      <c r="GV121">
        <v>15.1</v>
      </c>
      <c r="GW121">
        <v>2.0642100000000001</v>
      </c>
      <c r="GX121">
        <v>2.5476100000000002</v>
      </c>
      <c r="GY121">
        <v>2.04834</v>
      </c>
      <c r="GZ121">
        <v>2.6245099999999999</v>
      </c>
      <c r="HA121">
        <v>2.1972700000000001</v>
      </c>
      <c r="HB121">
        <v>2.33765</v>
      </c>
      <c r="HC121">
        <v>39.292000000000002</v>
      </c>
      <c r="HD121">
        <v>14.403499999999999</v>
      </c>
      <c r="HE121">
        <v>18</v>
      </c>
      <c r="HF121">
        <v>502.34800000000001</v>
      </c>
      <c r="HG121">
        <v>742.995</v>
      </c>
      <c r="HH121">
        <v>30.997299999999999</v>
      </c>
      <c r="HI121">
        <v>32.848799999999997</v>
      </c>
      <c r="HJ121">
        <v>30.000399999999999</v>
      </c>
      <c r="HK121">
        <v>32.56</v>
      </c>
      <c r="HL121">
        <v>32.508400000000002</v>
      </c>
      <c r="HM121">
        <v>41.3371</v>
      </c>
      <c r="HN121">
        <v>31.791699999999999</v>
      </c>
      <c r="HO121">
        <v>97.343100000000007</v>
      </c>
      <c r="HP121">
        <v>31</v>
      </c>
      <c r="HQ121">
        <v>709.15200000000004</v>
      </c>
      <c r="HR121">
        <v>31.9819</v>
      </c>
      <c r="HS121">
        <v>99.2958</v>
      </c>
      <c r="HT121">
        <v>98.3416</v>
      </c>
    </row>
    <row r="122" spans="1:228" x14ac:dyDescent="0.2">
      <c r="A122">
        <v>107</v>
      </c>
      <c r="B122">
        <v>1670258408.5</v>
      </c>
      <c r="C122">
        <v>423</v>
      </c>
      <c r="D122" t="s">
        <v>572</v>
      </c>
      <c r="E122" t="s">
        <v>573</v>
      </c>
      <c r="F122">
        <v>4</v>
      </c>
      <c r="G122">
        <v>1670258400.5</v>
      </c>
      <c r="H122">
        <f t="shared" si="34"/>
        <v>4.7593578933591459E-3</v>
      </c>
      <c r="I122">
        <f t="shared" si="35"/>
        <v>4.7593578933591463</v>
      </c>
      <c r="J122">
        <f t="shared" si="36"/>
        <v>26.408515696710008</v>
      </c>
      <c r="K122">
        <f t="shared" si="37"/>
        <v>668.9537499999999</v>
      </c>
      <c r="L122">
        <f t="shared" si="38"/>
        <v>518.56552245121634</v>
      </c>
      <c r="M122">
        <f t="shared" si="39"/>
        <v>52.444331006029564</v>
      </c>
      <c r="N122">
        <f t="shared" si="40"/>
        <v>67.653614391660852</v>
      </c>
      <c r="O122">
        <f t="shared" si="41"/>
        <v>0.32402727017456012</v>
      </c>
      <c r="P122">
        <f t="shared" si="42"/>
        <v>3.6762968212722265</v>
      </c>
      <c r="Q122">
        <f t="shared" si="43"/>
        <v>0.30895583333916604</v>
      </c>
      <c r="R122">
        <f t="shared" si="44"/>
        <v>0.19439307706884973</v>
      </c>
      <c r="S122">
        <f t="shared" si="45"/>
        <v>226.11423276936796</v>
      </c>
      <c r="T122">
        <f t="shared" si="46"/>
        <v>32.560285545373212</v>
      </c>
      <c r="U122">
        <f t="shared" si="47"/>
        <v>32.656621428571427</v>
      </c>
      <c r="V122">
        <f t="shared" si="48"/>
        <v>4.9554469563044599</v>
      </c>
      <c r="W122">
        <f t="shared" si="49"/>
        <v>70.556077561052376</v>
      </c>
      <c r="X122">
        <f t="shared" si="50"/>
        <v>3.4623574602071754</v>
      </c>
      <c r="Y122">
        <f t="shared" si="51"/>
        <v>4.9072419838123622</v>
      </c>
      <c r="Z122">
        <f t="shared" si="52"/>
        <v>1.4930894960972845</v>
      </c>
      <c r="AA122">
        <f t="shared" si="53"/>
        <v>-209.88768309713834</v>
      </c>
      <c r="AB122">
        <f t="shared" si="54"/>
        <v>-34.372938324757804</v>
      </c>
      <c r="AC122">
        <f t="shared" si="55"/>
        <v>-2.1323037933644247</v>
      </c>
      <c r="AD122">
        <f t="shared" si="56"/>
        <v>-20.278692445892609</v>
      </c>
      <c r="AE122">
        <f t="shared" si="57"/>
        <v>49.357317190350933</v>
      </c>
      <c r="AF122">
        <f t="shared" si="58"/>
        <v>5.0289359555843411</v>
      </c>
      <c r="AG122">
        <f t="shared" si="59"/>
        <v>26.408515696710008</v>
      </c>
      <c r="AH122">
        <v>723.20199334224515</v>
      </c>
      <c r="AI122">
        <v>705.37255151515149</v>
      </c>
      <c r="AJ122">
        <v>1.7046336579602619</v>
      </c>
      <c r="AK122">
        <v>62.289459161052527</v>
      </c>
      <c r="AL122">
        <f t="shared" si="60"/>
        <v>4.7593578933591463</v>
      </c>
      <c r="AM122">
        <v>32.18009528410299</v>
      </c>
      <c r="AN122">
        <v>34.161798823529423</v>
      </c>
      <c r="AO122">
        <v>-1.184383759490661E-2</v>
      </c>
      <c r="AP122">
        <v>99.845617084149552</v>
      </c>
      <c r="AQ122">
        <v>157</v>
      </c>
      <c r="AR122">
        <v>24</v>
      </c>
      <c r="AS122">
        <f t="shared" si="61"/>
        <v>1</v>
      </c>
      <c r="AT122">
        <f t="shared" si="62"/>
        <v>0</v>
      </c>
      <c r="AU122">
        <f t="shared" si="63"/>
        <v>47342.39546763285</v>
      </c>
      <c r="AV122">
        <f t="shared" si="64"/>
        <v>1200.0021428571431</v>
      </c>
      <c r="AW122">
        <f t="shared" si="65"/>
        <v>1025.9260957354238</v>
      </c>
      <c r="AX122">
        <f t="shared" si="66"/>
        <v>0.85493688643984156</v>
      </c>
      <c r="AY122">
        <f t="shared" si="67"/>
        <v>0.18842819082889439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1670258400.5</v>
      </c>
      <c r="BF122">
        <v>668.9537499999999</v>
      </c>
      <c r="BG122">
        <v>690.8527499999999</v>
      </c>
      <c r="BH122">
        <v>34.235525000000003</v>
      </c>
      <c r="BI122">
        <v>32.218160714285709</v>
      </c>
      <c r="BJ122">
        <v>673.34835714285714</v>
      </c>
      <c r="BK122">
        <v>34.094689285714281</v>
      </c>
      <c r="BL122">
        <v>650.02007142857144</v>
      </c>
      <c r="BM122">
        <v>101.0333928571428</v>
      </c>
      <c r="BN122">
        <v>0.1000777178571428</v>
      </c>
      <c r="BO122">
        <v>32.483192857142861</v>
      </c>
      <c r="BP122">
        <v>32.656621428571427</v>
      </c>
      <c r="BQ122">
        <v>999.9000000000002</v>
      </c>
      <c r="BR122">
        <v>0</v>
      </c>
      <c r="BS122">
        <v>0</v>
      </c>
      <c r="BT122">
        <v>8996.9653571428553</v>
      </c>
      <c r="BU122">
        <v>0</v>
      </c>
      <c r="BV122">
        <v>809.51857142857136</v>
      </c>
      <c r="BW122">
        <v>-21.898860714285721</v>
      </c>
      <c r="BX122">
        <v>692.66746428571435</v>
      </c>
      <c r="BY122">
        <v>713.85142857142841</v>
      </c>
      <c r="BZ122">
        <v>2.0173646428571428</v>
      </c>
      <c r="CA122">
        <v>690.8527499999999</v>
      </c>
      <c r="CB122">
        <v>32.218160714285709</v>
      </c>
      <c r="CC122">
        <v>3.4589300000000001</v>
      </c>
      <c r="CD122">
        <v>3.2551082142857148</v>
      </c>
      <c r="CE122">
        <v>26.41947142857142</v>
      </c>
      <c r="CF122">
        <v>25.393828571428571</v>
      </c>
      <c r="CG122">
        <v>1200.0021428571431</v>
      </c>
      <c r="CH122">
        <v>0.50002117857142858</v>
      </c>
      <c r="CI122">
        <v>0.49997882142857142</v>
      </c>
      <c r="CJ122">
        <v>0</v>
      </c>
      <c r="CK122">
        <v>830.92246428571423</v>
      </c>
      <c r="CL122">
        <v>4.9990899999999998</v>
      </c>
      <c r="CM122">
        <v>8379.766785714286</v>
      </c>
      <c r="CN122">
        <v>9557.9432142857131</v>
      </c>
      <c r="CO122">
        <v>41.948249999999987</v>
      </c>
      <c r="CP122">
        <v>44.241</v>
      </c>
      <c r="CQ122">
        <v>42.888285714285708</v>
      </c>
      <c r="CR122">
        <v>42.959499999999977</v>
      </c>
      <c r="CS122">
        <v>43.436999999999983</v>
      </c>
      <c r="CT122">
        <v>597.52607142857141</v>
      </c>
      <c r="CU122">
        <v>597.47607142857134</v>
      </c>
      <c r="CV122">
        <v>0</v>
      </c>
      <c r="CW122">
        <v>1670258427.2</v>
      </c>
      <c r="CX122">
        <v>0</v>
      </c>
      <c r="CY122">
        <v>1670257498.5</v>
      </c>
      <c r="CZ122" t="s">
        <v>356</v>
      </c>
      <c r="DA122">
        <v>1670257488.5</v>
      </c>
      <c r="DB122">
        <v>1670257498.5</v>
      </c>
      <c r="DC122">
        <v>2</v>
      </c>
      <c r="DD122">
        <v>-0.17199999999999999</v>
      </c>
      <c r="DE122">
        <v>2E-3</v>
      </c>
      <c r="DF122">
        <v>-3.9780000000000002</v>
      </c>
      <c r="DG122">
        <v>0.14099999999999999</v>
      </c>
      <c r="DH122">
        <v>415</v>
      </c>
      <c r="DI122">
        <v>32</v>
      </c>
      <c r="DJ122">
        <v>0.47</v>
      </c>
      <c r="DK122">
        <v>0.38</v>
      </c>
      <c r="DL122">
        <v>-21.80371219512195</v>
      </c>
      <c r="DM122">
        <v>-1.2127860627177489</v>
      </c>
      <c r="DN122">
        <v>0.1420692809265475</v>
      </c>
      <c r="DO122">
        <v>0</v>
      </c>
      <c r="DP122">
        <v>2.0172812195121952</v>
      </c>
      <c r="DQ122">
        <v>1.7408780487801839E-2</v>
      </c>
      <c r="DR122">
        <v>1.5593874531463761E-2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3.2971200000000001</v>
      </c>
      <c r="EB122">
        <v>2.6253700000000002</v>
      </c>
      <c r="EC122">
        <v>0.145375</v>
      </c>
      <c r="ED122">
        <v>0.14681900000000001</v>
      </c>
      <c r="EE122">
        <v>0.13985700000000001</v>
      </c>
      <c r="EF122">
        <v>0.13275700000000001</v>
      </c>
      <c r="EG122">
        <v>25888.3</v>
      </c>
      <c r="EH122">
        <v>26308.1</v>
      </c>
      <c r="EI122">
        <v>28182.7</v>
      </c>
      <c r="EJ122">
        <v>29678.3</v>
      </c>
      <c r="EK122">
        <v>33354.199999999997</v>
      </c>
      <c r="EL122">
        <v>35718.699999999997</v>
      </c>
      <c r="EM122">
        <v>39773.199999999997</v>
      </c>
      <c r="EN122">
        <v>42400.4</v>
      </c>
      <c r="EO122">
        <v>1.9584699999999999</v>
      </c>
      <c r="EP122">
        <v>2.18642</v>
      </c>
      <c r="EQ122">
        <v>0.115104</v>
      </c>
      <c r="ER122">
        <v>0</v>
      </c>
      <c r="ES122">
        <v>30.729700000000001</v>
      </c>
      <c r="ET122">
        <v>999.9</v>
      </c>
      <c r="EU122">
        <v>77.7</v>
      </c>
      <c r="EV122">
        <v>34.1</v>
      </c>
      <c r="EW122">
        <v>41.325699999999998</v>
      </c>
      <c r="EX122">
        <v>57.256599999999999</v>
      </c>
      <c r="EY122">
        <v>-2.5320499999999999</v>
      </c>
      <c r="EZ122">
        <v>2</v>
      </c>
      <c r="FA122">
        <v>0.43044199999999999</v>
      </c>
      <c r="FB122">
        <v>9.5103499999999994E-2</v>
      </c>
      <c r="FC122">
        <v>20.273</v>
      </c>
      <c r="FD122">
        <v>5.2180400000000002</v>
      </c>
      <c r="FE122">
        <v>12.0044</v>
      </c>
      <c r="FF122">
        <v>4.9869500000000002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1.8658300000000001</v>
      </c>
      <c r="FM122">
        <v>1.8621799999999999</v>
      </c>
      <c r="FN122">
        <v>1.8642000000000001</v>
      </c>
      <c r="FO122">
        <v>1.8603099999999999</v>
      </c>
      <c r="FP122">
        <v>1.8609899999999999</v>
      </c>
      <c r="FQ122">
        <v>1.86012</v>
      </c>
      <c r="FR122">
        <v>1.8618699999999999</v>
      </c>
      <c r="FS122">
        <v>1.8584000000000001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-4.4139999999999997</v>
      </c>
      <c r="GH122">
        <v>0.1409</v>
      </c>
      <c r="GI122">
        <v>-3.031255365756008</v>
      </c>
      <c r="GJ122">
        <v>-2.737337881603403E-3</v>
      </c>
      <c r="GK122">
        <v>1.2769921614711079E-6</v>
      </c>
      <c r="GL122">
        <v>-3.2469241445839119E-10</v>
      </c>
      <c r="GM122">
        <v>0.14085000000000039</v>
      </c>
      <c r="GN122">
        <v>0</v>
      </c>
      <c r="GO122">
        <v>0</v>
      </c>
      <c r="GP122">
        <v>0</v>
      </c>
      <c r="GQ122">
        <v>4</v>
      </c>
      <c r="GR122">
        <v>2074</v>
      </c>
      <c r="GS122">
        <v>4</v>
      </c>
      <c r="GT122">
        <v>30</v>
      </c>
      <c r="GU122">
        <v>15.3</v>
      </c>
      <c r="GV122">
        <v>15.2</v>
      </c>
      <c r="GW122">
        <v>2.0800800000000002</v>
      </c>
      <c r="GX122">
        <v>2.5500500000000001</v>
      </c>
      <c r="GY122">
        <v>2.04834</v>
      </c>
      <c r="GZ122">
        <v>2.6245099999999999</v>
      </c>
      <c r="HA122">
        <v>2.1972700000000001</v>
      </c>
      <c r="HB122">
        <v>2.3022499999999999</v>
      </c>
      <c r="HC122">
        <v>39.292000000000002</v>
      </c>
      <c r="HD122">
        <v>14.4122</v>
      </c>
      <c r="HE122">
        <v>18</v>
      </c>
      <c r="HF122">
        <v>503.84100000000001</v>
      </c>
      <c r="HG122">
        <v>742.49800000000005</v>
      </c>
      <c r="HH122">
        <v>30.997299999999999</v>
      </c>
      <c r="HI122">
        <v>32.852499999999999</v>
      </c>
      <c r="HJ122">
        <v>30.000399999999999</v>
      </c>
      <c r="HK122">
        <v>32.565800000000003</v>
      </c>
      <c r="HL122">
        <v>32.514499999999998</v>
      </c>
      <c r="HM122">
        <v>41.650599999999997</v>
      </c>
      <c r="HN122">
        <v>32.107399999999998</v>
      </c>
      <c r="HO122">
        <v>97.343100000000007</v>
      </c>
      <c r="HP122">
        <v>31</v>
      </c>
      <c r="HQ122">
        <v>715.86699999999996</v>
      </c>
      <c r="HR122">
        <v>31.946400000000001</v>
      </c>
      <c r="HS122">
        <v>99.296300000000002</v>
      </c>
      <c r="HT122">
        <v>98.342200000000005</v>
      </c>
    </row>
    <row r="123" spans="1:228" x14ac:dyDescent="0.2">
      <c r="A123">
        <v>108</v>
      </c>
      <c r="B123">
        <v>1670258412.5</v>
      </c>
      <c r="C123">
        <v>427</v>
      </c>
      <c r="D123" t="s">
        <v>574</v>
      </c>
      <c r="E123" t="s">
        <v>575</v>
      </c>
      <c r="F123">
        <v>4</v>
      </c>
      <c r="G123">
        <v>1670258404.5</v>
      </c>
      <c r="H123">
        <f t="shared" si="34"/>
        <v>4.7797642320091529E-3</v>
      </c>
      <c r="I123">
        <f t="shared" si="35"/>
        <v>4.7797642320091533</v>
      </c>
      <c r="J123">
        <f t="shared" si="36"/>
        <v>26.571934634214813</v>
      </c>
      <c r="K123">
        <f t="shared" si="37"/>
        <v>675.5478571428572</v>
      </c>
      <c r="L123">
        <f t="shared" si="38"/>
        <v>525.19669849493948</v>
      </c>
      <c r="M123">
        <f t="shared" si="39"/>
        <v>53.114808333454747</v>
      </c>
      <c r="N123">
        <f t="shared" si="40"/>
        <v>68.320298004624007</v>
      </c>
      <c r="O123">
        <f t="shared" si="41"/>
        <v>0.32649927870825157</v>
      </c>
      <c r="P123">
        <f t="shared" si="42"/>
        <v>3.6773971417277855</v>
      </c>
      <c r="Q123">
        <f t="shared" si="43"/>
        <v>0.31120718375928386</v>
      </c>
      <c r="R123">
        <f t="shared" si="44"/>
        <v>0.19581872756010987</v>
      </c>
      <c r="S123">
        <f t="shared" si="45"/>
        <v>226.11106701967194</v>
      </c>
      <c r="T123">
        <f t="shared" si="46"/>
        <v>32.53357896081652</v>
      </c>
      <c r="U123">
        <f t="shared" si="47"/>
        <v>32.627739285714277</v>
      </c>
      <c r="V123">
        <f t="shared" si="48"/>
        <v>4.947390597875847</v>
      </c>
      <c r="W123">
        <f t="shared" si="49"/>
        <v>70.569850399500837</v>
      </c>
      <c r="X123">
        <f t="shared" si="50"/>
        <v>3.4586613143374332</v>
      </c>
      <c r="Y123">
        <f t="shared" si="51"/>
        <v>4.9010466860248547</v>
      </c>
      <c r="Z123">
        <f t="shared" si="52"/>
        <v>1.4887292835384138</v>
      </c>
      <c r="AA123">
        <f t="shared" si="53"/>
        <v>-210.78760263160365</v>
      </c>
      <c r="AB123">
        <f t="shared" si="54"/>
        <v>-33.097395490864599</v>
      </c>
      <c r="AC123">
        <f t="shared" si="55"/>
        <v>-2.0520453163287553</v>
      </c>
      <c r="AD123">
        <f t="shared" si="56"/>
        <v>-19.82597641912507</v>
      </c>
      <c r="AE123">
        <f t="shared" si="57"/>
        <v>49.494527964204586</v>
      </c>
      <c r="AF123">
        <f t="shared" si="58"/>
        <v>5.0339020612984449</v>
      </c>
      <c r="AG123">
        <f t="shared" si="59"/>
        <v>26.571934634214813</v>
      </c>
      <c r="AH123">
        <v>730.15620173040031</v>
      </c>
      <c r="AI123">
        <v>712.22486666666657</v>
      </c>
      <c r="AJ123">
        <v>1.7127161426423481</v>
      </c>
      <c r="AK123">
        <v>62.289459161052527</v>
      </c>
      <c r="AL123">
        <f t="shared" si="60"/>
        <v>4.7797642320091533</v>
      </c>
      <c r="AM123">
        <v>32.162007667225133</v>
      </c>
      <c r="AN123">
        <v>34.135669411764702</v>
      </c>
      <c r="AO123">
        <v>-9.1604489976224411E-3</v>
      </c>
      <c r="AP123">
        <v>99.845617084149552</v>
      </c>
      <c r="AQ123">
        <v>158</v>
      </c>
      <c r="AR123">
        <v>24</v>
      </c>
      <c r="AS123">
        <f t="shared" si="61"/>
        <v>1</v>
      </c>
      <c r="AT123">
        <f t="shared" si="62"/>
        <v>0</v>
      </c>
      <c r="AU123">
        <f t="shared" si="63"/>
        <v>47365.564367457126</v>
      </c>
      <c r="AV123">
        <f t="shared" si="64"/>
        <v>1199.983214285714</v>
      </c>
      <c r="AW123">
        <f t="shared" si="65"/>
        <v>1025.9101207355811</v>
      </c>
      <c r="AX123">
        <f t="shared" si="66"/>
        <v>0.85493705955399613</v>
      </c>
      <c r="AY123">
        <f t="shared" si="67"/>
        <v>0.18842852493921242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1670258404.5</v>
      </c>
      <c r="BF123">
        <v>675.5478571428572</v>
      </c>
      <c r="BG123">
        <v>697.52017857142857</v>
      </c>
      <c r="BH123">
        <v>34.199078571428572</v>
      </c>
      <c r="BI123">
        <v>32.179539285714277</v>
      </c>
      <c r="BJ123">
        <v>679.95196428571421</v>
      </c>
      <c r="BK123">
        <v>34.058235714285708</v>
      </c>
      <c r="BL123">
        <v>649.98575000000005</v>
      </c>
      <c r="BM123">
        <v>101.03321428571429</v>
      </c>
      <c r="BN123">
        <v>9.995826785714286E-2</v>
      </c>
      <c r="BO123">
        <v>32.460796428571427</v>
      </c>
      <c r="BP123">
        <v>32.627739285714277</v>
      </c>
      <c r="BQ123">
        <v>999.9000000000002</v>
      </c>
      <c r="BR123">
        <v>0</v>
      </c>
      <c r="BS123">
        <v>0</v>
      </c>
      <c r="BT123">
        <v>9000.7821428571424</v>
      </c>
      <c r="BU123">
        <v>0</v>
      </c>
      <c r="BV123">
        <v>792.26149999999984</v>
      </c>
      <c r="BW123">
        <v>-21.97221428571428</v>
      </c>
      <c r="BX123">
        <v>699.46889285714292</v>
      </c>
      <c r="BY123">
        <v>720.71189285714274</v>
      </c>
      <c r="BZ123">
        <v>2.0195432142857141</v>
      </c>
      <c r="CA123">
        <v>697.52017857142857</v>
      </c>
      <c r="CB123">
        <v>32.179539285714277</v>
      </c>
      <c r="CC123">
        <v>3.4552414285714281</v>
      </c>
      <c r="CD123">
        <v>3.2511999999999999</v>
      </c>
      <c r="CE123">
        <v>26.401392857142859</v>
      </c>
      <c r="CF123">
        <v>25.373610714285721</v>
      </c>
      <c r="CG123">
        <v>1199.983214285714</v>
      </c>
      <c r="CH123">
        <v>0.50001521428571427</v>
      </c>
      <c r="CI123">
        <v>0.49998478571428562</v>
      </c>
      <c r="CJ123">
        <v>0</v>
      </c>
      <c r="CK123">
        <v>831.31757142857145</v>
      </c>
      <c r="CL123">
        <v>4.9990899999999998</v>
      </c>
      <c r="CM123">
        <v>8382.8350000000009</v>
      </c>
      <c r="CN123">
        <v>9557.77357142857</v>
      </c>
      <c r="CO123">
        <v>41.943749999999987</v>
      </c>
      <c r="CP123">
        <v>44.23425000000001</v>
      </c>
      <c r="CQ123">
        <v>42.879428571428569</v>
      </c>
      <c r="CR123">
        <v>42.934892857142849</v>
      </c>
      <c r="CS123">
        <v>43.432571428571407</v>
      </c>
      <c r="CT123">
        <v>597.50964285714292</v>
      </c>
      <c r="CU123">
        <v>597.47357142857152</v>
      </c>
      <c r="CV123">
        <v>0</v>
      </c>
      <c r="CW123">
        <v>1670258431.4000001</v>
      </c>
      <c r="CX123">
        <v>0</v>
      </c>
      <c r="CY123">
        <v>1670257498.5</v>
      </c>
      <c r="CZ123" t="s">
        <v>356</v>
      </c>
      <c r="DA123">
        <v>1670257488.5</v>
      </c>
      <c r="DB123">
        <v>1670257498.5</v>
      </c>
      <c r="DC123">
        <v>2</v>
      </c>
      <c r="DD123">
        <v>-0.17199999999999999</v>
      </c>
      <c r="DE123">
        <v>2E-3</v>
      </c>
      <c r="DF123">
        <v>-3.9780000000000002</v>
      </c>
      <c r="DG123">
        <v>0.14099999999999999</v>
      </c>
      <c r="DH123">
        <v>415</v>
      </c>
      <c r="DI123">
        <v>32</v>
      </c>
      <c r="DJ123">
        <v>0.47</v>
      </c>
      <c r="DK123">
        <v>0.38</v>
      </c>
      <c r="DL123">
        <v>-21.92107804878049</v>
      </c>
      <c r="DM123">
        <v>-1.181999999999976</v>
      </c>
      <c r="DN123">
        <v>0.14009094173845901</v>
      </c>
      <c r="DO123">
        <v>0</v>
      </c>
      <c r="DP123">
        <v>2.0180914634146339</v>
      </c>
      <c r="DQ123">
        <v>-8.5243902439003736E-3</v>
      </c>
      <c r="DR123">
        <v>1.511161555518423E-2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3.29677</v>
      </c>
      <c r="EB123">
        <v>2.6253299999999999</v>
      </c>
      <c r="EC123">
        <v>0.146341</v>
      </c>
      <c r="ED123">
        <v>0.147757</v>
      </c>
      <c r="EE123">
        <v>0.13977200000000001</v>
      </c>
      <c r="EF123">
        <v>0.13250899999999999</v>
      </c>
      <c r="EG123">
        <v>25858.799999999999</v>
      </c>
      <c r="EH123">
        <v>26279</v>
      </c>
      <c r="EI123">
        <v>28182.5</v>
      </c>
      <c r="EJ123">
        <v>29678.2</v>
      </c>
      <c r="EK123">
        <v>33357.599999999999</v>
      </c>
      <c r="EL123">
        <v>35729</v>
      </c>
      <c r="EM123">
        <v>39773.199999999997</v>
      </c>
      <c r="EN123">
        <v>42400.3</v>
      </c>
      <c r="EO123">
        <v>1.9570700000000001</v>
      </c>
      <c r="EP123">
        <v>2.18635</v>
      </c>
      <c r="EQ123">
        <v>0.115193</v>
      </c>
      <c r="ER123">
        <v>0</v>
      </c>
      <c r="ES123">
        <v>30.701000000000001</v>
      </c>
      <c r="ET123">
        <v>999.9</v>
      </c>
      <c r="EU123">
        <v>77.7</v>
      </c>
      <c r="EV123">
        <v>34.1</v>
      </c>
      <c r="EW123">
        <v>41.319299999999998</v>
      </c>
      <c r="EX123">
        <v>57.316600000000001</v>
      </c>
      <c r="EY123">
        <v>-2.6001599999999998</v>
      </c>
      <c r="EZ123">
        <v>2</v>
      </c>
      <c r="FA123">
        <v>0.43084600000000001</v>
      </c>
      <c r="FB123">
        <v>8.5547399999999996E-2</v>
      </c>
      <c r="FC123">
        <v>20.273099999999999</v>
      </c>
      <c r="FD123">
        <v>5.2178899999999997</v>
      </c>
      <c r="FE123">
        <v>12.0047</v>
      </c>
      <c r="FF123">
        <v>4.9868499999999996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1.86419</v>
      </c>
      <c r="FO123">
        <v>1.8603099999999999</v>
      </c>
      <c r="FP123">
        <v>1.8609800000000001</v>
      </c>
      <c r="FQ123">
        <v>1.8601399999999999</v>
      </c>
      <c r="FR123">
        <v>1.86185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-4.4240000000000004</v>
      </c>
      <c r="GH123">
        <v>0.1409</v>
      </c>
      <c r="GI123">
        <v>-3.031255365756008</v>
      </c>
      <c r="GJ123">
        <v>-2.737337881603403E-3</v>
      </c>
      <c r="GK123">
        <v>1.2769921614711079E-6</v>
      </c>
      <c r="GL123">
        <v>-3.2469241445839119E-10</v>
      </c>
      <c r="GM123">
        <v>0.14085000000000039</v>
      </c>
      <c r="GN123">
        <v>0</v>
      </c>
      <c r="GO123">
        <v>0</v>
      </c>
      <c r="GP123">
        <v>0</v>
      </c>
      <c r="GQ123">
        <v>4</v>
      </c>
      <c r="GR123">
        <v>2074</v>
      </c>
      <c r="GS123">
        <v>4</v>
      </c>
      <c r="GT123">
        <v>30</v>
      </c>
      <c r="GU123">
        <v>15.4</v>
      </c>
      <c r="GV123">
        <v>15.2</v>
      </c>
      <c r="GW123">
        <v>2.0959500000000002</v>
      </c>
      <c r="GX123">
        <v>2.5354000000000001</v>
      </c>
      <c r="GY123">
        <v>2.04834</v>
      </c>
      <c r="GZ123">
        <v>2.6245099999999999</v>
      </c>
      <c r="HA123">
        <v>2.1972700000000001</v>
      </c>
      <c r="HB123">
        <v>2.34375</v>
      </c>
      <c r="HC123">
        <v>39.292000000000002</v>
      </c>
      <c r="HD123">
        <v>14.438499999999999</v>
      </c>
      <c r="HE123">
        <v>18</v>
      </c>
      <c r="HF123">
        <v>502.98500000000001</v>
      </c>
      <c r="HG123">
        <v>742.50599999999997</v>
      </c>
      <c r="HH123">
        <v>30.997399999999999</v>
      </c>
      <c r="HI123">
        <v>32.855400000000003</v>
      </c>
      <c r="HJ123">
        <v>30.000499999999999</v>
      </c>
      <c r="HK123">
        <v>32.571599999999997</v>
      </c>
      <c r="HL123">
        <v>32.520800000000001</v>
      </c>
      <c r="HM123">
        <v>41.965000000000003</v>
      </c>
      <c r="HN123">
        <v>32.107399999999998</v>
      </c>
      <c r="HO123">
        <v>97.343100000000007</v>
      </c>
      <c r="HP123">
        <v>31</v>
      </c>
      <c r="HQ123">
        <v>722.55600000000004</v>
      </c>
      <c r="HR123">
        <v>31.930199999999999</v>
      </c>
      <c r="HS123">
        <v>99.296000000000006</v>
      </c>
      <c r="HT123">
        <v>98.341899999999995</v>
      </c>
    </row>
    <row r="124" spans="1:228" x14ac:dyDescent="0.2">
      <c r="A124">
        <v>109</v>
      </c>
      <c r="B124">
        <v>1670258416.5</v>
      </c>
      <c r="C124">
        <v>431</v>
      </c>
      <c r="D124" t="s">
        <v>576</v>
      </c>
      <c r="E124" t="s">
        <v>577</v>
      </c>
      <c r="F124">
        <v>4</v>
      </c>
      <c r="G124">
        <v>1670258408.5</v>
      </c>
      <c r="H124">
        <f t="shared" si="34"/>
        <v>4.8485765131311906E-3</v>
      </c>
      <c r="I124">
        <f t="shared" si="35"/>
        <v>4.8485765131311904</v>
      </c>
      <c r="J124">
        <f t="shared" si="36"/>
        <v>26.599706186565523</v>
      </c>
      <c r="K124">
        <f t="shared" si="37"/>
        <v>682.14214285714297</v>
      </c>
      <c r="L124">
        <f t="shared" si="38"/>
        <v>533.84322980567845</v>
      </c>
      <c r="M124">
        <f t="shared" si="39"/>
        <v>53.989011062079477</v>
      </c>
      <c r="N124">
        <f t="shared" si="40"/>
        <v>68.986881616969328</v>
      </c>
      <c r="O124">
        <f t="shared" si="41"/>
        <v>0.33244582808699885</v>
      </c>
      <c r="P124">
        <f t="shared" si="42"/>
        <v>3.6794266392387298</v>
      </c>
      <c r="Q124">
        <f t="shared" si="43"/>
        <v>0.31661443803191891</v>
      </c>
      <c r="R124">
        <f t="shared" si="44"/>
        <v>0.19924357257705308</v>
      </c>
      <c r="S124">
        <f t="shared" si="45"/>
        <v>226.11052776987535</v>
      </c>
      <c r="T124">
        <f t="shared" si="46"/>
        <v>32.497950972028022</v>
      </c>
      <c r="U124">
        <f t="shared" si="47"/>
        <v>32.598557142857139</v>
      </c>
      <c r="V124">
        <f t="shared" si="48"/>
        <v>4.9392621366508305</v>
      </c>
      <c r="W124">
        <f t="shared" si="49"/>
        <v>70.575487107501957</v>
      </c>
      <c r="X124">
        <f t="shared" si="50"/>
        <v>3.4548066917913833</v>
      </c>
      <c r="Y124">
        <f t="shared" si="51"/>
        <v>4.895193548616894</v>
      </c>
      <c r="Z124">
        <f t="shared" si="52"/>
        <v>1.4844554448594471</v>
      </c>
      <c r="AA124">
        <f t="shared" si="53"/>
        <v>-213.82222422908549</v>
      </c>
      <c r="AB124">
        <f t="shared" si="54"/>
        <v>-31.528739429884059</v>
      </c>
      <c r="AC124">
        <f t="shared" si="55"/>
        <v>-1.9532270641375946</v>
      </c>
      <c r="AD124">
        <f t="shared" si="56"/>
        <v>-21.193662953231797</v>
      </c>
      <c r="AE124">
        <f t="shared" si="57"/>
        <v>49.630153074823525</v>
      </c>
      <c r="AF124">
        <f t="shared" si="58"/>
        <v>5.0725365011410766</v>
      </c>
      <c r="AG124">
        <f t="shared" si="59"/>
        <v>26.599706186565523</v>
      </c>
      <c r="AH124">
        <v>736.97954541344495</v>
      </c>
      <c r="AI124">
        <v>719.07024848484832</v>
      </c>
      <c r="AJ124">
        <v>1.7039368233885801</v>
      </c>
      <c r="AK124">
        <v>62.289459161052527</v>
      </c>
      <c r="AL124">
        <f t="shared" si="60"/>
        <v>4.8485765131311904</v>
      </c>
      <c r="AM124">
        <v>32.098497558981357</v>
      </c>
      <c r="AN124">
        <v>34.080371470588233</v>
      </c>
      <c r="AO124">
        <v>-5.9716549323953882E-3</v>
      </c>
      <c r="AP124">
        <v>99.845617084149552</v>
      </c>
      <c r="AQ124">
        <v>158</v>
      </c>
      <c r="AR124">
        <v>24</v>
      </c>
      <c r="AS124">
        <f t="shared" si="61"/>
        <v>1</v>
      </c>
      <c r="AT124">
        <f t="shared" si="62"/>
        <v>0</v>
      </c>
      <c r="AU124">
        <f t="shared" si="63"/>
        <v>47405.184826238547</v>
      </c>
      <c r="AV124">
        <f t="shared" si="64"/>
        <v>1199.978928571428</v>
      </c>
      <c r="AW124">
        <f t="shared" si="65"/>
        <v>1025.9065957356863</v>
      </c>
      <c r="AX124">
        <f t="shared" si="66"/>
        <v>0.85493717540275949</v>
      </c>
      <c r="AY124">
        <f t="shared" si="67"/>
        <v>0.18842874852732572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1670258408.5</v>
      </c>
      <c r="BF124">
        <v>682.14214285714297</v>
      </c>
      <c r="BG124">
        <v>704.19517857142841</v>
      </c>
      <c r="BH124">
        <v>34.161121428571427</v>
      </c>
      <c r="BI124">
        <v>32.12603571428572</v>
      </c>
      <c r="BJ124">
        <v>686.55571428571443</v>
      </c>
      <c r="BK124">
        <v>34.020282142857148</v>
      </c>
      <c r="BL124">
        <v>649.99635714285705</v>
      </c>
      <c r="BM124">
        <v>101.03274999999999</v>
      </c>
      <c r="BN124">
        <v>9.9957221428571427E-2</v>
      </c>
      <c r="BO124">
        <v>32.439614285714278</v>
      </c>
      <c r="BP124">
        <v>32.598557142857139</v>
      </c>
      <c r="BQ124">
        <v>999.9000000000002</v>
      </c>
      <c r="BR124">
        <v>0</v>
      </c>
      <c r="BS124">
        <v>0</v>
      </c>
      <c r="BT124">
        <v>9007.8357142857149</v>
      </c>
      <c r="BU124">
        <v>0</v>
      </c>
      <c r="BV124">
        <v>779.21442857142858</v>
      </c>
      <c r="BW124">
        <v>-22.05298214285714</v>
      </c>
      <c r="BX124">
        <v>706.26878571428574</v>
      </c>
      <c r="BY124">
        <v>727.56857142857154</v>
      </c>
      <c r="BZ124">
        <v>2.035094642857143</v>
      </c>
      <c r="CA124">
        <v>704.19517857142841</v>
      </c>
      <c r="CB124">
        <v>32.12603571428572</v>
      </c>
      <c r="CC124">
        <v>3.4513910714285712</v>
      </c>
      <c r="CD124">
        <v>3.2457796428571428</v>
      </c>
      <c r="CE124">
        <v>26.382492857142861</v>
      </c>
      <c r="CF124">
        <v>25.34554285714286</v>
      </c>
      <c r="CG124">
        <v>1199.978928571428</v>
      </c>
      <c r="CH124">
        <v>0.50001064285714292</v>
      </c>
      <c r="CI124">
        <v>0.49998935714285708</v>
      </c>
      <c r="CJ124">
        <v>0</v>
      </c>
      <c r="CK124">
        <v>831.71546428571423</v>
      </c>
      <c r="CL124">
        <v>4.9990899999999998</v>
      </c>
      <c r="CM124">
        <v>8386.0517857142859</v>
      </c>
      <c r="CN124">
        <v>9557.7250000000004</v>
      </c>
      <c r="CO124">
        <v>41.94374999999998</v>
      </c>
      <c r="CP124">
        <v>44.218499999999977</v>
      </c>
      <c r="CQ124">
        <v>42.879428571428569</v>
      </c>
      <c r="CR124">
        <v>42.912642857142863</v>
      </c>
      <c r="CS124">
        <v>43.419285714285706</v>
      </c>
      <c r="CT124">
        <v>597.50285714285724</v>
      </c>
      <c r="CU124">
        <v>597.47607142857146</v>
      </c>
      <c r="CV124">
        <v>0</v>
      </c>
      <c r="CW124">
        <v>1670258435</v>
      </c>
      <c r="CX124">
        <v>0</v>
      </c>
      <c r="CY124">
        <v>1670257498.5</v>
      </c>
      <c r="CZ124" t="s">
        <v>356</v>
      </c>
      <c r="DA124">
        <v>1670257488.5</v>
      </c>
      <c r="DB124">
        <v>1670257498.5</v>
      </c>
      <c r="DC124">
        <v>2</v>
      </c>
      <c r="DD124">
        <v>-0.17199999999999999</v>
      </c>
      <c r="DE124">
        <v>2E-3</v>
      </c>
      <c r="DF124">
        <v>-3.9780000000000002</v>
      </c>
      <c r="DG124">
        <v>0.14099999999999999</v>
      </c>
      <c r="DH124">
        <v>415</v>
      </c>
      <c r="DI124">
        <v>32</v>
      </c>
      <c r="DJ124">
        <v>0.47</v>
      </c>
      <c r="DK124">
        <v>0.38</v>
      </c>
      <c r="DL124">
        <v>-21.98550243902439</v>
      </c>
      <c r="DM124">
        <v>-1.4425881533101399</v>
      </c>
      <c r="DN124">
        <v>0.1569267523521953</v>
      </c>
      <c r="DO124">
        <v>0</v>
      </c>
      <c r="DP124">
        <v>2.0260817073170729</v>
      </c>
      <c r="DQ124">
        <v>0.15918710801394009</v>
      </c>
      <c r="DR124">
        <v>2.5198152071467E-2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371</v>
      </c>
      <c r="EA124">
        <v>3.2970000000000002</v>
      </c>
      <c r="EB124">
        <v>2.6252</v>
      </c>
      <c r="EC124">
        <v>0.14729400000000001</v>
      </c>
      <c r="ED124">
        <v>0.14868300000000001</v>
      </c>
      <c r="EE124">
        <v>0.139624</v>
      </c>
      <c r="EF124">
        <v>0.13244800000000001</v>
      </c>
      <c r="EG124">
        <v>25830.1</v>
      </c>
      <c r="EH124">
        <v>26250.2</v>
      </c>
      <c r="EI124">
        <v>28182.7</v>
      </c>
      <c r="EJ124">
        <v>29678</v>
      </c>
      <c r="EK124">
        <v>33363.300000000003</v>
      </c>
      <c r="EL124">
        <v>35731.4</v>
      </c>
      <c r="EM124">
        <v>39773.199999999997</v>
      </c>
      <c r="EN124">
        <v>42400.2</v>
      </c>
      <c r="EO124">
        <v>1.9565300000000001</v>
      </c>
      <c r="EP124">
        <v>2.18615</v>
      </c>
      <c r="EQ124">
        <v>0.115499</v>
      </c>
      <c r="ER124">
        <v>0</v>
      </c>
      <c r="ES124">
        <v>30.672000000000001</v>
      </c>
      <c r="ET124">
        <v>999.9</v>
      </c>
      <c r="EU124">
        <v>77.7</v>
      </c>
      <c r="EV124">
        <v>34.1</v>
      </c>
      <c r="EW124">
        <v>41.3185</v>
      </c>
      <c r="EX124">
        <v>57.316600000000001</v>
      </c>
      <c r="EY124">
        <v>-2.5560900000000002</v>
      </c>
      <c r="EZ124">
        <v>2</v>
      </c>
      <c r="FA124">
        <v>0.43098799999999998</v>
      </c>
      <c r="FB124">
        <v>7.7924800000000002E-2</v>
      </c>
      <c r="FC124">
        <v>20.273199999999999</v>
      </c>
      <c r="FD124">
        <v>5.2178899999999997</v>
      </c>
      <c r="FE124">
        <v>12.0044</v>
      </c>
      <c r="FF124">
        <v>4.9865500000000003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1.8658300000000001</v>
      </c>
      <c r="FM124">
        <v>1.8621799999999999</v>
      </c>
      <c r="FN124">
        <v>1.8641700000000001</v>
      </c>
      <c r="FO124">
        <v>1.86029</v>
      </c>
      <c r="FP124">
        <v>1.8609599999999999</v>
      </c>
      <c r="FQ124">
        <v>1.86012</v>
      </c>
      <c r="FR124">
        <v>1.8618600000000001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-4.4329999999999998</v>
      </c>
      <c r="GH124">
        <v>0.14080000000000001</v>
      </c>
      <c r="GI124">
        <v>-3.031255365756008</v>
      </c>
      <c r="GJ124">
        <v>-2.737337881603403E-3</v>
      </c>
      <c r="GK124">
        <v>1.2769921614711079E-6</v>
      </c>
      <c r="GL124">
        <v>-3.2469241445839119E-10</v>
      </c>
      <c r="GM124">
        <v>0.14085000000000039</v>
      </c>
      <c r="GN124">
        <v>0</v>
      </c>
      <c r="GO124">
        <v>0</v>
      </c>
      <c r="GP124">
        <v>0</v>
      </c>
      <c r="GQ124">
        <v>4</v>
      </c>
      <c r="GR124">
        <v>2074</v>
      </c>
      <c r="GS124">
        <v>4</v>
      </c>
      <c r="GT124">
        <v>30</v>
      </c>
      <c r="GU124">
        <v>15.5</v>
      </c>
      <c r="GV124">
        <v>15.3</v>
      </c>
      <c r="GW124">
        <v>2.1118199999999998</v>
      </c>
      <c r="GX124">
        <v>2.5390600000000001</v>
      </c>
      <c r="GY124">
        <v>2.04834</v>
      </c>
      <c r="GZ124">
        <v>2.6245099999999999</v>
      </c>
      <c r="HA124">
        <v>2.1972700000000001</v>
      </c>
      <c r="HB124">
        <v>2.3327599999999999</v>
      </c>
      <c r="HC124">
        <v>39.292000000000002</v>
      </c>
      <c r="HD124">
        <v>14.4122</v>
      </c>
      <c r="HE124">
        <v>18</v>
      </c>
      <c r="HF124">
        <v>502.67599999999999</v>
      </c>
      <c r="HG124">
        <v>742.37800000000004</v>
      </c>
      <c r="HH124">
        <v>30.997699999999998</v>
      </c>
      <c r="HI124">
        <v>32.8583</v>
      </c>
      <c r="HJ124">
        <v>30.000399999999999</v>
      </c>
      <c r="HK124">
        <v>32.577300000000001</v>
      </c>
      <c r="HL124">
        <v>32.526000000000003</v>
      </c>
      <c r="HM124">
        <v>42.271900000000002</v>
      </c>
      <c r="HN124">
        <v>32.107399999999998</v>
      </c>
      <c r="HO124">
        <v>97.343100000000007</v>
      </c>
      <c r="HP124">
        <v>31</v>
      </c>
      <c r="HQ124">
        <v>729.23599999999999</v>
      </c>
      <c r="HR124">
        <v>31.929500000000001</v>
      </c>
      <c r="HS124">
        <v>99.296400000000006</v>
      </c>
      <c r="HT124">
        <v>98.3416</v>
      </c>
    </row>
    <row r="125" spans="1:228" x14ac:dyDescent="0.2">
      <c r="A125">
        <v>110</v>
      </c>
      <c r="B125">
        <v>1670258420.5</v>
      </c>
      <c r="C125">
        <v>435</v>
      </c>
      <c r="D125" t="s">
        <v>578</v>
      </c>
      <c r="E125" t="s">
        <v>579</v>
      </c>
      <c r="F125">
        <v>4</v>
      </c>
      <c r="G125">
        <v>1670258412.5</v>
      </c>
      <c r="H125">
        <f t="shared" si="34"/>
        <v>4.7736170721895789E-3</v>
      </c>
      <c r="I125">
        <f t="shared" si="35"/>
        <v>4.7736170721895785</v>
      </c>
      <c r="J125">
        <f t="shared" si="36"/>
        <v>26.744768105072716</v>
      </c>
      <c r="K125">
        <f t="shared" si="37"/>
        <v>688.72939285714278</v>
      </c>
      <c r="L125">
        <f t="shared" si="38"/>
        <v>537.75327117142217</v>
      </c>
      <c r="M125">
        <f t="shared" si="39"/>
        <v>54.38446329780794</v>
      </c>
      <c r="N125">
        <f t="shared" si="40"/>
        <v>69.653092590897032</v>
      </c>
      <c r="O125">
        <f t="shared" si="41"/>
        <v>0.32774044351947912</v>
      </c>
      <c r="P125">
        <f t="shared" si="42"/>
        <v>3.6784768882719989</v>
      </c>
      <c r="Q125">
        <f t="shared" si="43"/>
        <v>0.31233910506731094</v>
      </c>
      <c r="R125">
        <f t="shared" si="44"/>
        <v>0.19653536642513181</v>
      </c>
      <c r="S125">
        <f t="shared" si="45"/>
        <v>226.11314923400576</v>
      </c>
      <c r="T125">
        <f t="shared" si="46"/>
        <v>32.493582731706297</v>
      </c>
      <c r="U125">
        <f t="shared" si="47"/>
        <v>32.573399999999999</v>
      </c>
      <c r="V125">
        <f t="shared" si="48"/>
        <v>4.9322641390379811</v>
      </c>
      <c r="W125">
        <f t="shared" si="49"/>
        <v>70.570893675099995</v>
      </c>
      <c r="X125">
        <f t="shared" si="50"/>
        <v>3.4506676071361655</v>
      </c>
      <c r="Y125">
        <f t="shared" si="51"/>
        <v>4.8896470307186828</v>
      </c>
      <c r="Z125">
        <f t="shared" si="52"/>
        <v>1.4815965319018156</v>
      </c>
      <c r="AA125">
        <f t="shared" si="53"/>
        <v>-210.51651288356044</v>
      </c>
      <c r="AB125">
        <f t="shared" si="54"/>
        <v>-30.51628209277991</v>
      </c>
      <c r="AC125">
        <f t="shared" si="55"/>
        <v>-1.890572663349708</v>
      </c>
      <c r="AD125">
        <f t="shared" si="56"/>
        <v>-16.810218405684289</v>
      </c>
      <c r="AE125">
        <f t="shared" si="57"/>
        <v>49.789102706073599</v>
      </c>
      <c r="AF125">
        <f t="shared" si="58"/>
        <v>5.0553280681727131</v>
      </c>
      <c r="AG125">
        <f t="shared" si="59"/>
        <v>26.744768105072716</v>
      </c>
      <c r="AH125">
        <v>743.75660800592016</v>
      </c>
      <c r="AI125">
        <v>725.80492727272713</v>
      </c>
      <c r="AJ125">
        <v>1.6987657456698819</v>
      </c>
      <c r="AK125">
        <v>62.289459161052527</v>
      </c>
      <c r="AL125">
        <f t="shared" si="60"/>
        <v>4.7736170721895785</v>
      </c>
      <c r="AM125">
        <v>32.033882336091082</v>
      </c>
      <c r="AN125">
        <v>34.044214705882347</v>
      </c>
      <c r="AO125">
        <v>-1.554487554767673E-2</v>
      </c>
      <c r="AP125">
        <v>99.845617084149552</v>
      </c>
      <c r="AQ125">
        <v>159</v>
      </c>
      <c r="AR125">
        <v>24</v>
      </c>
      <c r="AS125">
        <f t="shared" si="61"/>
        <v>1</v>
      </c>
      <c r="AT125">
        <f t="shared" si="62"/>
        <v>0</v>
      </c>
      <c r="AU125">
        <f t="shared" si="63"/>
        <v>47391.296312918137</v>
      </c>
      <c r="AV125">
        <f t="shared" si="64"/>
        <v>1199.993928571429</v>
      </c>
      <c r="AW125">
        <f t="shared" si="65"/>
        <v>1025.9193135927492</v>
      </c>
      <c r="AX125">
        <f t="shared" si="66"/>
        <v>0.85493708690183756</v>
      </c>
      <c r="AY125">
        <f t="shared" si="67"/>
        <v>0.18842857772054677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1670258412.5</v>
      </c>
      <c r="BF125">
        <v>688.72939285714278</v>
      </c>
      <c r="BG125">
        <v>710.85717857142856</v>
      </c>
      <c r="BH125">
        <v>34.120182142857153</v>
      </c>
      <c r="BI125">
        <v>32.091935714285711</v>
      </c>
      <c r="BJ125">
        <v>693.1525357142857</v>
      </c>
      <c r="BK125">
        <v>33.979335714285718</v>
      </c>
      <c r="BL125">
        <v>650.00317857142852</v>
      </c>
      <c r="BM125">
        <v>101.03274999999999</v>
      </c>
      <c r="BN125">
        <v>9.9992864285714286E-2</v>
      </c>
      <c r="BO125">
        <v>32.419521428571429</v>
      </c>
      <c r="BP125">
        <v>32.573399999999999</v>
      </c>
      <c r="BQ125">
        <v>999.9000000000002</v>
      </c>
      <c r="BR125">
        <v>0</v>
      </c>
      <c r="BS125">
        <v>0</v>
      </c>
      <c r="BT125">
        <v>9004.5539285714294</v>
      </c>
      <c r="BU125">
        <v>0</v>
      </c>
      <c r="BV125">
        <v>769.10364285714297</v>
      </c>
      <c r="BW125">
        <v>-22.127803571428579</v>
      </c>
      <c r="BX125">
        <v>713.05871428571413</v>
      </c>
      <c r="BY125">
        <v>734.42592857142859</v>
      </c>
      <c r="BZ125">
        <v>2.0282539285714281</v>
      </c>
      <c r="CA125">
        <v>710.85717857142856</v>
      </c>
      <c r="CB125">
        <v>32.091935714285711</v>
      </c>
      <c r="CC125">
        <v>3.4472582142857151</v>
      </c>
      <c r="CD125">
        <v>3.2423378571428572</v>
      </c>
      <c r="CE125">
        <v>26.362182142857151</v>
      </c>
      <c r="CF125">
        <v>25.327703571428572</v>
      </c>
      <c r="CG125">
        <v>1199.993928571429</v>
      </c>
      <c r="CH125">
        <v>0.50001360714285714</v>
      </c>
      <c r="CI125">
        <v>0.4999863928571428</v>
      </c>
      <c r="CJ125">
        <v>0</v>
      </c>
      <c r="CK125">
        <v>832.04432142857127</v>
      </c>
      <c r="CL125">
        <v>4.9990899999999998</v>
      </c>
      <c r="CM125">
        <v>8389.761428571428</v>
      </c>
      <c r="CN125">
        <v>9557.8575000000001</v>
      </c>
      <c r="CO125">
        <v>41.932571428571407</v>
      </c>
      <c r="CP125">
        <v>44.211749999999988</v>
      </c>
      <c r="CQ125">
        <v>42.875</v>
      </c>
      <c r="CR125">
        <v>42.89714285714286</v>
      </c>
      <c r="CS125">
        <v>43.403785714285718</v>
      </c>
      <c r="CT125">
        <v>597.51392857142855</v>
      </c>
      <c r="CU125">
        <v>597.48000000000013</v>
      </c>
      <c r="CV125">
        <v>0</v>
      </c>
      <c r="CW125">
        <v>1670258439.2</v>
      </c>
      <c r="CX125">
        <v>0</v>
      </c>
      <c r="CY125">
        <v>1670257498.5</v>
      </c>
      <c r="CZ125" t="s">
        <v>356</v>
      </c>
      <c r="DA125">
        <v>1670257488.5</v>
      </c>
      <c r="DB125">
        <v>1670257498.5</v>
      </c>
      <c r="DC125">
        <v>2</v>
      </c>
      <c r="DD125">
        <v>-0.17199999999999999</v>
      </c>
      <c r="DE125">
        <v>2E-3</v>
      </c>
      <c r="DF125">
        <v>-3.9780000000000002</v>
      </c>
      <c r="DG125">
        <v>0.14099999999999999</v>
      </c>
      <c r="DH125">
        <v>415</v>
      </c>
      <c r="DI125">
        <v>32</v>
      </c>
      <c r="DJ125">
        <v>0.47</v>
      </c>
      <c r="DK125">
        <v>0.38</v>
      </c>
      <c r="DL125">
        <v>-22.051124390243899</v>
      </c>
      <c r="DM125">
        <v>-1.1345268292682711</v>
      </c>
      <c r="DN125">
        <v>0.13569319910432051</v>
      </c>
      <c r="DO125">
        <v>0</v>
      </c>
      <c r="DP125">
        <v>2.0308073170731711</v>
      </c>
      <c r="DQ125">
        <v>5.113797909407624E-2</v>
      </c>
      <c r="DR125">
        <v>2.2944944501300451E-2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3.29684</v>
      </c>
      <c r="EB125">
        <v>2.6251799999999998</v>
      </c>
      <c r="EC125">
        <v>0.14823</v>
      </c>
      <c r="ED125">
        <v>0.14960000000000001</v>
      </c>
      <c r="EE125">
        <v>0.13952400000000001</v>
      </c>
      <c r="EF125">
        <v>0.13242499999999999</v>
      </c>
      <c r="EG125">
        <v>25801.599999999999</v>
      </c>
      <c r="EH125">
        <v>26221.8</v>
      </c>
      <c r="EI125">
        <v>28182.6</v>
      </c>
      <c r="EJ125">
        <v>29677.9</v>
      </c>
      <c r="EK125">
        <v>33367.199999999997</v>
      </c>
      <c r="EL125">
        <v>35732.300000000003</v>
      </c>
      <c r="EM125">
        <v>39773</v>
      </c>
      <c r="EN125">
        <v>42400</v>
      </c>
      <c r="EO125">
        <v>1.9557500000000001</v>
      </c>
      <c r="EP125">
        <v>2.1860300000000001</v>
      </c>
      <c r="EQ125">
        <v>0.11645999999999999</v>
      </c>
      <c r="ER125">
        <v>0</v>
      </c>
      <c r="ES125">
        <v>30.644600000000001</v>
      </c>
      <c r="ET125">
        <v>999.9</v>
      </c>
      <c r="EU125">
        <v>77.8</v>
      </c>
      <c r="EV125">
        <v>34.1</v>
      </c>
      <c r="EW125">
        <v>41.372999999999998</v>
      </c>
      <c r="EX125">
        <v>57.4666</v>
      </c>
      <c r="EY125">
        <v>-2.4439099999999998</v>
      </c>
      <c r="EZ125">
        <v>2</v>
      </c>
      <c r="FA125">
        <v>0.43136200000000002</v>
      </c>
      <c r="FB125">
        <v>7.0615499999999998E-2</v>
      </c>
      <c r="FC125">
        <v>20.273</v>
      </c>
      <c r="FD125">
        <v>5.2165400000000002</v>
      </c>
      <c r="FE125">
        <v>12.0044</v>
      </c>
      <c r="FF125">
        <v>4.9861500000000003</v>
      </c>
      <c r="FG125">
        <v>3.2843300000000002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1.8641799999999999</v>
      </c>
      <c r="FO125">
        <v>1.8603000000000001</v>
      </c>
      <c r="FP125">
        <v>1.8609599999999999</v>
      </c>
      <c r="FQ125">
        <v>1.86012</v>
      </c>
      <c r="FR125">
        <v>1.8618600000000001</v>
      </c>
      <c r="FS125">
        <v>1.8583799999999999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-4.4420000000000002</v>
      </c>
      <c r="GH125">
        <v>0.1409</v>
      </c>
      <c r="GI125">
        <v>-3.031255365756008</v>
      </c>
      <c r="GJ125">
        <v>-2.737337881603403E-3</v>
      </c>
      <c r="GK125">
        <v>1.2769921614711079E-6</v>
      </c>
      <c r="GL125">
        <v>-3.2469241445839119E-10</v>
      </c>
      <c r="GM125">
        <v>0.14085000000000039</v>
      </c>
      <c r="GN125">
        <v>0</v>
      </c>
      <c r="GO125">
        <v>0</v>
      </c>
      <c r="GP125">
        <v>0</v>
      </c>
      <c r="GQ125">
        <v>4</v>
      </c>
      <c r="GR125">
        <v>2074</v>
      </c>
      <c r="GS125">
        <v>4</v>
      </c>
      <c r="GT125">
        <v>30</v>
      </c>
      <c r="GU125">
        <v>15.5</v>
      </c>
      <c r="GV125">
        <v>15.4</v>
      </c>
      <c r="GW125">
        <v>2.1264599999999998</v>
      </c>
      <c r="GX125">
        <v>2.5488300000000002</v>
      </c>
      <c r="GY125">
        <v>2.04834</v>
      </c>
      <c r="GZ125">
        <v>2.6257299999999999</v>
      </c>
      <c r="HA125">
        <v>2.1972700000000001</v>
      </c>
      <c r="HB125">
        <v>2.2900399999999999</v>
      </c>
      <c r="HC125">
        <v>39.316899999999997</v>
      </c>
      <c r="HD125">
        <v>14.3947</v>
      </c>
      <c r="HE125">
        <v>18</v>
      </c>
      <c r="HF125">
        <v>502.22199999999998</v>
      </c>
      <c r="HG125">
        <v>742.34400000000005</v>
      </c>
      <c r="HH125">
        <v>30.997800000000002</v>
      </c>
      <c r="HI125">
        <v>32.861199999999997</v>
      </c>
      <c r="HJ125">
        <v>30.000399999999999</v>
      </c>
      <c r="HK125">
        <v>32.583100000000002</v>
      </c>
      <c r="HL125">
        <v>32.532800000000002</v>
      </c>
      <c r="HM125">
        <v>42.5839</v>
      </c>
      <c r="HN125">
        <v>32.682699999999997</v>
      </c>
      <c r="HO125">
        <v>96.971100000000007</v>
      </c>
      <c r="HP125">
        <v>31</v>
      </c>
      <c r="HQ125">
        <v>735.92100000000005</v>
      </c>
      <c r="HR125">
        <v>31.783899999999999</v>
      </c>
      <c r="HS125">
        <v>99.296099999999996</v>
      </c>
      <c r="HT125">
        <v>98.341099999999997</v>
      </c>
    </row>
    <row r="126" spans="1:228" x14ac:dyDescent="0.2">
      <c r="A126">
        <v>111</v>
      </c>
      <c r="B126">
        <v>1670258424.5</v>
      </c>
      <c r="C126">
        <v>439</v>
      </c>
      <c r="D126" t="s">
        <v>580</v>
      </c>
      <c r="E126" t="s">
        <v>581</v>
      </c>
      <c r="F126">
        <v>4</v>
      </c>
      <c r="G126">
        <v>1670258416.5</v>
      </c>
      <c r="H126">
        <f t="shared" si="34"/>
        <v>4.7887653407549602E-3</v>
      </c>
      <c r="I126">
        <f t="shared" si="35"/>
        <v>4.78876534075496</v>
      </c>
      <c r="J126">
        <f t="shared" si="36"/>
        <v>27.013608071088424</v>
      </c>
      <c r="K126">
        <f t="shared" si="37"/>
        <v>695.32449999999983</v>
      </c>
      <c r="L126">
        <f t="shared" si="38"/>
        <v>543.53608093485013</v>
      </c>
      <c r="M126">
        <f t="shared" si="39"/>
        <v>54.969202400748465</v>
      </c>
      <c r="N126">
        <f t="shared" si="40"/>
        <v>70.319955777288229</v>
      </c>
      <c r="O126">
        <f t="shared" si="41"/>
        <v>0.32943834530045429</v>
      </c>
      <c r="P126">
        <f t="shared" si="42"/>
        <v>3.6780218901676882</v>
      </c>
      <c r="Q126">
        <f t="shared" si="43"/>
        <v>0.31387925923868804</v>
      </c>
      <c r="R126">
        <f t="shared" si="44"/>
        <v>0.19751121041866054</v>
      </c>
      <c r="S126">
        <f t="shared" si="45"/>
        <v>226.111993591344</v>
      </c>
      <c r="T126">
        <f t="shared" si="46"/>
        <v>32.470889083879037</v>
      </c>
      <c r="U126">
        <f t="shared" si="47"/>
        <v>32.550828571428568</v>
      </c>
      <c r="V126">
        <f t="shared" si="48"/>
        <v>4.9259927587427708</v>
      </c>
      <c r="W126">
        <f t="shared" si="49"/>
        <v>70.57183682955818</v>
      </c>
      <c r="X126">
        <f t="shared" si="50"/>
        <v>3.4469137670383949</v>
      </c>
      <c r="Y126">
        <f t="shared" si="51"/>
        <v>4.8842625073841015</v>
      </c>
      <c r="Z126">
        <f t="shared" si="52"/>
        <v>1.4790789917043758</v>
      </c>
      <c r="AA126">
        <f t="shared" si="53"/>
        <v>-211.18455152729373</v>
      </c>
      <c r="AB126">
        <f t="shared" si="54"/>
        <v>-29.908432625913512</v>
      </c>
      <c r="AC126">
        <f t="shared" si="55"/>
        <v>-1.8527608213003721</v>
      </c>
      <c r="AD126">
        <f t="shared" si="56"/>
        <v>-16.833751383163609</v>
      </c>
      <c r="AE126">
        <f t="shared" si="57"/>
        <v>49.827694514545762</v>
      </c>
      <c r="AF126">
        <f t="shared" si="58"/>
        <v>5.0764371865327069</v>
      </c>
      <c r="AG126">
        <f t="shared" si="59"/>
        <v>27.013608071088424</v>
      </c>
      <c r="AH126">
        <v>750.50941609996562</v>
      </c>
      <c r="AI126">
        <v>732.52449696969688</v>
      </c>
      <c r="AJ126">
        <v>1.677071846124085</v>
      </c>
      <c r="AK126">
        <v>62.289459161052527</v>
      </c>
      <c r="AL126">
        <f t="shared" si="60"/>
        <v>4.78876534075496</v>
      </c>
      <c r="AM126">
        <v>32.046558554028799</v>
      </c>
      <c r="AN126">
        <v>34.018460882352969</v>
      </c>
      <c r="AO126">
        <v>-8.2377512407446132E-3</v>
      </c>
      <c r="AP126">
        <v>99.845617084149552</v>
      </c>
      <c r="AQ126">
        <v>158</v>
      </c>
      <c r="AR126">
        <v>24</v>
      </c>
      <c r="AS126">
        <f t="shared" si="61"/>
        <v>1</v>
      </c>
      <c r="AT126">
        <f t="shared" si="62"/>
        <v>0</v>
      </c>
      <c r="AU126">
        <f t="shared" si="63"/>
        <v>47386.177467331581</v>
      </c>
      <c r="AV126">
        <f t="shared" si="64"/>
        <v>1199.9864285714291</v>
      </c>
      <c r="AW126">
        <f t="shared" si="65"/>
        <v>1025.913035021422</v>
      </c>
      <c r="AX126">
        <f t="shared" si="66"/>
        <v>0.85493719811711577</v>
      </c>
      <c r="AY126">
        <f t="shared" si="67"/>
        <v>0.18842879236603358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1670258416.5</v>
      </c>
      <c r="BF126">
        <v>695.32449999999983</v>
      </c>
      <c r="BG126">
        <v>717.48910714285716</v>
      </c>
      <c r="BH126">
        <v>34.083121428571431</v>
      </c>
      <c r="BI126">
        <v>32.046250000000001</v>
      </c>
      <c r="BJ126">
        <v>699.75703571428573</v>
      </c>
      <c r="BK126">
        <v>33.942267857142859</v>
      </c>
      <c r="BL126">
        <v>649.97839285714292</v>
      </c>
      <c r="BM126">
        <v>101.0326428571429</v>
      </c>
      <c r="BN126">
        <v>9.993017500000001E-2</v>
      </c>
      <c r="BO126">
        <v>32.39999642857142</v>
      </c>
      <c r="BP126">
        <v>32.550828571428568</v>
      </c>
      <c r="BQ126">
        <v>999.9000000000002</v>
      </c>
      <c r="BR126">
        <v>0</v>
      </c>
      <c r="BS126">
        <v>0</v>
      </c>
      <c r="BT126">
        <v>9002.9914285714294</v>
      </c>
      <c r="BU126">
        <v>0</v>
      </c>
      <c r="BV126">
        <v>767.0304285714285</v>
      </c>
      <c r="BW126">
        <v>-22.164617857142861</v>
      </c>
      <c r="BX126">
        <v>719.85917857142874</v>
      </c>
      <c r="BY126">
        <v>741.24282142857135</v>
      </c>
      <c r="BZ126">
        <v>2.0368724999999999</v>
      </c>
      <c r="CA126">
        <v>717.48910714285716</v>
      </c>
      <c r="CB126">
        <v>32.046250000000001</v>
      </c>
      <c r="CC126">
        <v>3.4435085714285711</v>
      </c>
      <c r="CD126">
        <v>3.2377178571428571</v>
      </c>
      <c r="CE126">
        <v>26.343739285714289</v>
      </c>
      <c r="CF126">
        <v>25.303728571428572</v>
      </c>
      <c r="CG126">
        <v>1199.9864285714291</v>
      </c>
      <c r="CH126">
        <v>0.50001010714285721</v>
      </c>
      <c r="CI126">
        <v>0.49998989285714279</v>
      </c>
      <c r="CJ126">
        <v>0</v>
      </c>
      <c r="CK126">
        <v>832.37974999999994</v>
      </c>
      <c r="CL126">
        <v>4.9990899999999998</v>
      </c>
      <c r="CM126">
        <v>8393.7814285714285</v>
      </c>
      <c r="CN126">
        <v>9557.7846428571411</v>
      </c>
      <c r="CO126">
        <v>41.932571428571407</v>
      </c>
      <c r="CP126">
        <v>44.195999999999977</v>
      </c>
      <c r="CQ126">
        <v>42.875</v>
      </c>
      <c r="CR126">
        <v>42.87264285714285</v>
      </c>
      <c r="CS126">
        <v>43.388285714285708</v>
      </c>
      <c r="CT126">
        <v>597.50571428571425</v>
      </c>
      <c r="CU126">
        <v>597.48071428571427</v>
      </c>
      <c r="CV126">
        <v>0</v>
      </c>
      <c r="CW126">
        <v>1670258443.4000001</v>
      </c>
      <c r="CX126">
        <v>0</v>
      </c>
      <c r="CY126">
        <v>1670257498.5</v>
      </c>
      <c r="CZ126" t="s">
        <v>356</v>
      </c>
      <c r="DA126">
        <v>1670257488.5</v>
      </c>
      <c r="DB126">
        <v>1670257498.5</v>
      </c>
      <c r="DC126">
        <v>2</v>
      </c>
      <c r="DD126">
        <v>-0.17199999999999999</v>
      </c>
      <c r="DE126">
        <v>2E-3</v>
      </c>
      <c r="DF126">
        <v>-3.9780000000000002</v>
      </c>
      <c r="DG126">
        <v>0.14099999999999999</v>
      </c>
      <c r="DH126">
        <v>415</v>
      </c>
      <c r="DI126">
        <v>32</v>
      </c>
      <c r="DJ126">
        <v>0.47</v>
      </c>
      <c r="DK126">
        <v>0.38</v>
      </c>
      <c r="DL126">
        <v>-22.11100731707317</v>
      </c>
      <c r="DM126">
        <v>-0.68307804878050149</v>
      </c>
      <c r="DN126">
        <v>0.1037273992785637</v>
      </c>
      <c r="DO126">
        <v>0</v>
      </c>
      <c r="DP126">
        <v>2.028214146341464</v>
      </c>
      <c r="DQ126">
        <v>3.4526759581885461E-2</v>
      </c>
      <c r="DR126">
        <v>2.3510033973646219E-2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3.2971200000000001</v>
      </c>
      <c r="EB126">
        <v>2.6251500000000001</v>
      </c>
      <c r="EC126">
        <v>0.14915700000000001</v>
      </c>
      <c r="ED126">
        <v>0.150536</v>
      </c>
      <c r="EE126">
        <v>0.139436</v>
      </c>
      <c r="EF126">
        <v>0.13212499999999999</v>
      </c>
      <c r="EG126">
        <v>25773.3</v>
      </c>
      <c r="EH126">
        <v>26193.1</v>
      </c>
      <c r="EI126">
        <v>28182.400000000001</v>
      </c>
      <c r="EJ126">
        <v>29678.2</v>
      </c>
      <c r="EK126">
        <v>33370.6</v>
      </c>
      <c r="EL126">
        <v>35745</v>
      </c>
      <c r="EM126">
        <v>39773</v>
      </c>
      <c r="EN126">
        <v>42400.4</v>
      </c>
      <c r="EO126">
        <v>1.9567699999999999</v>
      </c>
      <c r="EP126">
        <v>2.1857799999999998</v>
      </c>
      <c r="EQ126">
        <v>0.115901</v>
      </c>
      <c r="ER126">
        <v>0</v>
      </c>
      <c r="ES126">
        <v>30.617999999999999</v>
      </c>
      <c r="ET126">
        <v>999.9</v>
      </c>
      <c r="EU126">
        <v>77.7</v>
      </c>
      <c r="EV126">
        <v>34.1</v>
      </c>
      <c r="EW126">
        <v>41.318800000000003</v>
      </c>
      <c r="EX126">
        <v>57.226599999999998</v>
      </c>
      <c r="EY126">
        <v>-2.5921500000000002</v>
      </c>
      <c r="EZ126">
        <v>2</v>
      </c>
      <c r="FA126">
        <v>0.431537</v>
      </c>
      <c r="FB126">
        <v>6.29575E-2</v>
      </c>
      <c r="FC126">
        <v>20.273399999999999</v>
      </c>
      <c r="FD126">
        <v>5.2186399999999997</v>
      </c>
      <c r="FE126">
        <v>12.0047</v>
      </c>
      <c r="FF126">
        <v>4.98665</v>
      </c>
      <c r="FG126">
        <v>3.2844799999999998</v>
      </c>
      <c r="FH126">
        <v>9999</v>
      </c>
      <c r="FI126">
        <v>9999</v>
      </c>
      <c r="FJ126">
        <v>9999</v>
      </c>
      <c r="FK126">
        <v>999.9</v>
      </c>
      <c r="FL126">
        <v>1.8658300000000001</v>
      </c>
      <c r="FM126">
        <v>1.8621799999999999</v>
      </c>
      <c r="FN126">
        <v>1.8641799999999999</v>
      </c>
      <c r="FO126">
        <v>1.8602700000000001</v>
      </c>
      <c r="FP126">
        <v>1.8609599999999999</v>
      </c>
      <c r="FQ126">
        <v>1.86008</v>
      </c>
      <c r="FR126">
        <v>1.86182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-4.452</v>
      </c>
      <c r="GH126">
        <v>0.14080000000000001</v>
      </c>
      <c r="GI126">
        <v>-3.031255365756008</v>
      </c>
      <c r="GJ126">
        <v>-2.737337881603403E-3</v>
      </c>
      <c r="GK126">
        <v>1.2769921614711079E-6</v>
      </c>
      <c r="GL126">
        <v>-3.2469241445839119E-10</v>
      </c>
      <c r="GM126">
        <v>0.14085000000000039</v>
      </c>
      <c r="GN126">
        <v>0</v>
      </c>
      <c r="GO126">
        <v>0</v>
      </c>
      <c r="GP126">
        <v>0</v>
      </c>
      <c r="GQ126">
        <v>4</v>
      </c>
      <c r="GR126">
        <v>2074</v>
      </c>
      <c r="GS126">
        <v>4</v>
      </c>
      <c r="GT126">
        <v>30</v>
      </c>
      <c r="GU126">
        <v>15.6</v>
      </c>
      <c r="GV126">
        <v>15.4</v>
      </c>
      <c r="GW126">
        <v>2.1423299999999998</v>
      </c>
      <c r="GX126">
        <v>2.5317400000000001</v>
      </c>
      <c r="GY126">
        <v>2.04834</v>
      </c>
      <c r="GZ126">
        <v>2.6245099999999999</v>
      </c>
      <c r="HA126">
        <v>2.1972700000000001</v>
      </c>
      <c r="HB126">
        <v>2.3559600000000001</v>
      </c>
      <c r="HC126">
        <v>39.316899999999997</v>
      </c>
      <c r="HD126">
        <v>14.4297</v>
      </c>
      <c r="HE126">
        <v>18</v>
      </c>
      <c r="HF126">
        <v>502.92700000000002</v>
      </c>
      <c r="HG126">
        <v>742.17700000000002</v>
      </c>
      <c r="HH126">
        <v>30.997900000000001</v>
      </c>
      <c r="HI126">
        <v>32.864100000000001</v>
      </c>
      <c r="HJ126">
        <v>30.000399999999999</v>
      </c>
      <c r="HK126">
        <v>32.588799999999999</v>
      </c>
      <c r="HL126">
        <v>32.538499999999999</v>
      </c>
      <c r="HM126">
        <v>42.893300000000004</v>
      </c>
      <c r="HN126">
        <v>32.682699999999997</v>
      </c>
      <c r="HO126">
        <v>96.971100000000007</v>
      </c>
      <c r="HP126">
        <v>31</v>
      </c>
      <c r="HQ126">
        <v>742.6</v>
      </c>
      <c r="HR126">
        <v>31.739899999999999</v>
      </c>
      <c r="HS126">
        <v>99.2958</v>
      </c>
      <c r="HT126">
        <v>98.341999999999999</v>
      </c>
    </row>
    <row r="127" spans="1:228" x14ac:dyDescent="0.2">
      <c r="A127">
        <v>112</v>
      </c>
      <c r="B127">
        <v>1670258428.5</v>
      </c>
      <c r="C127">
        <v>443</v>
      </c>
      <c r="D127" t="s">
        <v>582</v>
      </c>
      <c r="E127" t="s">
        <v>583</v>
      </c>
      <c r="F127">
        <v>4</v>
      </c>
      <c r="G127">
        <v>1670258420.5</v>
      </c>
      <c r="H127">
        <f t="shared" si="34"/>
        <v>4.8921142325458198E-3</v>
      </c>
      <c r="I127">
        <f t="shared" si="35"/>
        <v>4.8921142325458193</v>
      </c>
      <c r="J127">
        <f t="shared" si="36"/>
        <v>26.739052245384677</v>
      </c>
      <c r="K127">
        <f t="shared" si="37"/>
        <v>701.90642857142848</v>
      </c>
      <c r="L127">
        <f t="shared" si="38"/>
        <v>554.45811156813397</v>
      </c>
      <c r="M127">
        <f t="shared" si="39"/>
        <v>56.073823107201946</v>
      </c>
      <c r="N127">
        <f t="shared" si="40"/>
        <v>70.985663465554012</v>
      </c>
      <c r="O127">
        <f t="shared" si="41"/>
        <v>0.33759011231706171</v>
      </c>
      <c r="P127">
        <f t="shared" si="42"/>
        <v>3.6745386364471355</v>
      </c>
      <c r="Q127">
        <f t="shared" si="43"/>
        <v>0.32125732435307786</v>
      </c>
      <c r="R127">
        <f t="shared" si="44"/>
        <v>0.2021873987802783</v>
      </c>
      <c r="S127">
        <f t="shared" si="45"/>
        <v>226.11691016246931</v>
      </c>
      <c r="T127">
        <f t="shared" si="46"/>
        <v>32.431154651438327</v>
      </c>
      <c r="U127">
        <f t="shared" si="47"/>
        <v>32.526435714285711</v>
      </c>
      <c r="V127">
        <f t="shared" si="48"/>
        <v>4.9192231053397295</v>
      </c>
      <c r="W127">
        <f t="shared" si="49"/>
        <v>70.560731038842562</v>
      </c>
      <c r="X127">
        <f t="shared" si="50"/>
        <v>3.4428414109058583</v>
      </c>
      <c r="Y127">
        <f t="shared" si="51"/>
        <v>4.8792598378985454</v>
      </c>
      <c r="Z127">
        <f t="shared" si="52"/>
        <v>1.4763816944338712</v>
      </c>
      <c r="AA127">
        <f t="shared" si="53"/>
        <v>-215.74223765527066</v>
      </c>
      <c r="AB127">
        <f t="shared" si="54"/>
        <v>-28.644802213422977</v>
      </c>
      <c r="AC127">
        <f t="shared" si="55"/>
        <v>-1.7757927494670018</v>
      </c>
      <c r="AD127">
        <f t="shared" si="56"/>
        <v>-20.045922455691326</v>
      </c>
      <c r="AE127">
        <f t="shared" si="57"/>
        <v>49.787751858559929</v>
      </c>
      <c r="AF127">
        <f t="shared" si="58"/>
        <v>5.1152809589428259</v>
      </c>
      <c r="AG127">
        <f t="shared" si="59"/>
        <v>26.739052245384677</v>
      </c>
      <c r="AH127">
        <v>757.2523215915287</v>
      </c>
      <c r="AI127">
        <v>739.32795151515154</v>
      </c>
      <c r="AJ127">
        <v>1.6922954290690519</v>
      </c>
      <c r="AK127">
        <v>62.289459161052527</v>
      </c>
      <c r="AL127">
        <f t="shared" si="60"/>
        <v>4.8921142325458193</v>
      </c>
      <c r="AM127">
        <v>31.965726626306719</v>
      </c>
      <c r="AN127">
        <v>33.961544411764713</v>
      </c>
      <c r="AO127">
        <v>-5.353563992227698E-3</v>
      </c>
      <c r="AP127">
        <v>99.845617084149552</v>
      </c>
      <c r="AQ127">
        <v>158</v>
      </c>
      <c r="AR127">
        <v>24</v>
      </c>
      <c r="AS127">
        <f t="shared" si="61"/>
        <v>1</v>
      </c>
      <c r="AT127">
        <f t="shared" si="62"/>
        <v>0</v>
      </c>
      <c r="AU127">
        <f t="shared" si="63"/>
        <v>47326.619802734618</v>
      </c>
      <c r="AV127">
        <f t="shared" si="64"/>
        <v>1200.0146428571429</v>
      </c>
      <c r="AW127">
        <f t="shared" si="65"/>
        <v>1025.9369493069789</v>
      </c>
      <c r="AX127">
        <f t="shared" si="66"/>
        <v>0.85493702548854045</v>
      </c>
      <c r="AY127">
        <f t="shared" si="67"/>
        <v>0.18842845919288306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1670258420.5</v>
      </c>
      <c r="BF127">
        <v>701.90642857142848</v>
      </c>
      <c r="BG127">
        <v>724.07907142857141</v>
      </c>
      <c r="BH127">
        <v>34.042825000000001</v>
      </c>
      <c r="BI127">
        <v>31.99033571428571</v>
      </c>
      <c r="BJ127">
        <v>706.3484642857145</v>
      </c>
      <c r="BK127">
        <v>33.901971428571429</v>
      </c>
      <c r="BL127">
        <v>649.99532142857151</v>
      </c>
      <c r="BM127">
        <v>101.0326428571428</v>
      </c>
      <c r="BN127">
        <v>0.10001610714285709</v>
      </c>
      <c r="BO127">
        <v>32.381839285714292</v>
      </c>
      <c r="BP127">
        <v>32.526435714285711</v>
      </c>
      <c r="BQ127">
        <v>999.9000000000002</v>
      </c>
      <c r="BR127">
        <v>0</v>
      </c>
      <c r="BS127">
        <v>0</v>
      </c>
      <c r="BT127">
        <v>8990.9600000000009</v>
      </c>
      <c r="BU127">
        <v>0</v>
      </c>
      <c r="BV127">
        <v>773.73478571428586</v>
      </c>
      <c r="BW127">
        <v>-22.172614285714278</v>
      </c>
      <c r="BX127">
        <v>726.64310714285716</v>
      </c>
      <c r="BY127">
        <v>748.00767857142853</v>
      </c>
      <c r="BZ127">
        <v>2.0524910714285718</v>
      </c>
      <c r="CA127">
        <v>724.07907142857141</v>
      </c>
      <c r="CB127">
        <v>31.99033571428571</v>
      </c>
      <c r="CC127">
        <v>3.439437857142857</v>
      </c>
      <c r="CD127">
        <v>3.2320692857142861</v>
      </c>
      <c r="CE127">
        <v>26.323699999999999</v>
      </c>
      <c r="CF127">
        <v>25.274364285714281</v>
      </c>
      <c r="CG127">
        <v>1200.0146428571429</v>
      </c>
      <c r="CH127">
        <v>0.50001600000000002</v>
      </c>
      <c r="CI127">
        <v>0.49998399999999998</v>
      </c>
      <c r="CJ127">
        <v>0</v>
      </c>
      <c r="CK127">
        <v>832.71757142857143</v>
      </c>
      <c r="CL127">
        <v>4.9990899999999998</v>
      </c>
      <c r="CM127">
        <v>8398.5353571428586</v>
      </c>
      <c r="CN127">
        <v>9558.0292857142867</v>
      </c>
      <c r="CO127">
        <v>41.928142857142852</v>
      </c>
      <c r="CP127">
        <v>44.186999999999983</v>
      </c>
      <c r="CQ127">
        <v>42.875</v>
      </c>
      <c r="CR127">
        <v>42.850250000000003</v>
      </c>
      <c r="CS127">
        <v>43.377214285714281</v>
      </c>
      <c r="CT127">
        <v>597.52678571428567</v>
      </c>
      <c r="CU127">
        <v>597.48785714285725</v>
      </c>
      <c r="CV127">
        <v>0</v>
      </c>
      <c r="CW127">
        <v>1670258447</v>
      </c>
      <c r="CX127">
        <v>0</v>
      </c>
      <c r="CY127">
        <v>1670257498.5</v>
      </c>
      <c r="CZ127" t="s">
        <v>356</v>
      </c>
      <c r="DA127">
        <v>1670257488.5</v>
      </c>
      <c r="DB127">
        <v>1670257498.5</v>
      </c>
      <c r="DC127">
        <v>2</v>
      </c>
      <c r="DD127">
        <v>-0.17199999999999999</v>
      </c>
      <c r="DE127">
        <v>2E-3</v>
      </c>
      <c r="DF127">
        <v>-3.9780000000000002</v>
      </c>
      <c r="DG127">
        <v>0.14099999999999999</v>
      </c>
      <c r="DH127">
        <v>415</v>
      </c>
      <c r="DI127">
        <v>32</v>
      </c>
      <c r="DJ127">
        <v>0.47</v>
      </c>
      <c r="DK127">
        <v>0.38</v>
      </c>
      <c r="DL127">
        <v>-22.17202682926829</v>
      </c>
      <c r="DM127">
        <v>-0.23499512195118519</v>
      </c>
      <c r="DN127">
        <v>5.7219278792695311E-2</v>
      </c>
      <c r="DO127">
        <v>0</v>
      </c>
      <c r="DP127">
        <v>2.042545365853659</v>
      </c>
      <c r="DQ127">
        <v>0.15648104529616691</v>
      </c>
      <c r="DR127">
        <v>3.2147964173115343E-2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371</v>
      </c>
      <c r="EA127">
        <v>3.2969499999999998</v>
      </c>
      <c r="EB127">
        <v>2.6250900000000001</v>
      </c>
      <c r="EC127">
        <v>0.15009800000000001</v>
      </c>
      <c r="ED127">
        <v>0.15143599999999999</v>
      </c>
      <c r="EE127">
        <v>0.13927999999999999</v>
      </c>
      <c r="EF127">
        <v>0.131995</v>
      </c>
      <c r="EG127">
        <v>25744.799999999999</v>
      </c>
      <c r="EH127">
        <v>26165.1</v>
      </c>
      <c r="EI127">
        <v>28182.5</v>
      </c>
      <c r="EJ127">
        <v>29677.9</v>
      </c>
      <c r="EK127">
        <v>33376.800000000003</v>
      </c>
      <c r="EL127">
        <v>35750.199999999997</v>
      </c>
      <c r="EM127">
        <v>39773.1</v>
      </c>
      <c r="EN127">
        <v>42400.2</v>
      </c>
      <c r="EO127">
        <v>1.9571000000000001</v>
      </c>
      <c r="EP127">
        <v>2.1856499999999999</v>
      </c>
      <c r="EQ127">
        <v>0.11581900000000001</v>
      </c>
      <c r="ER127">
        <v>0</v>
      </c>
      <c r="ES127">
        <v>30.5913</v>
      </c>
      <c r="ET127">
        <v>999.9</v>
      </c>
      <c r="EU127">
        <v>77.8</v>
      </c>
      <c r="EV127">
        <v>34.1</v>
      </c>
      <c r="EW127">
        <v>41.374200000000002</v>
      </c>
      <c r="EX127">
        <v>57.406599999999997</v>
      </c>
      <c r="EY127">
        <v>-2.6522399999999999</v>
      </c>
      <c r="EZ127">
        <v>2</v>
      </c>
      <c r="FA127">
        <v>0.43170700000000001</v>
      </c>
      <c r="FB127">
        <v>5.58769E-2</v>
      </c>
      <c r="FC127">
        <v>20.273199999999999</v>
      </c>
      <c r="FD127">
        <v>5.2189399999999999</v>
      </c>
      <c r="FE127">
        <v>12.004300000000001</v>
      </c>
      <c r="FF127">
        <v>4.9866000000000001</v>
      </c>
      <c r="FG127">
        <v>3.2844799999999998</v>
      </c>
      <c r="FH127">
        <v>9999</v>
      </c>
      <c r="FI127">
        <v>9999</v>
      </c>
      <c r="FJ127">
        <v>9999</v>
      </c>
      <c r="FK127">
        <v>999.9</v>
      </c>
      <c r="FL127">
        <v>1.8658300000000001</v>
      </c>
      <c r="FM127">
        <v>1.8621799999999999</v>
      </c>
      <c r="FN127">
        <v>1.86419</v>
      </c>
      <c r="FO127">
        <v>1.8603000000000001</v>
      </c>
      <c r="FP127">
        <v>1.8609599999999999</v>
      </c>
      <c r="FQ127">
        <v>1.86008</v>
      </c>
      <c r="FR127">
        <v>1.8618399999999999</v>
      </c>
      <c r="FS127">
        <v>1.8583799999999999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-4.4610000000000003</v>
      </c>
      <c r="GH127">
        <v>0.14080000000000001</v>
      </c>
      <c r="GI127">
        <v>-3.031255365756008</v>
      </c>
      <c r="GJ127">
        <v>-2.737337881603403E-3</v>
      </c>
      <c r="GK127">
        <v>1.2769921614711079E-6</v>
      </c>
      <c r="GL127">
        <v>-3.2469241445839119E-10</v>
      </c>
      <c r="GM127">
        <v>0.14085000000000039</v>
      </c>
      <c r="GN127">
        <v>0</v>
      </c>
      <c r="GO127">
        <v>0</v>
      </c>
      <c r="GP127">
        <v>0</v>
      </c>
      <c r="GQ127">
        <v>4</v>
      </c>
      <c r="GR127">
        <v>2074</v>
      </c>
      <c r="GS127">
        <v>4</v>
      </c>
      <c r="GT127">
        <v>30</v>
      </c>
      <c r="GU127">
        <v>15.7</v>
      </c>
      <c r="GV127">
        <v>15.5</v>
      </c>
      <c r="GW127">
        <v>2.1581999999999999</v>
      </c>
      <c r="GX127">
        <v>2.5354000000000001</v>
      </c>
      <c r="GY127">
        <v>2.04834</v>
      </c>
      <c r="GZ127">
        <v>2.6245099999999999</v>
      </c>
      <c r="HA127">
        <v>2.1972700000000001</v>
      </c>
      <c r="HB127">
        <v>2.3840300000000001</v>
      </c>
      <c r="HC127">
        <v>39.316899999999997</v>
      </c>
      <c r="HD127">
        <v>14.4122</v>
      </c>
      <c r="HE127">
        <v>18</v>
      </c>
      <c r="HF127">
        <v>503.18099999999998</v>
      </c>
      <c r="HG127">
        <v>742.12900000000002</v>
      </c>
      <c r="HH127">
        <v>30.998000000000001</v>
      </c>
      <c r="HI127">
        <v>32.8658</v>
      </c>
      <c r="HJ127">
        <v>30.000399999999999</v>
      </c>
      <c r="HK127">
        <v>32.5946</v>
      </c>
      <c r="HL127">
        <v>32.544199999999996</v>
      </c>
      <c r="HM127">
        <v>43.209800000000001</v>
      </c>
      <c r="HN127">
        <v>32.959400000000002</v>
      </c>
      <c r="HO127">
        <v>96.971100000000007</v>
      </c>
      <c r="HP127">
        <v>31</v>
      </c>
      <c r="HQ127">
        <v>749.28</v>
      </c>
      <c r="HR127">
        <v>31.737200000000001</v>
      </c>
      <c r="HS127">
        <v>99.296099999999996</v>
      </c>
      <c r="HT127">
        <v>98.341300000000004</v>
      </c>
    </row>
    <row r="128" spans="1:228" x14ac:dyDescent="0.2">
      <c r="A128">
        <v>113</v>
      </c>
      <c r="B128">
        <v>1670258432.5</v>
      </c>
      <c r="C128">
        <v>447</v>
      </c>
      <c r="D128" t="s">
        <v>584</v>
      </c>
      <c r="E128" t="s">
        <v>585</v>
      </c>
      <c r="F128">
        <v>4</v>
      </c>
      <c r="G128">
        <v>1670258424.5</v>
      </c>
      <c r="H128">
        <f t="shared" si="34"/>
        <v>4.8082947742596931E-3</v>
      </c>
      <c r="I128">
        <f t="shared" si="35"/>
        <v>4.8082947742596929</v>
      </c>
      <c r="J128">
        <f t="shared" si="36"/>
        <v>27.272383974429047</v>
      </c>
      <c r="K128">
        <f t="shared" si="37"/>
        <v>708.45664285714304</v>
      </c>
      <c r="L128">
        <f t="shared" si="38"/>
        <v>556.14602748729658</v>
      </c>
      <c r="M128">
        <f t="shared" si="39"/>
        <v>56.244614641635643</v>
      </c>
      <c r="N128">
        <f t="shared" si="40"/>
        <v>71.64821629282801</v>
      </c>
      <c r="O128">
        <f t="shared" si="41"/>
        <v>0.33207504802958288</v>
      </c>
      <c r="P128">
        <f t="shared" si="42"/>
        <v>3.6741691337706639</v>
      </c>
      <c r="Q128">
        <f t="shared" si="43"/>
        <v>0.31625660304929082</v>
      </c>
      <c r="R128">
        <f t="shared" si="44"/>
        <v>0.19901879528546762</v>
      </c>
      <c r="S128">
        <f t="shared" si="45"/>
        <v>226.11536612691091</v>
      </c>
      <c r="T128">
        <f t="shared" si="46"/>
        <v>32.43105011344916</v>
      </c>
      <c r="U128">
        <f t="shared" si="47"/>
        <v>32.502396428571423</v>
      </c>
      <c r="V128">
        <f t="shared" si="48"/>
        <v>4.9125595002056963</v>
      </c>
      <c r="W128">
        <f t="shared" si="49"/>
        <v>70.540910360582203</v>
      </c>
      <c r="X128">
        <f t="shared" si="50"/>
        <v>3.4384421088758983</v>
      </c>
      <c r="Y128">
        <f t="shared" si="51"/>
        <v>4.8743942930417257</v>
      </c>
      <c r="Z128">
        <f t="shared" si="52"/>
        <v>1.474117391329798</v>
      </c>
      <c r="AA128">
        <f t="shared" si="53"/>
        <v>-212.04579954485246</v>
      </c>
      <c r="AB128">
        <f t="shared" si="54"/>
        <v>-27.381272551368571</v>
      </c>
      <c r="AC128">
        <f t="shared" si="55"/>
        <v>-1.6972850403340274</v>
      </c>
      <c r="AD128">
        <f t="shared" si="56"/>
        <v>-15.008991009644152</v>
      </c>
      <c r="AE128">
        <f t="shared" si="57"/>
        <v>49.893007353563782</v>
      </c>
      <c r="AF128">
        <f t="shared" si="58"/>
        <v>5.1161328900508583</v>
      </c>
      <c r="AG128">
        <f t="shared" si="59"/>
        <v>27.272383974429047</v>
      </c>
      <c r="AH128">
        <v>764.1027232918351</v>
      </c>
      <c r="AI128">
        <v>746.02347878787862</v>
      </c>
      <c r="AJ128">
        <v>1.672854478527982</v>
      </c>
      <c r="AK128">
        <v>62.289459161052527</v>
      </c>
      <c r="AL128">
        <f t="shared" si="60"/>
        <v>4.8082947742596929</v>
      </c>
      <c r="AM128">
        <v>31.886530660138771</v>
      </c>
      <c r="AN128">
        <v>33.908860882352933</v>
      </c>
      <c r="AO128">
        <v>-1.5175343259489779E-2</v>
      </c>
      <c r="AP128">
        <v>99.845617084149552</v>
      </c>
      <c r="AQ128">
        <v>158</v>
      </c>
      <c r="AR128">
        <v>24</v>
      </c>
      <c r="AS128">
        <f t="shared" si="61"/>
        <v>1</v>
      </c>
      <c r="AT128">
        <f t="shared" si="62"/>
        <v>0</v>
      </c>
      <c r="AU128">
        <f t="shared" si="63"/>
        <v>47322.744072828587</v>
      </c>
      <c r="AV128">
        <f t="shared" si="64"/>
        <v>1200.0053571428571</v>
      </c>
      <c r="AW128">
        <f t="shared" si="65"/>
        <v>1025.9291171642024</v>
      </c>
      <c r="AX128">
        <f t="shared" si="66"/>
        <v>0.85493711428662278</v>
      </c>
      <c r="AY128">
        <f t="shared" si="67"/>
        <v>0.18842863057318215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1670258424.5</v>
      </c>
      <c r="BF128">
        <v>708.45664285714304</v>
      </c>
      <c r="BG128">
        <v>730.68749999999989</v>
      </c>
      <c r="BH128">
        <v>33.999271428571433</v>
      </c>
      <c r="BI128">
        <v>31.946317857142859</v>
      </c>
      <c r="BJ128">
        <v>712.9080357142858</v>
      </c>
      <c r="BK128">
        <v>33.858410714285718</v>
      </c>
      <c r="BL128">
        <v>649.9858571428573</v>
      </c>
      <c r="BM128">
        <v>101.0328571428571</v>
      </c>
      <c r="BN128">
        <v>9.9960249999999987E-2</v>
      </c>
      <c r="BO128">
        <v>32.364164285714288</v>
      </c>
      <c r="BP128">
        <v>32.502396428571423</v>
      </c>
      <c r="BQ128">
        <v>999.9000000000002</v>
      </c>
      <c r="BR128">
        <v>0</v>
      </c>
      <c r="BS128">
        <v>0</v>
      </c>
      <c r="BT128">
        <v>8989.6649999999991</v>
      </c>
      <c r="BU128">
        <v>0</v>
      </c>
      <c r="BV128">
        <v>787.96517857142862</v>
      </c>
      <c r="BW128">
        <v>-22.230785714285709</v>
      </c>
      <c r="BX128">
        <v>733.39107142857142</v>
      </c>
      <c r="BY128">
        <v>754.80003571428574</v>
      </c>
      <c r="BZ128">
        <v>2.0529542857142862</v>
      </c>
      <c r="CA128">
        <v>730.68749999999989</v>
      </c>
      <c r="CB128">
        <v>31.946317857142859</v>
      </c>
      <c r="CC128">
        <v>3.4350450000000001</v>
      </c>
      <c r="CD128">
        <v>3.227629285714285</v>
      </c>
      <c r="CE128">
        <v>26.30204642857143</v>
      </c>
      <c r="CF128">
        <v>25.251246428571431</v>
      </c>
      <c r="CG128">
        <v>1200.0053571428571</v>
      </c>
      <c r="CH128">
        <v>0.50001307142857143</v>
      </c>
      <c r="CI128">
        <v>0.49998692857142851</v>
      </c>
      <c r="CJ128">
        <v>0</v>
      </c>
      <c r="CK128">
        <v>833.00146428571429</v>
      </c>
      <c r="CL128">
        <v>4.9990899999999998</v>
      </c>
      <c r="CM128">
        <v>8403.4067857142854</v>
      </c>
      <c r="CN128">
        <v>9557.9467857142881</v>
      </c>
      <c r="CO128">
        <v>41.921499999999988</v>
      </c>
      <c r="CP128">
        <v>44.178142857142838</v>
      </c>
      <c r="CQ128">
        <v>42.875</v>
      </c>
      <c r="CR128">
        <v>42.834499999999977</v>
      </c>
      <c r="CS128">
        <v>43.375</v>
      </c>
      <c r="CT128">
        <v>597.51857142857148</v>
      </c>
      <c r="CU128">
        <v>597.4867857142857</v>
      </c>
      <c r="CV128">
        <v>0</v>
      </c>
      <c r="CW128">
        <v>1670258451.2</v>
      </c>
      <c r="CX128">
        <v>0</v>
      </c>
      <c r="CY128">
        <v>1670257498.5</v>
      </c>
      <c r="CZ128" t="s">
        <v>356</v>
      </c>
      <c r="DA128">
        <v>1670257488.5</v>
      </c>
      <c r="DB128">
        <v>1670257498.5</v>
      </c>
      <c r="DC128">
        <v>2</v>
      </c>
      <c r="DD128">
        <v>-0.17199999999999999</v>
      </c>
      <c r="DE128">
        <v>2E-3</v>
      </c>
      <c r="DF128">
        <v>-3.9780000000000002</v>
      </c>
      <c r="DG128">
        <v>0.14099999999999999</v>
      </c>
      <c r="DH128">
        <v>415</v>
      </c>
      <c r="DI128">
        <v>32</v>
      </c>
      <c r="DJ128">
        <v>0.47</v>
      </c>
      <c r="DK128">
        <v>0.38</v>
      </c>
      <c r="DL128">
        <v>-22.190875609756091</v>
      </c>
      <c r="DM128">
        <v>-0.44399163763068189</v>
      </c>
      <c r="DN128">
        <v>7.4521349962530528E-2</v>
      </c>
      <c r="DO128">
        <v>0</v>
      </c>
      <c r="DP128">
        <v>2.054294146341463</v>
      </c>
      <c r="DQ128">
        <v>0.11009435540070039</v>
      </c>
      <c r="DR128">
        <v>2.9774552973286988E-2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371</v>
      </c>
      <c r="EA128">
        <v>3.2968700000000002</v>
      </c>
      <c r="EB128">
        <v>2.6254200000000001</v>
      </c>
      <c r="EC128">
        <v>0.15101300000000001</v>
      </c>
      <c r="ED128">
        <v>0.15237600000000001</v>
      </c>
      <c r="EE128">
        <v>0.13913400000000001</v>
      </c>
      <c r="EF128">
        <v>0.13189400000000001</v>
      </c>
      <c r="EG128">
        <v>25717</v>
      </c>
      <c r="EH128">
        <v>26136</v>
      </c>
      <c r="EI128">
        <v>28182.400000000001</v>
      </c>
      <c r="EJ128">
        <v>29677.9</v>
      </c>
      <c r="EK128">
        <v>33382.199999999997</v>
      </c>
      <c r="EL128">
        <v>35754.5</v>
      </c>
      <c r="EM128">
        <v>39772.699999999997</v>
      </c>
      <c r="EN128">
        <v>42400.1</v>
      </c>
      <c r="EO128">
        <v>1.9570000000000001</v>
      </c>
      <c r="EP128">
        <v>2.1855500000000001</v>
      </c>
      <c r="EQ128">
        <v>0.116609</v>
      </c>
      <c r="ER128">
        <v>0</v>
      </c>
      <c r="ES128">
        <v>30.566500000000001</v>
      </c>
      <c r="ET128">
        <v>999.9</v>
      </c>
      <c r="EU128">
        <v>77.7</v>
      </c>
      <c r="EV128">
        <v>34.200000000000003</v>
      </c>
      <c r="EW128">
        <v>41.553899999999999</v>
      </c>
      <c r="EX128">
        <v>57.076599999999999</v>
      </c>
      <c r="EY128">
        <v>-2.4959899999999999</v>
      </c>
      <c r="EZ128">
        <v>2</v>
      </c>
      <c r="FA128">
        <v>0.43202699999999999</v>
      </c>
      <c r="FB128">
        <v>4.8534899999999999E-2</v>
      </c>
      <c r="FC128">
        <v>20.273299999999999</v>
      </c>
      <c r="FD128">
        <v>5.2189399999999999</v>
      </c>
      <c r="FE128">
        <v>12.0044</v>
      </c>
      <c r="FF128">
        <v>4.9868499999999996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1.86219</v>
      </c>
      <c r="FN128">
        <v>1.8642000000000001</v>
      </c>
      <c r="FO128">
        <v>1.86029</v>
      </c>
      <c r="FP128">
        <v>1.8609599999999999</v>
      </c>
      <c r="FQ128">
        <v>1.86012</v>
      </c>
      <c r="FR128">
        <v>1.86185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-4.4690000000000003</v>
      </c>
      <c r="GH128">
        <v>0.14080000000000001</v>
      </c>
      <c r="GI128">
        <v>-3.031255365756008</v>
      </c>
      <c r="GJ128">
        <v>-2.737337881603403E-3</v>
      </c>
      <c r="GK128">
        <v>1.2769921614711079E-6</v>
      </c>
      <c r="GL128">
        <v>-3.2469241445839119E-10</v>
      </c>
      <c r="GM128">
        <v>0.14085000000000039</v>
      </c>
      <c r="GN128">
        <v>0</v>
      </c>
      <c r="GO128">
        <v>0</v>
      </c>
      <c r="GP128">
        <v>0</v>
      </c>
      <c r="GQ128">
        <v>4</v>
      </c>
      <c r="GR128">
        <v>2074</v>
      </c>
      <c r="GS128">
        <v>4</v>
      </c>
      <c r="GT128">
        <v>30</v>
      </c>
      <c r="GU128">
        <v>15.7</v>
      </c>
      <c r="GV128">
        <v>15.6</v>
      </c>
      <c r="GW128">
        <v>2.1740699999999999</v>
      </c>
      <c r="GX128">
        <v>2.5402800000000001</v>
      </c>
      <c r="GY128">
        <v>2.04834</v>
      </c>
      <c r="GZ128">
        <v>2.6245099999999999</v>
      </c>
      <c r="HA128">
        <v>2.1972700000000001</v>
      </c>
      <c r="HB128">
        <v>2.3339799999999999</v>
      </c>
      <c r="HC128">
        <v>39.341799999999999</v>
      </c>
      <c r="HD128">
        <v>14.4122</v>
      </c>
      <c r="HE128">
        <v>18</v>
      </c>
      <c r="HF128">
        <v>503.15699999999998</v>
      </c>
      <c r="HG128">
        <v>742.10500000000002</v>
      </c>
      <c r="HH128">
        <v>30.998000000000001</v>
      </c>
      <c r="HI128">
        <v>32.868499999999997</v>
      </c>
      <c r="HJ128">
        <v>30.000299999999999</v>
      </c>
      <c r="HK128">
        <v>32.599600000000002</v>
      </c>
      <c r="HL128">
        <v>32.549999999999997</v>
      </c>
      <c r="HM128">
        <v>43.522799999999997</v>
      </c>
      <c r="HN128">
        <v>32.959400000000002</v>
      </c>
      <c r="HO128">
        <v>96.575500000000005</v>
      </c>
      <c r="HP128">
        <v>31</v>
      </c>
      <c r="HQ128">
        <v>755.95899999999995</v>
      </c>
      <c r="HR128">
        <v>31.743200000000002</v>
      </c>
      <c r="HS128">
        <v>99.295299999999997</v>
      </c>
      <c r="HT128">
        <v>98.341300000000004</v>
      </c>
    </row>
    <row r="129" spans="1:228" x14ac:dyDescent="0.2">
      <c r="A129">
        <v>114</v>
      </c>
      <c r="B129">
        <v>1670258436.5</v>
      </c>
      <c r="C129">
        <v>451</v>
      </c>
      <c r="D129" t="s">
        <v>586</v>
      </c>
      <c r="E129" t="s">
        <v>587</v>
      </c>
      <c r="F129">
        <v>4</v>
      </c>
      <c r="G129">
        <v>1670258428.5</v>
      </c>
      <c r="H129">
        <f t="shared" si="34"/>
        <v>4.8177604452420203E-3</v>
      </c>
      <c r="I129">
        <f t="shared" si="35"/>
        <v>4.81776044524202</v>
      </c>
      <c r="J129">
        <f t="shared" si="36"/>
        <v>27.751139896720879</v>
      </c>
      <c r="K129">
        <f t="shared" si="37"/>
        <v>715.00946428571444</v>
      </c>
      <c r="L129">
        <f t="shared" si="38"/>
        <v>560.63215905996856</v>
      </c>
      <c r="M129">
        <f t="shared" si="39"/>
        <v>56.698454750255856</v>
      </c>
      <c r="N129">
        <f t="shared" si="40"/>
        <v>72.311106492326402</v>
      </c>
      <c r="O129">
        <f t="shared" si="41"/>
        <v>0.33318874670475573</v>
      </c>
      <c r="P129">
        <f t="shared" si="42"/>
        <v>3.6776988202424095</v>
      </c>
      <c r="Q129">
        <f t="shared" si="43"/>
        <v>0.31728125182733952</v>
      </c>
      <c r="R129">
        <f t="shared" si="44"/>
        <v>0.19966670443739454</v>
      </c>
      <c r="S129">
        <f t="shared" si="45"/>
        <v>226.11555276970557</v>
      </c>
      <c r="T129">
        <f t="shared" si="46"/>
        <v>32.412140645098809</v>
      </c>
      <c r="U129">
        <f t="shared" si="47"/>
        <v>32.480157142857138</v>
      </c>
      <c r="V129">
        <f t="shared" si="48"/>
        <v>4.9064018457306062</v>
      </c>
      <c r="W129">
        <f t="shared" si="49"/>
        <v>70.518304843269931</v>
      </c>
      <c r="X129">
        <f t="shared" si="50"/>
        <v>3.4340685884335267</v>
      </c>
      <c r="Y129">
        <f t="shared" si="51"/>
        <v>4.8697548757955778</v>
      </c>
      <c r="Z129">
        <f t="shared" si="52"/>
        <v>1.4723332572970795</v>
      </c>
      <c r="AA129">
        <f t="shared" si="53"/>
        <v>-212.46323563517311</v>
      </c>
      <c r="AB129">
        <f t="shared" si="54"/>
        <v>-26.342572669083218</v>
      </c>
      <c r="AC129">
        <f t="shared" si="55"/>
        <v>-1.6310185939421085</v>
      </c>
      <c r="AD129">
        <f t="shared" si="56"/>
        <v>-14.321274128492867</v>
      </c>
      <c r="AE129">
        <f t="shared" si="57"/>
        <v>50.052190907108717</v>
      </c>
      <c r="AF129">
        <f t="shared" si="58"/>
        <v>5.1269607439184588</v>
      </c>
      <c r="AG129">
        <f t="shared" si="59"/>
        <v>27.751139896720879</v>
      </c>
      <c r="AH129">
        <v>771.01477580846131</v>
      </c>
      <c r="AI129">
        <v>752.74331515151482</v>
      </c>
      <c r="AJ129">
        <v>1.6694472686277591</v>
      </c>
      <c r="AK129">
        <v>62.289459161052527</v>
      </c>
      <c r="AL129">
        <f t="shared" si="60"/>
        <v>4.81776044524202</v>
      </c>
      <c r="AM129">
        <v>31.851676501801631</v>
      </c>
      <c r="AN129">
        <v>33.868977058823532</v>
      </c>
      <c r="AO129">
        <v>-1.371684048045798E-2</v>
      </c>
      <c r="AP129">
        <v>99.845617084149552</v>
      </c>
      <c r="AQ129">
        <v>159</v>
      </c>
      <c r="AR129">
        <v>24</v>
      </c>
      <c r="AS129">
        <f t="shared" si="61"/>
        <v>1</v>
      </c>
      <c r="AT129">
        <f t="shared" si="62"/>
        <v>0</v>
      </c>
      <c r="AU129">
        <f t="shared" si="63"/>
        <v>47388.573126156545</v>
      </c>
      <c r="AV129">
        <f t="shared" si="64"/>
        <v>1200.006785714286</v>
      </c>
      <c r="AW129">
        <f t="shared" si="65"/>
        <v>1025.9302957355992</v>
      </c>
      <c r="AX129">
        <f t="shared" si="66"/>
        <v>0.85493707864737578</v>
      </c>
      <c r="AY129">
        <f t="shared" si="67"/>
        <v>0.18842856178943496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1670258428.5</v>
      </c>
      <c r="BF129">
        <v>715.00946428571444</v>
      </c>
      <c r="BG129">
        <v>737.32357142857131</v>
      </c>
      <c r="BH129">
        <v>33.955939285714287</v>
      </c>
      <c r="BI129">
        <v>31.89855</v>
      </c>
      <c r="BJ129">
        <v>719.47010714285716</v>
      </c>
      <c r="BK129">
        <v>33.815089285714294</v>
      </c>
      <c r="BL129">
        <v>649.98632142857139</v>
      </c>
      <c r="BM129">
        <v>101.03314285714281</v>
      </c>
      <c r="BN129">
        <v>9.9933142857142845E-2</v>
      </c>
      <c r="BO129">
        <v>32.347296428571433</v>
      </c>
      <c r="BP129">
        <v>32.480157142857138</v>
      </c>
      <c r="BQ129">
        <v>999.9000000000002</v>
      </c>
      <c r="BR129">
        <v>0</v>
      </c>
      <c r="BS129">
        <v>0</v>
      </c>
      <c r="BT129">
        <v>9001.8307142857138</v>
      </c>
      <c r="BU129">
        <v>0</v>
      </c>
      <c r="BV129">
        <v>808.33535714285711</v>
      </c>
      <c r="BW129">
        <v>-22.314042857142859</v>
      </c>
      <c r="BX129">
        <v>740.14125000000001</v>
      </c>
      <c r="BY129">
        <v>761.61767857142854</v>
      </c>
      <c r="BZ129">
        <v>2.0573899999999998</v>
      </c>
      <c r="CA129">
        <v>737.32357142857131</v>
      </c>
      <c r="CB129">
        <v>31.89855</v>
      </c>
      <c r="CC129">
        <v>3.4306735714285712</v>
      </c>
      <c r="CD129">
        <v>3.2228089285714292</v>
      </c>
      <c r="CE129">
        <v>26.280478571428571</v>
      </c>
      <c r="CF129">
        <v>25.22615714285714</v>
      </c>
      <c r="CG129">
        <v>1200.006785714286</v>
      </c>
      <c r="CH129">
        <v>0.50001407142857146</v>
      </c>
      <c r="CI129">
        <v>0.4999859285714286</v>
      </c>
      <c r="CJ129">
        <v>0</v>
      </c>
      <c r="CK129">
        <v>833.3048928571427</v>
      </c>
      <c r="CL129">
        <v>4.9990899999999998</v>
      </c>
      <c r="CM129">
        <v>8408.4174999999996</v>
      </c>
      <c r="CN129">
        <v>9557.9635714285705</v>
      </c>
      <c r="CO129">
        <v>41.914857142857137</v>
      </c>
      <c r="CP129">
        <v>44.162642857142849</v>
      </c>
      <c r="CQ129">
        <v>42.875</v>
      </c>
      <c r="CR129">
        <v>42.814321428571418</v>
      </c>
      <c r="CS129">
        <v>43.370499999999993</v>
      </c>
      <c r="CT129">
        <v>597.52071428571435</v>
      </c>
      <c r="CU129">
        <v>597.48607142857134</v>
      </c>
      <c r="CV129">
        <v>0</v>
      </c>
      <c r="CW129">
        <v>1670258455.4000001</v>
      </c>
      <c r="CX129">
        <v>0</v>
      </c>
      <c r="CY129">
        <v>1670257498.5</v>
      </c>
      <c r="CZ129" t="s">
        <v>356</v>
      </c>
      <c r="DA129">
        <v>1670257488.5</v>
      </c>
      <c r="DB129">
        <v>1670257498.5</v>
      </c>
      <c r="DC129">
        <v>2</v>
      </c>
      <c r="DD129">
        <v>-0.17199999999999999</v>
      </c>
      <c r="DE129">
        <v>2E-3</v>
      </c>
      <c r="DF129">
        <v>-3.9780000000000002</v>
      </c>
      <c r="DG129">
        <v>0.14099999999999999</v>
      </c>
      <c r="DH129">
        <v>415</v>
      </c>
      <c r="DI129">
        <v>32</v>
      </c>
      <c r="DJ129">
        <v>0.47</v>
      </c>
      <c r="DK129">
        <v>0.38</v>
      </c>
      <c r="DL129">
        <v>-22.250860975609761</v>
      </c>
      <c r="DM129">
        <v>-1.1250418118467591</v>
      </c>
      <c r="DN129">
        <v>0.13187571177114349</v>
      </c>
      <c r="DO129">
        <v>0</v>
      </c>
      <c r="DP129">
        <v>2.0506682926829258</v>
      </c>
      <c r="DQ129">
        <v>0.11521045296167209</v>
      </c>
      <c r="DR129">
        <v>2.9593256887044901E-2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371</v>
      </c>
      <c r="EA129">
        <v>3.2967399999999998</v>
      </c>
      <c r="EB129">
        <v>2.6253700000000002</v>
      </c>
      <c r="EC129">
        <v>0.15193300000000001</v>
      </c>
      <c r="ED129">
        <v>0.15329400000000001</v>
      </c>
      <c r="EE129">
        <v>0.13903099999999999</v>
      </c>
      <c r="EF129">
        <v>0.131941</v>
      </c>
      <c r="EG129">
        <v>25689.1</v>
      </c>
      <c r="EH129">
        <v>26107.7</v>
      </c>
      <c r="EI129">
        <v>28182.400000000001</v>
      </c>
      <c r="EJ129">
        <v>29678</v>
      </c>
      <c r="EK129">
        <v>33386.6</v>
      </c>
      <c r="EL129">
        <v>35752.800000000003</v>
      </c>
      <c r="EM129">
        <v>39773.1</v>
      </c>
      <c r="EN129">
        <v>42400.4</v>
      </c>
      <c r="EO129">
        <v>1.9554499999999999</v>
      </c>
      <c r="EP129">
        <v>2.1854499999999999</v>
      </c>
      <c r="EQ129">
        <v>0.117175</v>
      </c>
      <c r="ER129">
        <v>0</v>
      </c>
      <c r="ES129">
        <v>30.541899999999998</v>
      </c>
      <c r="ET129">
        <v>999.9</v>
      </c>
      <c r="EU129">
        <v>77.8</v>
      </c>
      <c r="EV129">
        <v>34.200000000000003</v>
      </c>
      <c r="EW129">
        <v>41.606200000000001</v>
      </c>
      <c r="EX129">
        <v>57.586599999999997</v>
      </c>
      <c r="EY129">
        <v>-2.3677899999999998</v>
      </c>
      <c r="EZ129">
        <v>2</v>
      </c>
      <c r="FA129">
        <v>0.43205300000000002</v>
      </c>
      <c r="FB129">
        <v>4.15822E-2</v>
      </c>
      <c r="FC129">
        <v>20.273199999999999</v>
      </c>
      <c r="FD129">
        <v>5.2190899999999996</v>
      </c>
      <c r="FE129">
        <v>12.0046</v>
      </c>
      <c r="FF129">
        <v>4.9865500000000003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1.86219</v>
      </c>
      <c r="FN129">
        <v>1.8641799999999999</v>
      </c>
      <c r="FO129">
        <v>1.86032</v>
      </c>
      <c r="FP129">
        <v>1.8609800000000001</v>
      </c>
      <c r="FQ129">
        <v>1.8601099999999999</v>
      </c>
      <c r="FR129">
        <v>1.86185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-4.4790000000000001</v>
      </c>
      <c r="GH129">
        <v>0.1409</v>
      </c>
      <c r="GI129">
        <v>-3.031255365756008</v>
      </c>
      <c r="GJ129">
        <v>-2.737337881603403E-3</v>
      </c>
      <c r="GK129">
        <v>1.2769921614711079E-6</v>
      </c>
      <c r="GL129">
        <v>-3.2469241445839119E-10</v>
      </c>
      <c r="GM129">
        <v>0.14085000000000039</v>
      </c>
      <c r="GN129">
        <v>0</v>
      </c>
      <c r="GO129">
        <v>0</v>
      </c>
      <c r="GP129">
        <v>0</v>
      </c>
      <c r="GQ129">
        <v>4</v>
      </c>
      <c r="GR129">
        <v>2074</v>
      </c>
      <c r="GS129">
        <v>4</v>
      </c>
      <c r="GT129">
        <v>30</v>
      </c>
      <c r="GU129">
        <v>15.8</v>
      </c>
      <c r="GV129">
        <v>15.6</v>
      </c>
      <c r="GW129">
        <v>2.18872</v>
      </c>
      <c r="GX129">
        <v>2.5476100000000002</v>
      </c>
      <c r="GY129">
        <v>2.04834</v>
      </c>
      <c r="GZ129">
        <v>2.6245099999999999</v>
      </c>
      <c r="HA129">
        <v>2.1972700000000001</v>
      </c>
      <c r="HB129">
        <v>2.2827099999999998</v>
      </c>
      <c r="HC129">
        <v>39.341799999999999</v>
      </c>
      <c r="HD129">
        <v>14.3947</v>
      </c>
      <c r="HE129">
        <v>18</v>
      </c>
      <c r="HF129">
        <v>502.2</v>
      </c>
      <c r="HG129">
        <v>742.08100000000002</v>
      </c>
      <c r="HH129">
        <v>30.998000000000001</v>
      </c>
      <c r="HI129">
        <v>32.870699999999999</v>
      </c>
      <c r="HJ129">
        <v>30.000299999999999</v>
      </c>
      <c r="HK129">
        <v>32.604700000000001</v>
      </c>
      <c r="HL129">
        <v>32.555700000000002</v>
      </c>
      <c r="HM129">
        <v>43.836599999999997</v>
      </c>
      <c r="HN129">
        <v>33.246400000000001</v>
      </c>
      <c r="HO129">
        <v>96.575500000000005</v>
      </c>
      <c r="HP129">
        <v>31</v>
      </c>
      <c r="HQ129">
        <v>762.63800000000003</v>
      </c>
      <c r="HR129">
        <v>31.743500000000001</v>
      </c>
      <c r="HS129">
        <v>99.2958</v>
      </c>
      <c r="HT129">
        <v>98.341800000000006</v>
      </c>
    </row>
    <row r="130" spans="1:228" x14ac:dyDescent="0.2">
      <c r="A130">
        <v>115</v>
      </c>
      <c r="B130">
        <v>1670258440.5</v>
      </c>
      <c r="C130">
        <v>455</v>
      </c>
      <c r="D130" t="s">
        <v>588</v>
      </c>
      <c r="E130" t="s">
        <v>589</v>
      </c>
      <c r="F130">
        <v>4</v>
      </c>
      <c r="G130">
        <v>1670258432.5</v>
      </c>
      <c r="H130">
        <f t="shared" si="34"/>
        <v>4.813245238669204E-3</v>
      </c>
      <c r="I130">
        <f t="shared" si="35"/>
        <v>4.8132452386692037</v>
      </c>
      <c r="J130">
        <f t="shared" si="36"/>
        <v>26.95258285503348</v>
      </c>
      <c r="K130">
        <f t="shared" si="37"/>
        <v>721.57253571428578</v>
      </c>
      <c r="L130">
        <f t="shared" si="38"/>
        <v>571.02220456270265</v>
      </c>
      <c r="M130">
        <f t="shared" si="39"/>
        <v>57.749346713773306</v>
      </c>
      <c r="N130">
        <f t="shared" si="40"/>
        <v>72.974995037211613</v>
      </c>
      <c r="O130">
        <f t="shared" si="41"/>
        <v>0.33322912807102345</v>
      </c>
      <c r="P130">
        <f t="shared" si="42"/>
        <v>3.6776646591658553</v>
      </c>
      <c r="Q130">
        <f t="shared" si="43"/>
        <v>0.31731773580246025</v>
      </c>
      <c r="R130">
        <f t="shared" si="44"/>
        <v>0.19968983372309845</v>
      </c>
      <c r="S130">
        <f t="shared" si="45"/>
        <v>226.11662066224977</v>
      </c>
      <c r="T130">
        <f t="shared" si="46"/>
        <v>32.397181938138218</v>
      </c>
      <c r="U130">
        <f t="shared" si="47"/>
        <v>32.459221428571432</v>
      </c>
      <c r="V130">
        <f t="shared" si="48"/>
        <v>4.9006112659892844</v>
      </c>
      <c r="W130">
        <f t="shared" si="49"/>
        <v>70.492863620297911</v>
      </c>
      <c r="X130">
        <f t="shared" si="50"/>
        <v>3.4297472661517379</v>
      </c>
      <c r="Y130">
        <f t="shared" si="51"/>
        <v>4.8653822387265979</v>
      </c>
      <c r="Z130">
        <f t="shared" si="52"/>
        <v>1.4708639998375466</v>
      </c>
      <c r="AA130">
        <f t="shared" si="53"/>
        <v>-212.2641150253119</v>
      </c>
      <c r="AB130">
        <f t="shared" si="54"/>
        <v>-25.346019938622394</v>
      </c>
      <c r="AC130">
        <f t="shared" si="55"/>
        <v>-1.5690469352694147</v>
      </c>
      <c r="AD130">
        <f t="shared" si="56"/>
        <v>-13.062561236953943</v>
      </c>
      <c r="AE130">
        <f t="shared" si="57"/>
        <v>50.285933272438264</v>
      </c>
      <c r="AF130">
        <f t="shared" si="58"/>
        <v>5.1203178465478256</v>
      </c>
      <c r="AG130">
        <f t="shared" si="59"/>
        <v>26.95258285503348</v>
      </c>
      <c r="AH130">
        <v>777.94493831968327</v>
      </c>
      <c r="AI130">
        <v>759.6956303030305</v>
      </c>
      <c r="AJ130">
        <v>1.753570094711548</v>
      </c>
      <c r="AK130">
        <v>62.289459161052527</v>
      </c>
      <c r="AL130">
        <f t="shared" si="60"/>
        <v>4.8132452386692037</v>
      </c>
      <c r="AM130">
        <v>31.858505090824799</v>
      </c>
      <c r="AN130">
        <v>33.850651176470564</v>
      </c>
      <c r="AO130">
        <v>-9.8913965419031268E-3</v>
      </c>
      <c r="AP130">
        <v>99.845617084149552</v>
      </c>
      <c r="AQ130">
        <v>158</v>
      </c>
      <c r="AR130">
        <v>24</v>
      </c>
      <c r="AS130">
        <f t="shared" si="61"/>
        <v>1</v>
      </c>
      <c r="AT130">
        <f t="shared" si="62"/>
        <v>0</v>
      </c>
      <c r="AU130">
        <f t="shared" si="63"/>
        <v>47390.431936788751</v>
      </c>
      <c r="AV130">
        <f t="shared" si="64"/>
        <v>1200.0146428571429</v>
      </c>
      <c r="AW130">
        <f t="shared" si="65"/>
        <v>1025.9367993068652</v>
      </c>
      <c r="AX130">
        <f t="shared" si="66"/>
        <v>0.85493690048997095</v>
      </c>
      <c r="AY130">
        <f t="shared" si="67"/>
        <v>0.18842821794564391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1670258432.5</v>
      </c>
      <c r="BF130">
        <v>721.57253571428578</v>
      </c>
      <c r="BG130">
        <v>743.99564285714303</v>
      </c>
      <c r="BH130">
        <v>33.913142857142859</v>
      </c>
      <c r="BI130">
        <v>31.858335714285719</v>
      </c>
      <c r="BJ130">
        <v>726.04239285714277</v>
      </c>
      <c r="BK130">
        <v>33.772292857142858</v>
      </c>
      <c r="BL130">
        <v>649.98867857142875</v>
      </c>
      <c r="BM130">
        <v>101.0333214285714</v>
      </c>
      <c r="BN130">
        <v>9.9955442857142848E-2</v>
      </c>
      <c r="BO130">
        <v>32.331385714285723</v>
      </c>
      <c r="BP130">
        <v>32.459221428571432</v>
      </c>
      <c r="BQ130">
        <v>999.9000000000002</v>
      </c>
      <c r="BR130">
        <v>0</v>
      </c>
      <c r="BS130">
        <v>0</v>
      </c>
      <c r="BT130">
        <v>9001.6967857142863</v>
      </c>
      <c r="BU130">
        <v>0</v>
      </c>
      <c r="BV130">
        <v>828.24474999999984</v>
      </c>
      <c r="BW130">
        <v>-22.423114285714291</v>
      </c>
      <c r="BX130">
        <v>746.9019285714287</v>
      </c>
      <c r="BY130">
        <v>768.47789285714293</v>
      </c>
      <c r="BZ130">
        <v>2.0548096428571432</v>
      </c>
      <c r="CA130">
        <v>743.99564285714303</v>
      </c>
      <c r="CB130">
        <v>31.858335714285719</v>
      </c>
      <c r="CC130">
        <v>3.4263560714285708</v>
      </c>
      <c r="CD130">
        <v>3.2187521428571428</v>
      </c>
      <c r="CE130">
        <v>26.259164285714281</v>
      </c>
      <c r="CF130">
        <v>25.20501785714286</v>
      </c>
      <c r="CG130">
        <v>1200.0146428571429</v>
      </c>
      <c r="CH130">
        <v>0.5000196071428572</v>
      </c>
      <c r="CI130">
        <v>0.4999803928571428</v>
      </c>
      <c r="CJ130">
        <v>0</v>
      </c>
      <c r="CK130">
        <v>833.51457142857123</v>
      </c>
      <c r="CL130">
        <v>4.9990899999999998</v>
      </c>
      <c r="CM130">
        <v>8412.858214285714</v>
      </c>
      <c r="CN130">
        <v>9558.0421428571444</v>
      </c>
      <c r="CO130">
        <v>41.899357142857141</v>
      </c>
      <c r="CP130">
        <v>44.14714285714286</v>
      </c>
      <c r="CQ130">
        <v>42.875</v>
      </c>
      <c r="CR130">
        <v>42.792071428571433</v>
      </c>
      <c r="CS130">
        <v>43.354749999999981</v>
      </c>
      <c r="CT130">
        <v>597.53178571428566</v>
      </c>
      <c r="CU130">
        <v>597.48285714285714</v>
      </c>
      <c r="CV130">
        <v>0</v>
      </c>
      <c r="CW130">
        <v>1670258459</v>
      </c>
      <c r="CX130">
        <v>0</v>
      </c>
      <c r="CY130">
        <v>1670257498.5</v>
      </c>
      <c r="CZ130" t="s">
        <v>356</v>
      </c>
      <c r="DA130">
        <v>1670257488.5</v>
      </c>
      <c r="DB130">
        <v>1670257498.5</v>
      </c>
      <c r="DC130">
        <v>2</v>
      </c>
      <c r="DD130">
        <v>-0.17199999999999999</v>
      </c>
      <c r="DE130">
        <v>2E-3</v>
      </c>
      <c r="DF130">
        <v>-3.9780000000000002</v>
      </c>
      <c r="DG130">
        <v>0.14099999999999999</v>
      </c>
      <c r="DH130">
        <v>415</v>
      </c>
      <c r="DI130">
        <v>32</v>
      </c>
      <c r="DJ130">
        <v>0.47</v>
      </c>
      <c r="DK130">
        <v>0.38</v>
      </c>
      <c r="DL130">
        <v>-22.3455756097561</v>
      </c>
      <c r="DM130">
        <v>-1.6281867595819091</v>
      </c>
      <c r="DN130">
        <v>0.1768739730201854</v>
      </c>
      <c r="DO130">
        <v>0</v>
      </c>
      <c r="DP130">
        <v>2.0474587804878048</v>
      </c>
      <c r="DQ130">
        <v>-4.4798466898956578E-2</v>
      </c>
      <c r="DR130">
        <v>3.1650089291680172E-2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3.2970100000000002</v>
      </c>
      <c r="EB130">
        <v>2.62514</v>
      </c>
      <c r="EC130">
        <v>0.15287000000000001</v>
      </c>
      <c r="ED130">
        <v>0.15422</v>
      </c>
      <c r="EE130">
        <v>0.13896600000000001</v>
      </c>
      <c r="EF130">
        <v>0.13168299999999999</v>
      </c>
      <c r="EG130">
        <v>25660.799999999999</v>
      </c>
      <c r="EH130">
        <v>26079</v>
      </c>
      <c r="EI130">
        <v>28182.6</v>
      </c>
      <c r="EJ130">
        <v>29677.9</v>
      </c>
      <c r="EK130">
        <v>33388.9</v>
      </c>
      <c r="EL130">
        <v>35763.300000000003</v>
      </c>
      <c r="EM130">
        <v>39772.699999999997</v>
      </c>
      <c r="EN130">
        <v>42400.2</v>
      </c>
      <c r="EO130">
        <v>1.9563999999999999</v>
      </c>
      <c r="EP130">
        <v>2.1850800000000001</v>
      </c>
      <c r="EQ130">
        <v>0.117697</v>
      </c>
      <c r="ER130">
        <v>0</v>
      </c>
      <c r="ES130">
        <v>30.517600000000002</v>
      </c>
      <c r="ET130">
        <v>999.9</v>
      </c>
      <c r="EU130">
        <v>77.8</v>
      </c>
      <c r="EV130">
        <v>34.200000000000003</v>
      </c>
      <c r="EW130">
        <v>41.6036</v>
      </c>
      <c r="EX130">
        <v>57.406599999999997</v>
      </c>
      <c r="EY130">
        <v>-2.4919899999999999</v>
      </c>
      <c r="EZ130">
        <v>2</v>
      </c>
      <c r="FA130">
        <v>0.43245899999999998</v>
      </c>
      <c r="FB130">
        <v>3.45098E-2</v>
      </c>
      <c r="FC130">
        <v>20.273399999999999</v>
      </c>
      <c r="FD130">
        <v>5.2184900000000001</v>
      </c>
      <c r="FE130">
        <v>12.0044</v>
      </c>
      <c r="FF130">
        <v>4.9863499999999998</v>
      </c>
      <c r="FG130">
        <v>3.2844500000000001</v>
      </c>
      <c r="FH130">
        <v>9999</v>
      </c>
      <c r="FI130">
        <v>9999</v>
      </c>
      <c r="FJ130">
        <v>9999</v>
      </c>
      <c r="FK130">
        <v>999.9</v>
      </c>
      <c r="FL130">
        <v>1.86582</v>
      </c>
      <c r="FM130">
        <v>1.8621799999999999</v>
      </c>
      <c r="FN130">
        <v>1.86419</v>
      </c>
      <c r="FO130">
        <v>1.86032</v>
      </c>
      <c r="FP130">
        <v>1.8609599999999999</v>
      </c>
      <c r="FQ130">
        <v>1.8601099999999999</v>
      </c>
      <c r="FR130">
        <v>1.86182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-4.4880000000000004</v>
      </c>
      <c r="GH130">
        <v>0.14080000000000001</v>
      </c>
      <c r="GI130">
        <v>-3.031255365756008</v>
      </c>
      <c r="GJ130">
        <v>-2.737337881603403E-3</v>
      </c>
      <c r="GK130">
        <v>1.2769921614711079E-6</v>
      </c>
      <c r="GL130">
        <v>-3.2469241445839119E-10</v>
      </c>
      <c r="GM130">
        <v>0.14085000000000039</v>
      </c>
      <c r="GN130">
        <v>0</v>
      </c>
      <c r="GO130">
        <v>0</v>
      </c>
      <c r="GP130">
        <v>0</v>
      </c>
      <c r="GQ130">
        <v>4</v>
      </c>
      <c r="GR130">
        <v>2074</v>
      </c>
      <c r="GS130">
        <v>4</v>
      </c>
      <c r="GT130">
        <v>30</v>
      </c>
      <c r="GU130">
        <v>15.9</v>
      </c>
      <c r="GV130">
        <v>15.7</v>
      </c>
      <c r="GW130">
        <v>2.20459</v>
      </c>
      <c r="GX130">
        <v>2.5354000000000001</v>
      </c>
      <c r="GY130">
        <v>2.04834</v>
      </c>
      <c r="GZ130">
        <v>2.6245099999999999</v>
      </c>
      <c r="HA130">
        <v>2.1972700000000001</v>
      </c>
      <c r="HB130">
        <v>2.34619</v>
      </c>
      <c r="HC130">
        <v>39.341799999999999</v>
      </c>
      <c r="HD130">
        <v>14.4122</v>
      </c>
      <c r="HE130">
        <v>18</v>
      </c>
      <c r="HF130">
        <v>502.85199999999998</v>
      </c>
      <c r="HG130">
        <v>741.78099999999995</v>
      </c>
      <c r="HH130">
        <v>30.998000000000001</v>
      </c>
      <c r="HI130">
        <v>32.871600000000001</v>
      </c>
      <c r="HJ130">
        <v>30.000499999999999</v>
      </c>
      <c r="HK130">
        <v>32.609900000000003</v>
      </c>
      <c r="HL130">
        <v>32.560299999999998</v>
      </c>
      <c r="HM130">
        <v>44.146299999999997</v>
      </c>
      <c r="HN130">
        <v>33.246400000000001</v>
      </c>
      <c r="HO130">
        <v>96.575500000000005</v>
      </c>
      <c r="HP130">
        <v>31</v>
      </c>
      <c r="HQ130">
        <v>769.31700000000001</v>
      </c>
      <c r="HR130">
        <v>31.756499999999999</v>
      </c>
      <c r="HS130">
        <v>99.295599999999993</v>
      </c>
      <c r="HT130">
        <v>98.341399999999993</v>
      </c>
    </row>
    <row r="131" spans="1:228" x14ac:dyDescent="0.2">
      <c r="A131">
        <v>116</v>
      </c>
      <c r="B131">
        <v>1670258444.5</v>
      </c>
      <c r="C131">
        <v>459</v>
      </c>
      <c r="D131" t="s">
        <v>590</v>
      </c>
      <c r="E131" t="s">
        <v>591</v>
      </c>
      <c r="F131">
        <v>4</v>
      </c>
      <c r="G131">
        <v>1670258436.5</v>
      </c>
      <c r="H131">
        <f t="shared" si="34"/>
        <v>4.9515222253138395E-3</v>
      </c>
      <c r="I131">
        <f t="shared" si="35"/>
        <v>4.9515222253138393</v>
      </c>
      <c r="J131">
        <f t="shared" si="36"/>
        <v>27.514529543017318</v>
      </c>
      <c r="K131">
        <f t="shared" si="37"/>
        <v>728.16164285714308</v>
      </c>
      <c r="L131">
        <f t="shared" si="38"/>
        <v>578.53340064236693</v>
      </c>
      <c r="M131">
        <f t="shared" si="39"/>
        <v>58.509226279410491</v>
      </c>
      <c r="N131">
        <f t="shared" si="40"/>
        <v>73.64168478883137</v>
      </c>
      <c r="O131">
        <f t="shared" si="41"/>
        <v>0.34335274830666307</v>
      </c>
      <c r="P131">
        <f t="shared" si="42"/>
        <v>3.6803916029796029</v>
      </c>
      <c r="Q131">
        <f t="shared" si="43"/>
        <v>0.32649800895606162</v>
      </c>
      <c r="R131">
        <f t="shared" si="44"/>
        <v>0.20550662002482811</v>
      </c>
      <c r="S131">
        <f t="shared" si="45"/>
        <v>226.11282791263974</v>
      </c>
      <c r="T131">
        <f t="shared" si="46"/>
        <v>32.353524370072506</v>
      </c>
      <c r="U131">
        <f t="shared" si="47"/>
        <v>32.443689285714292</v>
      </c>
      <c r="V131">
        <f t="shared" si="48"/>
        <v>4.8963190966270567</v>
      </c>
      <c r="W131">
        <f t="shared" si="49"/>
        <v>70.467424238879545</v>
      </c>
      <c r="X131">
        <f t="shared" si="50"/>
        <v>3.4256745392508487</v>
      </c>
      <c r="Y131">
        <f t="shared" si="51"/>
        <v>4.8613590978408068</v>
      </c>
      <c r="Z131">
        <f t="shared" si="52"/>
        <v>1.4706445573762079</v>
      </c>
      <c r="AA131">
        <f t="shared" si="53"/>
        <v>-218.36213013634031</v>
      </c>
      <c r="AB131">
        <f t="shared" si="54"/>
        <v>-25.18978132619046</v>
      </c>
      <c r="AC131">
        <f t="shared" si="55"/>
        <v>-1.5579885861330081</v>
      </c>
      <c r="AD131">
        <f t="shared" si="56"/>
        <v>-18.997072136024034</v>
      </c>
      <c r="AE131">
        <f t="shared" si="57"/>
        <v>50.504296423806906</v>
      </c>
      <c r="AF131">
        <f t="shared" si="58"/>
        <v>5.101204329047949</v>
      </c>
      <c r="AG131">
        <f t="shared" si="59"/>
        <v>27.514529543017318</v>
      </c>
      <c r="AH131">
        <v>784.77361431512941</v>
      </c>
      <c r="AI131">
        <v>766.49494545454547</v>
      </c>
      <c r="AJ131">
        <v>1.6978753690064829</v>
      </c>
      <c r="AK131">
        <v>62.289459161052527</v>
      </c>
      <c r="AL131">
        <f t="shared" si="60"/>
        <v>4.9515222253138393</v>
      </c>
      <c r="AM131">
        <v>31.80694447972914</v>
      </c>
      <c r="AN131">
        <v>33.804796470588229</v>
      </c>
      <c r="AO131">
        <v>-1.71684602894903E-3</v>
      </c>
      <c r="AP131">
        <v>99.845617084149552</v>
      </c>
      <c r="AQ131">
        <v>159</v>
      </c>
      <c r="AR131">
        <v>24</v>
      </c>
      <c r="AS131">
        <f t="shared" si="61"/>
        <v>1</v>
      </c>
      <c r="AT131">
        <f t="shared" si="62"/>
        <v>0</v>
      </c>
      <c r="AU131">
        <f t="shared" si="63"/>
        <v>47441.557826147269</v>
      </c>
      <c r="AV131">
        <f t="shared" si="64"/>
        <v>1199.9917857142859</v>
      </c>
      <c r="AW131">
        <f t="shared" si="65"/>
        <v>1025.9175243070674</v>
      </c>
      <c r="AX131">
        <f t="shared" si="66"/>
        <v>0.85493712250404941</v>
      </c>
      <c r="AY131">
        <f t="shared" si="67"/>
        <v>0.18842864643281521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1670258436.5</v>
      </c>
      <c r="BF131">
        <v>728.16164285714308</v>
      </c>
      <c r="BG131">
        <v>750.68446428571428</v>
      </c>
      <c r="BH131">
        <v>33.872728571428567</v>
      </c>
      <c r="BI131">
        <v>31.82543571428571</v>
      </c>
      <c r="BJ131">
        <v>732.64067857142868</v>
      </c>
      <c r="BK131">
        <v>33.731871428571431</v>
      </c>
      <c r="BL131">
        <v>649.96632142857129</v>
      </c>
      <c r="BM131">
        <v>101.0338571428571</v>
      </c>
      <c r="BN131">
        <v>9.984786785714285E-2</v>
      </c>
      <c r="BO131">
        <v>32.316735714285713</v>
      </c>
      <c r="BP131">
        <v>32.443689285714292</v>
      </c>
      <c r="BQ131">
        <v>999.9000000000002</v>
      </c>
      <c r="BR131">
        <v>0</v>
      </c>
      <c r="BS131">
        <v>0</v>
      </c>
      <c r="BT131">
        <v>9011.0717857142863</v>
      </c>
      <c r="BU131">
        <v>0</v>
      </c>
      <c r="BV131">
        <v>841.27378571428574</v>
      </c>
      <c r="BW131">
        <v>-22.522857142857141</v>
      </c>
      <c r="BX131">
        <v>753.6908928571429</v>
      </c>
      <c r="BY131">
        <v>775.36042857142843</v>
      </c>
      <c r="BZ131">
        <v>2.0472903571428569</v>
      </c>
      <c r="CA131">
        <v>750.68446428571428</v>
      </c>
      <c r="CB131">
        <v>31.82543571428571</v>
      </c>
      <c r="CC131">
        <v>3.4222903571428569</v>
      </c>
      <c r="CD131">
        <v>3.2154449999999999</v>
      </c>
      <c r="CE131">
        <v>26.239071428571432</v>
      </c>
      <c r="CF131">
        <v>25.187742857142862</v>
      </c>
      <c r="CG131">
        <v>1199.9917857142859</v>
      </c>
      <c r="CH131">
        <v>0.5000121428571429</v>
      </c>
      <c r="CI131">
        <v>0.4999878571428571</v>
      </c>
      <c r="CJ131">
        <v>0</v>
      </c>
      <c r="CK131">
        <v>833.67578571428578</v>
      </c>
      <c r="CL131">
        <v>4.9990899999999998</v>
      </c>
      <c r="CM131">
        <v>8416.2071428571417</v>
      </c>
      <c r="CN131">
        <v>9557.8328571428574</v>
      </c>
      <c r="CO131">
        <v>41.888285714285708</v>
      </c>
      <c r="CP131">
        <v>44.131642857142857</v>
      </c>
      <c r="CQ131">
        <v>42.875</v>
      </c>
      <c r="CR131">
        <v>42.776571428571437</v>
      </c>
      <c r="CS131">
        <v>43.338999999999992</v>
      </c>
      <c r="CT131">
        <v>597.51142857142861</v>
      </c>
      <c r="CU131">
        <v>597.4803571428572</v>
      </c>
      <c r="CV131">
        <v>0</v>
      </c>
      <c r="CW131">
        <v>1670258463.2</v>
      </c>
      <c r="CX131">
        <v>0</v>
      </c>
      <c r="CY131">
        <v>1670257498.5</v>
      </c>
      <c r="CZ131" t="s">
        <v>356</v>
      </c>
      <c r="DA131">
        <v>1670257488.5</v>
      </c>
      <c r="DB131">
        <v>1670257498.5</v>
      </c>
      <c r="DC131">
        <v>2</v>
      </c>
      <c r="DD131">
        <v>-0.17199999999999999</v>
      </c>
      <c r="DE131">
        <v>2E-3</v>
      </c>
      <c r="DF131">
        <v>-3.9780000000000002</v>
      </c>
      <c r="DG131">
        <v>0.14099999999999999</v>
      </c>
      <c r="DH131">
        <v>415</v>
      </c>
      <c r="DI131">
        <v>32</v>
      </c>
      <c r="DJ131">
        <v>0.47</v>
      </c>
      <c r="DK131">
        <v>0.38</v>
      </c>
      <c r="DL131">
        <v>-22.436082926829261</v>
      </c>
      <c r="DM131">
        <v>-1.606904529616686</v>
      </c>
      <c r="DN131">
        <v>0.1761658820577634</v>
      </c>
      <c r="DO131">
        <v>0</v>
      </c>
      <c r="DP131">
        <v>2.057619268292683</v>
      </c>
      <c r="DQ131">
        <v>-0.1343088501742202</v>
      </c>
      <c r="DR131">
        <v>2.7145462576441681E-2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371</v>
      </c>
      <c r="EA131">
        <v>3.2968799999999998</v>
      </c>
      <c r="EB131">
        <v>2.6252900000000001</v>
      </c>
      <c r="EC131">
        <v>0.15379100000000001</v>
      </c>
      <c r="ED131">
        <v>0.155112</v>
      </c>
      <c r="EE131">
        <v>0.138851</v>
      </c>
      <c r="EF131">
        <v>0.131665</v>
      </c>
      <c r="EG131">
        <v>25632.6</v>
      </c>
      <c r="EH131">
        <v>26051.599999999999</v>
      </c>
      <c r="EI131">
        <v>28182.400000000001</v>
      </c>
      <c r="EJ131">
        <v>29678.1</v>
      </c>
      <c r="EK131">
        <v>33393.300000000003</v>
      </c>
      <c r="EL131">
        <v>35764.300000000003</v>
      </c>
      <c r="EM131">
        <v>39772.6</v>
      </c>
      <c r="EN131">
        <v>42400.4</v>
      </c>
      <c r="EO131">
        <v>1.9544999999999999</v>
      </c>
      <c r="EP131">
        <v>2.18512</v>
      </c>
      <c r="EQ131">
        <v>0.118062</v>
      </c>
      <c r="ER131">
        <v>0</v>
      </c>
      <c r="ES131">
        <v>30.4939</v>
      </c>
      <c r="ET131">
        <v>999.9</v>
      </c>
      <c r="EU131">
        <v>77.8</v>
      </c>
      <c r="EV131">
        <v>34.200000000000003</v>
      </c>
      <c r="EW131">
        <v>41.603000000000002</v>
      </c>
      <c r="EX131">
        <v>57.346600000000002</v>
      </c>
      <c r="EY131">
        <v>-2.5320499999999999</v>
      </c>
      <c r="EZ131">
        <v>2</v>
      </c>
      <c r="FA131">
        <v>0.43265199999999998</v>
      </c>
      <c r="FB131">
        <v>2.8259800000000002E-2</v>
      </c>
      <c r="FC131">
        <v>20.273</v>
      </c>
      <c r="FD131">
        <v>5.2166899999999998</v>
      </c>
      <c r="FE131">
        <v>12.0047</v>
      </c>
      <c r="FF131">
        <v>4.9855999999999998</v>
      </c>
      <c r="FG131">
        <v>3.2841499999999999</v>
      </c>
      <c r="FH131">
        <v>9999</v>
      </c>
      <c r="FI131">
        <v>9999</v>
      </c>
      <c r="FJ131">
        <v>9999</v>
      </c>
      <c r="FK131">
        <v>999.9</v>
      </c>
      <c r="FL131">
        <v>1.86582</v>
      </c>
      <c r="FM131">
        <v>1.86219</v>
      </c>
      <c r="FN131">
        <v>1.86419</v>
      </c>
      <c r="FO131">
        <v>1.86029</v>
      </c>
      <c r="FP131">
        <v>1.86097</v>
      </c>
      <c r="FQ131">
        <v>1.8601000000000001</v>
      </c>
      <c r="FR131">
        <v>1.86181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-4.4980000000000002</v>
      </c>
      <c r="GH131">
        <v>0.14080000000000001</v>
      </c>
      <c r="GI131">
        <v>-3.031255365756008</v>
      </c>
      <c r="GJ131">
        <v>-2.737337881603403E-3</v>
      </c>
      <c r="GK131">
        <v>1.2769921614711079E-6</v>
      </c>
      <c r="GL131">
        <v>-3.2469241445839119E-10</v>
      </c>
      <c r="GM131">
        <v>0.14085000000000039</v>
      </c>
      <c r="GN131">
        <v>0</v>
      </c>
      <c r="GO131">
        <v>0</v>
      </c>
      <c r="GP131">
        <v>0</v>
      </c>
      <c r="GQ131">
        <v>4</v>
      </c>
      <c r="GR131">
        <v>2074</v>
      </c>
      <c r="GS131">
        <v>4</v>
      </c>
      <c r="GT131">
        <v>30</v>
      </c>
      <c r="GU131">
        <v>15.9</v>
      </c>
      <c r="GV131">
        <v>15.8</v>
      </c>
      <c r="GW131">
        <v>2.2204600000000001</v>
      </c>
      <c r="GX131">
        <v>2.5329600000000001</v>
      </c>
      <c r="GY131">
        <v>2.04834</v>
      </c>
      <c r="GZ131">
        <v>2.6245099999999999</v>
      </c>
      <c r="HA131">
        <v>2.1972700000000001</v>
      </c>
      <c r="HB131">
        <v>2.36084</v>
      </c>
      <c r="HC131">
        <v>39.341799999999999</v>
      </c>
      <c r="HD131">
        <v>14.4122</v>
      </c>
      <c r="HE131">
        <v>18</v>
      </c>
      <c r="HF131">
        <v>501.66899999999998</v>
      </c>
      <c r="HG131">
        <v>741.89599999999996</v>
      </c>
      <c r="HH131">
        <v>30.998200000000001</v>
      </c>
      <c r="HI131">
        <v>32.874400000000001</v>
      </c>
      <c r="HJ131">
        <v>30.000299999999999</v>
      </c>
      <c r="HK131">
        <v>32.614800000000002</v>
      </c>
      <c r="HL131">
        <v>32.565800000000003</v>
      </c>
      <c r="HM131">
        <v>44.4634</v>
      </c>
      <c r="HN131">
        <v>33.246400000000001</v>
      </c>
      <c r="HO131">
        <v>96.191599999999994</v>
      </c>
      <c r="HP131">
        <v>31</v>
      </c>
      <c r="HQ131">
        <v>775.99599999999998</v>
      </c>
      <c r="HR131">
        <v>31.6099</v>
      </c>
      <c r="HS131">
        <v>99.295100000000005</v>
      </c>
      <c r="HT131">
        <v>98.341899999999995</v>
      </c>
    </row>
    <row r="132" spans="1:228" x14ac:dyDescent="0.2">
      <c r="A132">
        <v>117</v>
      </c>
      <c r="B132">
        <v>1670258448.5</v>
      </c>
      <c r="C132">
        <v>463</v>
      </c>
      <c r="D132" t="s">
        <v>592</v>
      </c>
      <c r="E132" t="s">
        <v>593</v>
      </c>
      <c r="F132">
        <v>4</v>
      </c>
      <c r="G132">
        <v>1670258440.5</v>
      </c>
      <c r="H132">
        <f t="shared" si="34"/>
        <v>4.858099150907659E-3</v>
      </c>
      <c r="I132">
        <f t="shared" si="35"/>
        <v>4.858099150907659</v>
      </c>
      <c r="J132">
        <f t="shared" si="36"/>
        <v>27.642307118704437</v>
      </c>
      <c r="K132">
        <f t="shared" si="37"/>
        <v>734.74896428571435</v>
      </c>
      <c r="L132">
        <f t="shared" si="38"/>
        <v>581.89051324284014</v>
      </c>
      <c r="M132">
        <f t="shared" si="39"/>
        <v>58.849038412790279</v>
      </c>
      <c r="N132">
        <f t="shared" si="40"/>
        <v>74.308257376526171</v>
      </c>
      <c r="O132">
        <f t="shared" si="41"/>
        <v>0.33682149367302361</v>
      </c>
      <c r="P132">
        <f t="shared" si="42"/>
        <v>3.6799496264280651</v>
      </c>
      <c r="Q132">
        <f t="shared" si="43"/>
        <v>0.32058373980592897</v>
      </c>
      <c r="R132">
        <f t="shared" si="44"/>
        <v>0.20175848618255776</v>
      </c>
      <c r="S132">
        <f t="shared" si="45"/>
        <v>226.11427305552107</v>
      </c>
      <c r="T132">
        <f t="shared" si="46"/>
        <v>32.360139811618602</v>
      </c>
      <c r="U132">
        <f t="shared" si="47"/>
        <v>32.427425000000007</v>
      </c>
      <c r="V132">
        <f t="shared" si="48"/>
        <v>4.8918281132928483</v>
      </c>
      <c r="W132">
        <f t="shared" si="49"/>
        <v>70.448374311791156</v>
      </c>
      <c r="X132">
        <f t="shared" si="50"/>
        <v>3.422244112666081</v>
      </c>
      <c r="Y132">
        <f t="shared" si="51"/>
        <v>4.857804237639149</v>
      </c>
      <c r="Z132">
        <f t="shared" si="52"/>
        <v>1.4695840006267673</v>
      </c>
      <c r="AA132">
        <f t="shared" si="53"/>
        <v>-214.24217255502776</v>
      </c>
      <c r="AB132">
        <f t="shared" si="54"/>
        <v>-24.529932286719657</v>
      </c>
      <c r="AC132">
        <f t="shared" si="55"/>
        <v>-1.5171413685360429</v>
      </c>
      <c r="AD132">
        <f t="shared" si="56"/>
        <v>-14.174973154762398</v>
      </c>
      <c r="AE132">
        <f t="shared" si="57"/>
        <v>50.703626948542343</v>
      </c>
      <c r="AF132">
        <f t="shared" si="58"/>
        <v>5.073537704237606</v>
      </c>
      <c r="AG132">
        <f t="shared" si="59"/>
        <v>27.642307118704437</v>
      </c>
      <c r="AH132">
        <v>791.56686528650323</v>
      </c>
      <c r="AI132">
        <v>773.23263030303008</v>
      </c>
      <c r="AJ132">
        <v>1.698125284504181</v>
      </c>
      <c r="AK132">
        <v>62.289459161052527</v>
      </c>
      <c r="AL132">
        <f t="shared" si="60"/>
        <v>4.858099150907659</v>
      </c>
      <c r="AM132">
        <v>31.759342665205679</v>
      </c>
      <c r="AN132">
        <v>33.78610764705882</v>
      </c>
      <c r="AO132">
        <v>-1.2580979210609021E-2</v>
      </c>
      <c r="AP132">
        <v>99.845617084149552</v>
      </c>
      <c r="AQ132">
        <v>159</v>
      </c>
      <c r="AR132">
        <v>24</v>
      </c>
      <c r="AS132">
        <f t="shared" si="61"/>
        <v>1</v>
      </c>
      <c r="AT132">
        <f t="shared" si="62"/>
        <v>0</v>
      </c>
      <c r="AU132">
        <f t="shared" si="63"/>
        <v>47435.655628418019</v>
      </c>
      <c r="AV132">
        <f t="shared" si="64"/>
        <v>1199.9992857142861</v>
      </c>
      <c r="AW132">
        <f t="shared" si="65"/>
        <v>1025.9239528785085</v>
      </c>
      <c r="AX132">
        <f t="shared" si="66"/>
        <v>0.85493713628990942</v>
      </c>
      <c r="AY132">
        <f t="shared" si="67"/>
        <v>0.18842867303952526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1670258440.5</v>
      </c>
      <c r="BF132">
        <v>734.74896428571435</v>
      </c>
      <c r="BG132">
        <v>757.35982142857142</v>
      </c>
      <c r="BH132">
        <v>33.838639285714279</v>
      </c>
      <c r="BI132">
        <v>31.80240357142857</v>
      </c>
      <c r="BJ132">
        <v>739.23707142857154</v>
      </c>
      <c r="BK132">
        <v>33.697792857142858</v>
      </c>
      <c r="BL132">
        <v>649.97442857142858</v>
      </c>
      <c r="BM132">
        <v>101.03425</v>
      </c>
      <c r="BN132">
        <v>9.9961803571428587E-2</v>
      </c>
      <c r="BO132">
        <v>32.303782142857138</v>
      </c>
      <c r="BP132">
        <v>32.427425000000007</v>
      </c>
      <c r="BQ132">
        <v>999.9000000000002</v>
      </c>
      <c r="BR132">
        <v>0</v>
      </c>
      <c r="BS132">
        <v>0</v>
      </c>
      <c r="BT132">
        <v>9009.5092857142863</v>
      </c>
      <c r="BU132">
        <v>0</v>
      </c>
      <c r="BV132">
        <v>849.73603571428589</v>
      </c>
      <c r="BW132">
        <v>-22.610917857142852</v>
      </c>
      <c r="BX132">
        <v>760.48232142857137</v>
      </c>
      <c r="BY132">
        <v>782.23660714285711</v>
      </c>
      <c r="BZ132">
        <v>2.0362382142857141</v>
      </c>
      <c r="CA132">
        <v>757.35982142857142</v>
      </c>
      <c r="CB132">
        <v>31.80240357142857</v>
      </c>
      <c r="CC132">
        <v>3.4188585714285722</v>
      </c>
      <c r="CD132">
        <v>3.213129285714285</v>
      </c>
      <c r="CE132">
        <v>26.222092857142851</v>
      </c>
      <c r="CF132">
        <v>25.175642857142861</v>
      </c>
      <c r="CG132">
        <v>1199.9992857142861</v>
      </c>
      <c r="CH132">
        <v>0.5000122142857143</v>
      </c>
      <c r="CI132">
        <v>0.49998778571428559</v>
      </c>
      <c r="CJ132">
        <v>0</v>
      </c>
      <c r="CK132">
        <v>833.83557142857148</v>
      </c>
      <c r="CL132">
        <v>4.9990899999999998</v>
      </c>
      <c r="CM132">
        <v>8419.4928571428572</v>
      </c>
      <c r="CN132">
        <v>9557.8900000000012</v>
      </c>
      <c r="CO132">
        <v>41.879428571428569</v>
      </c>
      <c r="CP132">
        <v>44.125</v>
      </c>
      <c r="CQ132">
        <v>42.875</v>
      </c>
      <c r="CR132">
        <v>42.761071428571427</v>
      </c>
      <c r="CS132">
        <v>43.32324999999998</v>
      </c>
      <c r="CT132">
        <v>597.5146428571428</v>
      </c>
      <c r="CU132">
        <v>597.48464285714294</v>
      </c>
      <c r="CV132">
        <v>0</v>
      </c>
      <c r="CW132">
        <v>1670258467.4000001</v>
      </c>
      <c r="CX132">
        <v>0</v>
      </c>
      <c r="CY132">
        <v>1670257498.5</v>
      </c>
      <c r="CZ132" t="s">
        <v>356</v>
      </c>
      <c r="DA132">
        <v>1670257488.5</v>
      </c>
      <c r="DB132">
        <v>1670257498.5</v>
      </c>
      <c r="DC132">
        <v>2</v>
      </c>
      <c r="DD132">
        <v>-0.17199999999999999</v>
      </c>
      <c r="DE132">
        <v>2E-3</v>
      </c>
      <c r="DF132">
        <v>-3.9780000000000002</v>
      </c>
      <c r="DG132">
        <v>0.14099999999999999</v>
      </c>
      <c r="DH132">
        <v>415</v>
      </c>
      <c r="DI132">
        <v>32</v>
      </c>
      <c r="DJ132">
        <v>0.47</v>
      </c>
      <c r="DK132">
        <v>0.38</v>
      </c>
      <c r="DL132">
        <v>-22.50643170731707</v>
      </c>
      <c r="DM132">
        <v>-1.3947679442508429</v>
      </c>
      <c r="DN132">
        <v>0.16212579945309311</v>
      </c>
      <c r="DO132">
        <v>0</v>
      </c>
      <c r="DP132">
        <v>2.047197317073171</v>
      </c>
      <c r="DQ132">
        <v>-0.1118690592334495</v>
      </c>
      <c r="DR132">
        <v>2.4630541820327069E-2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371</v>
      </c>
      <c r="EA132">
        <v>3.2970000000000002</v>
      </c>
      <c r="EB132">
        <v>2.6254499999999998</v>
      </c>
      <c r="EC132">
        <v>0.154698</v>
      </c>
      <c r="ED132">
        <v>0.15604499999999999</v>
      </c>
      <c r="EE132">
        <v>0.13878799999999999</v>
      </c>
      <c r="EF132">
        <v>0.13162399999999999</v>
      </c>
      <c r="EG132">
        <v>25605</v>
      </c>
      <c r="EH132">
        <v>26022.799999999999</v>
      </c>
      <c r="EI132">
        <v>28182.3</v>
      </c>
      <c r="EJ132">
        <v>29678.1</v>
      </c>
      <c r="EK132">
        <v>33395.800000000003</v>
      </c>
      <c r="EL132">
        <v>35766.400000000001</v>
      </c>
      <c r="EM132">
        <v>39772.6</v>
      </c>
      <c r="EN132">
        <v>42400.800000000003</v>
      </c>
      <c r="EO132">
        <v>1.95543</v>
      </c>
      <c r="EP132">
        <v>2.1848800000000002</v>
      </c>
      <c r="EQ132">
        <v>0.118002</v>
      </c>
      <c r="ER132">
        <v>0</v>
      </c>
      <c r="ES132">
        <v>30.470300000000002</v>
      </c>
      <c r="ET132">
        <v>999.9</v>
      </c>
      <c r="EU132">
        <v>77.8</v>
      </c>
      <c r="EV132">
        <v>34.200000000000003</v>
      </c>
      <c r="EW132">
        <v>41.601100000000002</v>
      </c>
      <c r="EX132">
        <v>57.226599999999998</v>
      </c>
      <c r="EY132">
        <v>-2.41987</v>
      </c>
      <c r="EZ132">
        <v>2</v>
      </c>
      <c r="FA132">
        <v>0.43280999999999997</v>
      </c>
      <c r="FB132">
        <v>2.3638300000000001E-2</v>
      </c>
      <c r="FC132">
        <v>20.273399999999999</v>
      </c>
      <c r="FD132">
        <v>5.2193899999999998</v>
      </c>
      <c r="FE132">
        <v>12.0044</v>
      </c>
      <c r="FF132">
        <v>4.9865000000000004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1.8658300000000001</v>
      </c>
      <c r="FM132">
        <v>1.8621799999999999</v>
      </c>
      <c r="FN132">
        <v>1.8641799999999999</v>
      </c>
      <c r="FO132">
        <v>1.8603099999999999</v>
      </c>
      <c r="FP132">
        <v>1.86097</v>
      </c>
      <c r="FQ132">
        <v>1.86012</v>
      </c>
      <c r="FR132">
        <v>1.86182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-4.5060000000000002</v>
      </c>
      <c r="GH132">
        <v>0.1409</v>
      </c>
      <c r="GI132">
        <v>-3.031255365756008</v>
      </c>
      <c r="GJ132">
        <v>-2.737337881603403E-3</v>
      </c>
      <c r="GK132">
        <v>1.2769921614711079E-6</v>
      </c>
      <c r="GL132">
        <v>-3.2469241445839119E-10</v>
      </c>
      <c r="GM132">
        <v>0.14085000000000039</v>
      </c>
      <c r="GN132">
        <v>0</v>
      </c>
      <c r="GO132">
        <v>0</v>
      </c>
      <c r="GP132">
        <v>0</v>
      </c>
      <c r="GQ132">
        <v>4</v>
      </c>
      <c r="GR132">
        <v>2074</v>
      </c>
      <c r="GS132">
        <v>4</v>
      </c>
      <c r="GT132">
        <v>30</v>
      </c>
      <c r="GU132">
        <v>16</v>
      </c>
      <c r="GV132">
        <v>15.8</v>
      </c>
      <c r="GW132">
        <v>2.2363300000000002</v>
      </c>
      <c r="GX132">
        <v>2.5402800000000001</v>
      </c>
      <c r="GY132">
        <v>2.04834</v>
      </c>
      <c r="GZ132">
        <v>2.6245099999999999</v>
      </c>
      <c r="HA132">
        <v>2.1972700000000001</v>
      </c>
      <c r="HB132">
        <v>2.3596200000000001</v>
      </c>
      <c r="HC132">
        <v>39.366700000000002</v>
      </c>
      <c r="HD132">
        <v>14.3947</v>
      </c>
      <c r="HE132">
        <v>18</v>
      </c>
      <c r="HF132">
        <v>502.30200000000002</v>
      </c>
      <c r="HG132">
        <v>741.72</v>
      </c>
      <c r="HH132">
        <v>30.9985</v>
      </c>
      <c r="HI132">
        <v>32.875799999999998</v>
      </c>
      <c r="HJ132">
        <v>30.000299999999999</v>
      </c>
      <c r="HK132">
        <v>32.619900000000001</v>
      </c>
      <c r="HL132">
        <v>32.570799999999998</v>
      </c>
      <c r="HM132">
        <v>44.7714</v>
      </c>
      <c r="HN132">
        <v>33.530900000000003</v>
      </c>
      <c r="HO132">
        <v>96.191599999999994</v>
      </c>
      <c r="HP132">
        <v>31</v>
      </c>
      <c r="HQ132">
        <v>782.67600000000004</v>
      </c>
      <c r="HR132">
        <v>31.576499999999999</v>
      </c>
      <c r="HS132">
        <v>99.294899999999998</v>
      </c>
      <c r="HT132">
        <v>98.342399999999998</v>
      </c>
    </row>
    <row r="133" spans="1:228" x14ac:dyDescent="0.2">
      <c r="A133">
        <v>118</v>
      </c>
      <c r="B133">
        <v>1670258452.5</v>
      </c>
      <c r="C133">
        <v>467</v>
      </c>
      <c r="D133" t="s">
        <v>594</v>
      </c>
      <c r="E133" t="s">
        <v>595</v>
      </c>
      <c r="F133">
        <v>4</v>
      </c>
      <c r="G133">
        <v>1670258444.5</v>
      </c>
      <c r="H133">
        <f t="shared" si="34"/>
        <v>4.9116731875173186E-3</v>
      </c>
      <c r="I133">
        <f t="shared" si="35"/>
        <v>4.9116731875173185</v>
      </c>
      <c r="J133">
        <f t="shared" si="36"/>
        <v>28.082064854539066</v>
      </c>
      <c r="K133">
        <f t="shared" si="37"/>
        <v>741.35796428571427</v>
      </c>
      <c r="L133">
        <f t="shared" si="38"/>
        <v>587.95381448166484</v>
      </c>
      <c r="M133">
        <f t="shared" si="39"/>
        <v>59.462272675579918</v>
      </c>
      <c r="N133">
        <f t="shared" si="40"/>
        <v>74.976687516574799</v>
      </c>
      <c r="O133">
        <f t="shared" si="41"/>
        <v>0.34132566097460953</v>
      </c>
      <c r="P133">
        <f t="shared" si="42"/>
        <v>3.678651090938907</v>
      </c>
      <c r="Q133">
        <f t="shared" si="43"/>
        <v>0.32465669098064687</v>
      </c>
      <c r="R133">
        <f t="shared" si="44"/>
        <v>0.20434021768896726</v>
      </c>
      <c r="S133">
        <f t="shared" si="45"/>
        <v>226.1111749128662</v>
      </c>
      <c r="T133">
        <f t="shared" si="46"/>
        <v>32.338889157284598</v>
      </c>
      <c r="U133">
        <f t="shared" si="47"/>
        <v>32.408625000000008</v>
      </c>
      <c r="V133">
        <f t="shared" si="48"/>
        <v>4.8866414222091912</v>
      </c>
      <c r="W133">
        <f t="shared" si="49"/>
        <v>70.430348161956402</v>
      </c>
      <c r="X133">
        <f t="shared" si="50"/>
        <v>3.4194298040002491</v>
      </c>
      <c r="Y133">
        <f t="shared" si="51"/>
        <v>4.8550516833129693</v>
      </c>
      <c r="Z133">
        <f t="shared" si="52"/>
        <v>1.4672116182089421</v>
      </c>
      <c r="AA133">
        <f t="shared" si="53"/>
        <v>-216.60478756951375</v>
      </c>
      <c r="AB133">
        <f t="shared" si="54"/>
        <v>-22.78311319398378</v>
      </c>
      <c r="AC133">
        <f t="shared" si="55"/>
        <v>-1.4094008369566289</v>
      </c>
      <c r="AD133">
        <f t="shared" si="56"/>
        <v>-14.686126687587944</v>
      </c>
      <c r="AE133">
        <f t="shared" si="57"/>
        <v>50.922455925707339</v>
      </c>
      <c r="AF133">
        <f t="shared" si="58"/>
        <v>5.079754111525264</v>
      </c>
      <c r="AG133">
        <f t="shared" si="59"/>
        <v>28.082064854539066</v>
      </c>
      <c r="AH133">
        <v>798.68325253019339</v>
      </c>
      <c r="AI133">
        <v>780.09459999999979</v>
      </c>
      <c r="AJ133">
        <v>1.7155476260819671</v>
      </c>
      <c r="AK133">
        <v>62.289459161052527</v>
      </c>
      <c r="AL133">
        <f t="shared" si="60"/>
        <v>4.9116731875173185</v>
      </c>
      <c r="AM133">
        <v>31.76863061062549</v>
      </c>
      <c r="AN133">
        <v>33.763781176470587</v>
      </c>
      <c r="AO133">
        <v>-3.8911682605255599E-3</v>
      </c>
      <c r="AP133">
        <v>99.845617084149552</v>
      </c>
      <c r="AQ133">
        <v>158</v>
      </c>
      <c r="AR133">
        <v>24</v>
      </c>
      <c r="AS133">
        <f t="shared" si="61"/>
        <v>1</v>
      </c>
      <c r="AT133">
        <f t="shared" si="62"/>
        <v>0</v>
      </c>
      <c r="AU133">
        <f t="shared" si="63"/>
        <v>47413.952047786326</v>
      </c>
      <c r="AV133">
        <f t="shared" si="64"/>
        <v>1199.981428571429</v>
      </c>
      <c r="AW133">
        <f t="shared" si="65"/>
        <v>1025.9088243071849</v>
      </c>
      <c r="AX133">
        <f t="shared" si="66"/>
        <v>0.85493725142773536</v>
      </c>
      <c r="AY133">
        <f t="shared" si="67"/>
        <v>0.18842889525552931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1670258444.5</v>
      </c>
      <c r="BF133">
        <v>741.35796428571427</v>
      </c>
      <c r="BG133">
        <v>764.07492857142859</v>
      </c>
      <c r="BH133">
        <v>33.810796428571429</v>
      </c>
      <c r="BI133">
        <v>31.772064285714279</v>
      </c>
      <c r="BJ133">
        <v>745.85510714285715</v>
      </c>
      <c r="BK133">
        <v>33.669942857142857</v>
      </c>
      <c r="BL133">
        <v>649.99267857142854</v>
      </c>
      <c r="BM133">
        <v>101.03425</v>
      </c>
      <c r="BN133">
        <v>0.1000078464285714</v>
      </c>
      <c r="BO133">
        <v>32.293746428571417</v>
      </c>
      <c r="BP133">
        <v>32.408625000000008</v>
      </c>
      <c r="BQ133">
        <v>999.9000000000002</v>
      </c>
      <c r="BR133">
        <v>0</v>
      </c>
      <c r="BS133">
        <v>0</v>
      </c>
      <c r="BT133">
        <v>9005.0221428571422</v>
      </c>
      <c r="BU133">
        <v>0</v>
      </c>
      <c r="BV133">
        <v>860.72200000000009</v>
      </c>
      <c r="BW133">
        <v>-22.717046428571429</v>
      </c>
      <c r="BX133">
        <v>767.30071428571409</v>
      </c>
      <c r="BY133">
        <v>789.14764285714261</v>
      </c>
      <c r="BZ133">
        <v>2.038729285714286</v>
      </c>
      <c r="CA133">
        <v>764.07492857142859</v>
      </c>
      <c r="CB133">
        <v>31.772064285714279</v>
      </c>
      <c r="CC133">
        <v>3.4160471428571428</v>
      </c>
      <c r="CD133">
        <v>3.210067142857143</v>
      </c>
      <c r="CE133">
        <v>26.208171428571429</v>
      </c>
      <c r="CF133">
        <v>25.15962857142857</v>
      </c>
      <c r="CG133">
        <v>1199.981428571429</v>
      </c>
      <c r="CH133">
        <v>0.50000825000000004</v>
      </c>
      <c r="CI133">
        <v>0.49999175000000001</v>
      </c>
      <c r="CJ133">
        <v>0</v>
      </c>
      <c r="CK133">
        <v>833.98628571428583</v>
      </c>
      <c r="CL133">
        <v>4.9990899999999998</v>
      </c>
      <c r="CM133">
        <v>8422.7407142857137</v>
      </c>
      <c r="CN133">
        <v>9557.7310714285704</v>
      </c>
      <c r="CO133">
        <v>41.875</v>
      </c>
      <c r="CP133">
        <v>44.109249999999989</v>
      </c>
      <c r="CQ133">
        <v>42.875</v>
      </c>
      <c r="CR133">
        <v>42.75</v>
      </c>
      <c r="CS133">
        <v>43.311999999999983</v>
      </c>
      <c r="CT133">
        <v>597.50107142857155</v>
      </c>
      <c r="CU133">
        <v>597.4803571428572</v>
      </c>
      <c r="CV133">
        <v>0</v>
      </c>
      <c r="CW133">
        <v>1670258471</v>
      </c>
      <c r="CX133">
        <v>0</v>
      </c>
      <c r="CY133">
        <v>1670257498.5</v>
      </c>
      <c r="CZ133" t="s">
        <v>356</v>
      </c>
      <c r="DA133">
        <v>1670257488.5</v>
      </c>
      <c r="DB133">
        <v>1670257498.5</v>
      </c>
      <c r="DC133">
        <v>2</v>
      </c>
      <c r="DD133">
        <v>-0.17199999999999999</v>
      </c>
      <c r="DE133">
        <v>2E-3</v>
      </c>
      <c r="DF133">
        <v>-3.9780000000000002</v>
      </c>
      <c r="DG133">
        <v>0.14099999999999999</v>
      </c>
      <c r="DH133">
        <v>415</v>
      </c>
      <c r="DI133">
        <v>32</v>
      </c>
      <c r="DJ133">
        <v>0.47</v>
      </c>
      <c r="DK133">
        <v>0.38</v>
      </c>
      <c r="DL133">
        <v>-22.639978048780488</v>
      </c>
      <c r="DM133">
        <v>-1.3310843205575</v>
      </c>
      <c r="DN133">
        <v>0.15282686922517361</v>
      </c>
      <c r="DO133">
        <v>0</v>
      </c>
      <c r="DP133">
        <v>2.0390956097560982</v>
      </c>
      <c r="DQ133">
        <v>-2.5831777003485878E-2</v>
      </c>
      <c r="DR133">
        <v>2.0330077927313471E-2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3.2969400000000002</v>
      </c>
      <c r="EB133">
        <v>2.6254200000000001</v>
      </c>
      <c r="EC133">
        <v>0.155612</v>
      </c>
      <c r="ED133">
        <v>0.156942</v>
      </c>
      <c r="EE133">
        <v>0.13873099999999999</v>
      </c>
      <c r="EF133">
        <v>0.131519</v>
      </c>
      <c r="EG133">
        <v>25577</v>
      </c>
      <c r="EH133">
        <v>25995</v>
      </c>
      <c r="EI133">
        <v>28182</v>
      </c>
      <c r="EJ133">
        <v>29678</v>
      </c>
      <c r="EK133">
        <v>33397.599999999999</v>
      </c>
      <c r="EL133">
        <v>35770.400000000001</v>
      </c>
      <c r="EM133">
        <v>39772.1</v>
      </c>
      <c r="EN133">
        <v>42400.4</v>
      </c>
      <c r="EO133">
        <v>1.9556500000000001</v>
      </c>
      <c r="EP133">
        <v>2.18458</v>
      </c>
      <c r="EQ133">
        <v>0.11926100000000001</v>
      </c>
      <c r="ER133">
        <v>0</v>
      </c>
      <c r="ES133">
        <v>30.449200000000001</v>
      </c>
      <c r="ET133">
        <v>999.9</v>
      </c>
      <c r="EU133">
        <v>77.8</v>
      </c>
      <c r="EV133">
        <v>34.200000000000003</v>
      </c>
      <c r="EW133">
        <v>41.606499999999997</v>
      </c>
      <c r="EX133">
        <v>57.496600000000001</v>
      </c>
      <c r="EY133">
        <v>-2.3557700000000001</v>
      </c>
      <c r="EZ133">
        <v>2</v>
      </c>
      <c r="FA133">
        <v>0.43313299999999999</v>
      </c>
      <c r="FB133">
        <v>2.0487499999999999E-2</v>
      </c>
      <c r="FC133">
        <v>20.273399999999999</v>
      </c>
      <c r="FD133">
        <v>5.2196899999999999</v>
      </c>
      <c r="FE133">
        <v>12.004899999999999</v>
      </c>
      <c r="FF133">
        <v>4.9868499999999996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1.86581</v>
      </c>
      <c r="FM133">
        <v>1.8621799999999999</v>
      </c>
      <c r="FN133">
        <v>1.8641799999999999</v>
      </c>
      <c r="FO133">
        <v>1.86033</v>
      </c>
      <c r="FP133">
        <v>1.86097</v>
      </c>
      <c r="FQ133">
        <v>1.86012</v>
      </c>
      <c r="FR133">
        <v>1.86182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-4.516</v>
      </c>
      <c r="GH133">
        <v>0.1409</v>
      </c>
      <c r="GI133">
        <v>-3.031255365756008</v>
      </c>
      <c r="GJ133">
        <v>-2.737337881603403E-3</v>
      </c>
      <c r="GK133">
        <v>1.2769921614711079E-6</v>
      </c>
      <c r="GL133">
        <v>-3.2469241445839119E-10</v>
      </c>
      <c r="GM133">
        <v>0.14085000000000039</v>
      </c>
      <c r="GN133">
        <v>0</v>
      </c>
      <c r="GO133">
        <v>0</v>
      </c>
      <c r="GP133">
        <v>0</v>
      </c>
      <c r="GQ133">
        <v>4</v>
      </c>
      <c r="GR133">
        <v>2074</v>
      </c>
      <c r="GS133">
        <v>4</v>
      </c>
      <c r="GT133">
        <v>30</v>
      </c>
      <c r="GU133">
        <v>16.100000000000001</v>
      </c>
      <c r="GV133">
        <v>15.9</v>
      </c>
      <c r="GW133">
        <v>2.2509800000000002</v>
      </c>
      <c r="GX133">
        <v>2.5463900000000002</v>
      </c>
      <c r="GY133">
        <v>2.04834</v>
      </c>
      <c r="GZ133">
        <v>2.6245099999999999</v>
      </c>
      <c r="HA133">
        <v>2.1972700000000001</v>
      </c>
      <c r="HB133">
        <v>2.3034699999999999</v>
      </c>
      <c r="HC133">
        <v>39.366700000000002</v>
      </c>
      <c r="HD133">
        <v>14.385999999999999</v>
      </c>
      <c r="HE133">
        <v>18</v>
      </c>
      <c r="HF133">
        <v>502.48200000000003</v>
      </c>
      <c r="HG133">
        <v>741.49599999999998</v>
      </c>
      <c r="HH133">
        <v>30.998899999999999</v>
      </c>
      <c r="HI133">
        <v>32.877400000000002</v>
      </c>
      <c r="HJ133">
        <v>30.000399999999999</v>
      </c>
      <c r="HK133">
        <v>32.624299999999998</v>
      </c>
      <c r="HL133">
        <v>32.575800000000001</v>
      </c>
      <c r="HM133">
        <v>45.0839</v>
      </c>
      <c r="HN133">
        <v>33.831099999999999</v>
      </c>
      <c r="HO133">
        <v>96.191599999999994</v>
      </c>
      <c r="HP133">
        <v>31</v>
      </c>
      <c r="HQ133">
        <v>789.35599999999999</v>
      </c>
      <c r="HR133">
        <v>31.549299999999999</v>
      </c>
      <c r="HS133">
        <v>99.293800000000005</v>
      </c>
      <c r="HT133">
        <v>98.341800000000006</v>
      </c>
    </row>
    <row r="134" spans="1:228" x14ac:dyDescent="0.2">
      <c r="A134">
        <v>119</v>
      </c>
      <c r="B134">
        <v>1670258456.5</v>
      </c>
      <c r="C134">
        <v>471</v>
      </c>
      <c r="D134" t="s">
        <v>596</v>
      </c>
      <c r="E134" t="s">
        <v>597</v>
      </c>
      <c r="F134">
        <v>4</v>
      </c>
      <c r="G134">
        <v>1670258448.5</v>
      </c>
      <c r="H134">
        <f t="shared" si="34"/>
        <v>4.9675603001090194E-3</v>
      </c>
      <c r="I134">
        <f t="shared" si="35"/>
        <v>4.9675603001090192</v>
      </c>
      <c r="J134">
        <f t="shared" si="36"/>
        <v>27.825020630072697</v>
      </c>
      <c r="K134">
        <f t="shared" si="37"/>
        <v>747.98310714285719</v>
      </c>
      <c r="L134">
        <f t="shared" si="38"/>
        <v>597.24089462365691</v>
      </c>
      <c r="M134">
        <f t="shared" si="39"/>
        <v>60.401733008034725</v>
      </c>
      <c r="N134">
        <f t="shared" si="40"/>
        <v>75.64698991456757</v>
      </c>
      <c r="O134">
        <f t="shared" si="41"/>
        <v>0.34551904393024635</v>
      </c>
      <c r="P134">
        <f t="shared" si="42"/>
        <v>3.6820271539515197</v>
      </c>
      <c r="Q134">
        <f t="shared" si="43"/>
        <v>0.32846380681024112</v>
      </c>
      <c r="R134">
        <f t="shared" si="44"/>
        <v>0.20675204895952806</v>
      </c>
      <c r="S134">
        <f t="shared" si="45"/>
        <v>226.10736202017949</v>
      </c>
      <c r="T134">
        <f t="shared" si="46"/>
        <v>32.321002909573942</v>
      </c>
      <c r="U134">
        <f t="shared" si="47"/>
        <v>32.397289285714287</v>
      </c>
      <c r="V134">
        <f t="shared" si="48"/>
        <v>4.8835163503110559</v>
      </c>
      <c r="W134">
        <f t="shared" si="49"/>
        <v>70.399756531368965</v>
      </c>
      <c r="X134">
        <f t="shared" si="50"/>
        <v>3.4167602930579153</v>
      </c>
      <c r="Y134">
        <f t="shared" si="51"/>
        <v>4.8533694737075743</v>
      </c>
      <c r="Z134">
        <f t="shared" si="52"/>
        <v>1.4667560572531406</v>
      </c>
      <c r="AA134">
        <f t="shared" si="53"/>
        <v>-219.06940923480775</v>
      </c>
      <c r="AB134">
        <f t="shared" si="54"/>
        <v>-21.771793949074009</v>
      </c>
      <c r="AC134">
        <f t="shared" si="55"/>
        <v>-1.3454885556973992</v>
      </c>
      <c r="AD134">
        <f t="shared" si="56"/>
        <v>-16.079329719399652</v>
      </c>
      <c r="AE134">
        <f t="shared" si="57"/>
        <v>51.00013060656363</v>
      </c>
      <c r="AF134">
        <f t="shared" si="58"/>
        <v>5.1154376582945815</v>
      </c>
      <c r="AG134">
        <f t="shared" si="59"/>
        <v>27.825020630072697</v>
      </c>
      <c r="AH134">
        <v>805.42532294010857</v>
      </c>
      <c r="AI134">
        <v>786.96028484848478</v>
      </c>
      <c r="AJ134">
        <v>1.7121802195802449</v>
      </c>
      <c r="AK134">
        <v>62.289459161052527</v>
      </c>
      <c r="AL134">
        <f t="shared" si="60"/>
        <v>4.9675603001090192</v>
      </c>
      <c r="AM134">
        <v>31.730945646502111</v>
      </c>
      <c r="AN134">
        <v>33.740559999999988</v>
      </c>
      <c r="AO134">
        <v>-2.5823369192316688E-3</v>
      </c>
      <c r="AP134">
        <v>99.845617084149552</v>
      </c>
      <c r="AQ134">
        <v>158</v>
      </c>
      <c r="AR134">
        <v>24</v>
      </c>
      <c r="AS134">
        <f t="shared" si="61"/>
        <v>1</v>
      </c>
      <c r="AT134">
        <f t="shared" si="62"/>
        <v>0</v>
      </c>
      <c r="AU134">
        <f t="shared" si="63"/>
        <v>47475.393288741499</v>
      </c>
      <c r="AV134">
        <f t="shared" si="64"/>
        <v>1199.96</v>
      </c>
      <c r="AW134">
        <f t="shared" si="65"/>
        <v>1025.8906207358443</v>
      </c>
      <c r="AX134">
        <f t="shared" si="66"/>
        <v>0.85493734852482106</v>
      </c>
      <c r="AY134">
        <f t="shared" si="67"/>
        <v>0.18842908265290467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1670258448.5</v>
      </c>
      <c r="BF134">
        <v>747.98310714285719</v>
      </c>
      <c r="BG134">
        <v>770.75721428571433</v>
      </c>
      <c r="BH134">
        <v>33.784278571428572</v>
      </c>
      <c r="BI134">
        <v>31.731185714285711</v>
      </c>
      <c r="BJ134">
        <v>752.48939285714289</v>
      </c>
      <c r="BK134">
        <v>33.643425000000001</v>
      </c>
      <c r="BL134">
        <v>649.99807142857139</v>
      </c>
      <c r="BM134">
        <v>101.0346785714286</v>
      </c>
      <c r="BN134">
        <v>9.9944914285714295E-2</v>
      </c>
      <c r="BO134">
        <v>32.287610714285719</v>
      </c>
      <c r="BP134">
        <v>32.397289285714287</v>
      </c>
      <c r="BQ134">
        <v>999.9000000000002</v>
      </c>
      <c r="BR134">
        <v>0</v>
      </c>
      <c r="BS134">
        <v>0</v>
      </c>
      <c r="BT134">
        <v>9016.6517857142862</v>
      </c>
      <c r="BU134">
        <v>0</v>
      </c>
      <c r="BV134">
        <v>876.87157142857154</v>
      </c>
      <c r="BW134">
        <v>-22.77412142857143</v>
      </c>
      <c r="BX134">
        <v>774.13657142857141</v>
      </c>
      <c r="BY134">
        <v>796.01557142857132</v>
      </c>
      <c r="BZ134">
        <v>2.053085714285714</v>
      </c>
      <c r="CA134">
        <v>770.75721428571433</v>
      </c>
      <c r="CB134">
        <v>31.731185714285711</v>
      </c>
      <c r="CC134">
        <v>3.4133828571428571</v>
      </c>
      <c r="CD134">
        <v>3.2059514285714279</v>
      </c>
      <c r="CE134">
        <v>26.194964285714288</v>
      </c>
      <c r="CF134">
        <v>25.13808214285714</v>
      </c>
      <c r="CG134">
        <v>1199.96</v>
      </c>
      <c r="CH134">
        <v>0.50000528571428571</v>
      </c>
      <c r="CI134">
        <v>0.49999471428571418</v>
      </c>
      <c r="CJ134">
        <v>0</v>
      </c>
      <c r="CK134">
        <v>834.08900000000017</v>
      </c>
      <c r="CL134">
        <v>4.9990899999999998</v>
      </c>
      <c r="CM134">
        <v>8426.1982142857141</v>
      </c>
      <c r="CN134">
        <v>9557.5478571428575</v>
      </c>
      <c r="CO134">
        <v>41.875</v>
      </c>
      <c r="CP134">
        <v>44.093499999999992</v>
      </c>
      <c r="CQ134">
        <v>42.875</v>
      </c>
      <c r="CR134">
        <v>42.75</v>
      </c>
      <c r="CS134">
        <v>43.311999999999983</v>
      </c>
      <c r="CT134">
        <v>597.48642857142852</v>
      </c>
      <c r="CU134">
        <v>597.47357142857152</v>
      </c>
      <c r="CV134">
        <v>0</v>
      </c>
      <c r="CW134">
        <v>1670258475.2</v>
      </c>
      <c r="CX134">
        <v>0</v>
      </c>
      <c r="CY134">
        <v>1670257498.5</v>
      </c>
      <c r="CZ134" t="s">
        <v>356</v>
      </c>
      <c r="DA134">
        <v>1670257488.5</v>
      </c>
      <c r="DB134">
        <v>1670257498.5</v>
      </c>
      <c r="DC134">
        <v>2</v>
      </c>
      <c r="DD134">
        <v>-0.17199999999999999</v>
      </c>
      <c r="DE134">
        <v>2E-3</v>
      </c>
      <c r="DF134">
        <v>-3.9780000000000002</v>
      </c>
      <c r="DG134">
        <v>0.14099999999999999</v>
      </c>
      <c r="DH134">
        <v>415</v>
      </c>
      <c r="DI134">
        <v>32</v>
      </c>
      <c r="DJ134">
        <v>0.47</v>
      </c>
      <c r="DK134">
        <v>0.38</v>
      </c>
      <c r="DL134">
        <v>-22.72167073170732</v>
      </c>
      <c r="DM134">
        <v>-1.2095498257839199</v>
      </c>
      <c r="DN134">
        <v>0.1437036758765767</v>
      </c>
      <c r="DO134">
        <v>0</v>
      </c>
      <c r="DP134">
        <v>2.041721219512195</v>
      </c>
      <c r="DQ134">
        <v>0.10603442508710879</v>
      </c>
      <c r="DR134">
        <v>2.3768888067728491E-2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371</v>
      </c>
      <c r="EA134">
        <v>3.29697</v>
      </c>
      <c r="EB134">
        <v>2.6255299999999999</v>
      </c>
      <c r="EC134">
        <v>0.15653300000000001</v>
      </c>
      <c r="ED134">
        <v>0.15784599999999999</v>
      </c>
      <c r="EE134">
        <v>0.138654</v>
      </c>
      <c r="EF134">
        <v>0.13125300000000001</v>
      </c>
      <c r="EG134">
        <v>25549.4</v>
      </c>
      <c r="EH134">
        <v>25967.1</v>
      </c>
      <c r="EI134">
        <v>28182.400000000001</v>
      </c>
      <c r="EJ134">
        <v>29678</v>
      </c>
      <c r="EK134">
        <v>33401</v>
      </c>
      <c r="EL134">
        <v>35781.5</v>
      </c>
      <c r="EM134">
        <v>39772.5</v>
      </c>
      <c r="EN134">
        <v>42400.5</v>
      </c>
      <c r="EO134">
        <v>1.9557800000000001</v>
      </c>
      <c r="EP134">
        <v>2.1846700000000001</v>
      </c>
      <c r="EQ134">
        <v>0.12059499999999999</v>
      </c>
      <c r="ER134">
        <v>0</v>
      </c>
      <c r="ES134">
        <v>30.4314</v>
      </c>
      <c r="ET134">
        <v>999.9</v>
      </c>
      <c r="EU134">
        <v>77.8</v>
      </c>
      <c r="EV134">
        <v>34.200000000000003</v>
      </c>
      <c r="EW134">
        <v>41.606999999999999</v>
      </c>
      <c r="EX134">
        <v>57.706600000000002</v>
      </c>
      <c r="EY134">
        <v>-2.46394</v>
      </c>
      <c r="EZ134">
        <v>2</v>
      </c>
      <c r="FA134">
        <v>0.43316100000000002</v>
      </c>
      <c r="FB134">
        <v>1.7668799999999998E-2</v>
      </c>
      <c r="FC134">
        <v>20.273399999999999</v>
      </c>
      <c r="FD134">
        <v>5.2192400000000001</v>
      </c>
      <c r="FE134">
        <v>12.004099999999999</v>
      </c>
      <c r="FF134">
        <v>4.9860499999999996</v>
      </c>
      <c r="FG134">
        <v>3.2846299999999999</v>
      </c>
      <c r="FH134">
        <v>9999</v>
      </c>
      <c r="FI134">
        <v>9999</v>
      </c>
      <c r="FJ134">
        <v>9999</v>
      </c>
      <c r="FK134">
        <v>999.9</v>
      </c>
      <c r="FL134">
        <v>1.8658300000000001</v>
      </c>
      <c r="FM134">
        <v>1.8621799999999999</v>
      </c>
      <c r="FN134">
        <v>1.8641700000000001</v>
      </c>
      <c r="FO134">
        <v>1.86033</v>
      </c>
      <c r="FP134">
        <v>1.8609800000000001</v>
      </c>
      <c r="FQ134">
        <v>1.8601300000000001</v>
      </c>
      <c r="FR134">
        <v>1.8618300000000001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-4.524</v>
      </c>
      <c r="GH134">
        <v>0.1409</v>
      </c>
      <c r="GI134">
        <v>-3.031255365756008</v>
      </c>
      <c r="GJ134">
        <v>-2.737337881603403E-3</v>
      </c>
      <c r="GK134">
        <v>1.2769921614711079E-6</v>
      </c>
      <c r="GL134">
        <v>-3.2469241445839119E-10</v>
      </c>
      <c r="GM134">
        <v>0.14085000000000039</v>
      </c>
      <c r="GN134">
        <v>0</v>
      </c>
      <c r="GO134">
        <v>0</v>
      </c>
      <c r="GP134">
        <v>0</v>
      </c>
      <c r="GQ134">
        <v>4</v>
      </c>
      <c r="GR134">
        <v>2074</v>
      </c>
      <c r="GS134">
        <v>4</v>
      </c>
      <c r="GT134">
        <v>30</v>
      </c>
      <c r="GU134">
        <v>16.100000000000001</v>
      </c>
      <c r="GV134">
        <v>16</v>
      </c>
      <c r="GW134">
        <v>2.2668499999999998</v>
      </c>
      <c r="GX134">
        <v>2.5329600000000001</v>
      </c>
      <c r="GY134">
        <v>2.04834</v>
      </c>
      <c r="GZ134">
        <v>2.6257299999999999</v>
      </c>
      <c r="HA134">
        <v>2.1972700000000001</v>
      </c>
      <c r="HB134">
        <v>2.34131</v>
      </c>
      <c r="HC134">
        <v>39.366700000000002</v>
      </c>
      <c r="HD134">
        <v>14.403499999999999</v>
      </c>
      <c r="HE134">
        <v>18</v>
      </c>
      <c r="HF134">
        <v>502.601</v>
      </c>
      <c r="HG134">
        <v>741.65899999999999</v>
      </c>
      <c r="HH134">
        <v>30.999099999999999</v>
      </c>
      <c r="HI134">
        <v>32.8795</v>
      </c>
      <c r="HJ134">
        <v>30.0002</v>
      </c>
      <c r="HK134">
        <v>32.629199999999997</v>
      </c>
      <c r="HL134">
        <v>32.581200000000003</v>
      </c>
      <c r="HM134">
        <v>45.393999999999998</v>
      </c>
      <c r="HN134">
        <v>33.831099999999999</v>
      </c>
      <c r="HO134">
        <v>95.820999999999998</v>
      </c>
      <c r="HP134">
        <v>31</v>
      </c>
      <c r="HQ134">
        <v>796.03399999999999</v>
      </c>
      <c r="HR134">
        <v>31.5443</v>
      </c>
      <c r="HS134">
        <v>99.295100000000005</v>
      </c>
      <c r="HT134">
        <v>98.341899999999995</v>
      </c>
    </row>
    <row r="135" spans="1:228" x14ac:dyDescent="0.2">
      <c r="A135">
        <v>120</v>
      </c>
      <c r="B135">
        <v>1670258460.5</v>
      </c>
      <c r="C135">
        <v>475</v>
      </c>
      <c r="D135" t="s">
        <v>598</v>
      </c>
      <c r="E135" t="s">
        <v>599</v>
      </c>
      <c r="F135">
        <v>4</v>
      </c>
      <c r="G135">
        <v>1670258452.5</v>
      </c>
      <c r="H135">
        <f t="shared" si="34"/>
        <v>5.0263651574612113E-3</v>
      </c>
      <c r="I135">
        <f t="shared" si="35"/>
        <v>5.0263651574612114</v>
      </c>
      <c r="J135">
        <f t="shared" si="36"/>
        <v>28.08502295407898</v>
      </c>
      <c r="K135">
        <f t="shared" si="37"/>
        <v>754.59092857142866</v>
      </c>
      <c r="L135">
        <f t="shared" si="38"/>
        <v>604.03927187598083</v>
      </c>
      <c r="M135">
        <f t="shared" si="39"/>
        <v>61.089246190996874</v>
      </c>
      <c r="N135">
        <f t="shared" si="40"/>
        <v>76.315221799779749</v>
      </c>
      <c r="O135">
        <f t="shared" si="41"/>
        <v>0.34984308364904609</v>
      </c>
      <c r="P135">
        <f t="shared" si="42"/>
        <v>3.6815834498825368</v>
      </c>
      <c r="Q135">
        <f t="shared" si="43"/>
        <v>0.33236789853160731</v>
      </c>
      <c r="R135">
        <f t="shared" si="44"/>
        <v>0.20922724728630038</v>
      </c>
      <c r="S135">
        <f t="shared" si="45"/>
        <v>226.10725916275462</v>
      </c>
      <c r="T135">
        <f t="shared" si="46"/>
        <v>32.304772175223256</v>
      </c>
      <c r="U135">
        <f t="shared" si="47"/>
        <v>32.387189285714292</v>
      </c>
      <c r="V135">
        <f t="shared" si="48"/>
        <v>4.8807334102242041</v>
      </c>
      <c r="W135">
        <f t="shared" si="49"/>
        <v>70.35862134122867</v>
      </c>
      <c r="X135">
        <f t="shared" si="50"/>
        <v>3.414006216196138</v>
      </c>
      <c r="Y135">
        <f t="shared" si="51"/>
        <v>4.8522926559898387</v>
      </c>
      <c r="Z135">
        <f t="shared" si="52"/>
        <v>1.4667271940280662</v>
      </c>
      <c r="AA135">
        <f t="shared" si="53"/>
        <v>-221.66270344403941</v>
      </c>
      <c r="AB135">
        <f t="shared" si="54"/>
        <v>-20.544255764526703</v>
      </c>
      <c r="AC135">
        <f t="shared" si="55"/>
        <v>-1.2696926696600119</v>
      </c>
      <c r="AD135">
        <f t="shared" si="56"/>
        <v>-17.369392715471498</v>
      </c>
      <c r="AE135">
        <f t="shared" si="57"/>
        <v>51.155517807128938</v>
      </c>
      <c r="AF135">
        <f t="shared" si="58"/>
        <v>5.1308795281862798</v>
      </c>
      <c r="AG135">
        <f t="shared" si="59"/>
        <v>28.08502295407898</v>
      </c>
      <c r="AH135">
        <v>812.27033664759085</v>
      </c>
      <c r="AI135">
        <v>793.75953939393924</v>
      </c>
      <c r="AJ135">
        <v>1.695199103929951</v>
      </c>
      <c r="AK135">
        <v>62.289459161052527</v>
      </c>
      <c r="AL135">
        <f t="shared" si="60"/>
        <v>5.0263651574612114</v>
      </c>
      <c r="AM135">
        <v>31.638849064624061</v>
      </c>
      <c r="AN135">
        <v>33.698125294117652</v>
      </c>
      <c r="AO135">
        <v>-6.8442871664765488E-3</v>
      </c>
      <c r="AP135">
        <v>99.845617084149552</v>
      </c>
      <c r="AQ135">
        <v>158</v>
      </c>
      <c r="AR135">
        <v>24</v>
      </c>
      <c r="AS135">
        <f t="shared" si="61"/>
        <v>1</v>
      </c>
      <c r="AT135">
        <f t="shared" si="62"/>
        <v>0</v>
      </c>
      <c r="AU135">
        <f t="shared" si="63"/>
        <v>47468.052955053121</v>
      </c>
      <c r="AV135">
        <f t="shared" si="64"/>
        <v>1199.961428571429</v>
      </c>
      <c r="AW135">
        <f t="shared" si="65"/>
        <v>1025.8916493071272</v>
      </c>
      <c r="AX135">
        <f t="shared" si="66"/>
        <v>0.85493718787983508</v>
      </c>
      <c r="AY135">
        <f t="shared" si="67"/>
        <v>0.18842877260808166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1670258452.5</v>
      </c>
      <c r="BF135">
        <v>754.59092857142866</v>
      </c>
      <c r="BG135">
        <v>777.44760714285724</v>
      </c>
      <c r="BH135">
        <v>33.757067857142857</v>
      </c>
      <c r="BI135">
        <v>31.697796428571429</v>
      </c>
      <c r="BJ135">
        <v>759.10617857142859</v>
      </c>
      <c r="BK135">
        <v>33.616217857142857</v>
      </c>
      <c r="BL135">
        <v>650.02239285714302</v>
      </c>
      <c r="BM135">
        <v>101.03449999999999</v>
      </c>
      <c r="BN135">
        <v>0.1000603428571428</v>
      </c>
      <c r="BO135">
        <v>32.283682142857138</v>
      </c>
      <c r="BP135">
        <v>32.387189285714292</v>
      </c>
      <c r="BQ135">
        <v>999.9000000000002</v>
      </c>
      <c r="BR135">
        <v>0</v>
      </c>
      <c r="BS135">
        <v>0</v>
      </c>
      <c r="BT135">
        <v>9015.1339285714294</v>
      </c>
      <c r="BU135">
        <v>0</v>
      </c>
      <c r="BV135">
        <v>899.02892857142865</v>
      </c>
      <c r="BW135">
        <v>-22.8567</v>
      </c>
      <c r="BX135">
        <v>780.95335714285716</v>
      </c>
      <c r="BY135">
        <v>802.89732142857133</v>
      </c>
      <c r="BZ135">
        <v>2.0592589285714289</v>
      </c>
      <c r="CA135">
        <v>777.44760714285724</v>
      </c>
      <c r="CB135">
        <v>31.697796428571429</v>
      </c>
      <c r="CC135">
        <v>3.4106267857142858</v>
      </c>
      <c r="CD135">
        <v>3.2025725</v>
      </c>
      <c r="CE135">
        <v>26.181289285714289</v>
      </c>
      <c r="CF135">
        <v>25.120364285714281</v>
      </c>
      <c r="CG135">
        <v>1199.961428571429</v>
      </c>
      <c r="CH135">
        <v>0.50001035714285724</v>
      </c>
      <c r="CI135">
        <v>0.49998964285714281</v>
      </c>
      <c r="CJ135">
        <v>0</v>
      </c>
      <c r="CK135">
        <v>834.20578571428564</v>
      </c>
      <c r="CL135">
        <v>4.9990899999999998</v>
      </c>
      <c r="CM135">
        <v>8430.045714285714</v>
      </c>
      <c r="CN135">
        <v>9557.5771428571443</v>
      </c>
      <c r="CO135">
        <v>41.875</v>
      </c>
      <c r="CP135">
        <v>44.077749999999988</v>
      </c>
      <c r="CQ135">
        <v>42.875</v>
      </c>
      <c r="CR135">
        <v>42.75</v>
      </c>
      <c r="CS135">
        <v>43.305357142857133</v>
      </c>
      <c r="CT135">
        <v>597.49357142857139</v>
      </c>
      <c r="CU135">
        <v>597.46785714285727</v>
      </c>
      <c r="CV135">
        <v>0</v>
      </c>
      <c r="CW135">
        <v>1670258479.4000001</v>
      </c>
      <c r="CX135">
        <v>0</v>
      </c>
      <c r="CY135">
        <v>1670257498.5</v>
      </c>
      <c r="CZ135" t="s">
        <v>356</v>
      </c>
      <c r="DA135">
        <v>1670257488.5</v>
      </c>
      <c r="DB135">
        <v>1670257498.5</v>
      </c>
      <c r="DC135">
        <v>2</v>
      </c>
      <c r="DD135">
        <v>-0.17199999999999999</v>
      </c>
      <c r="DE135">
        <v>2E-3</v>
      </c>
      <c r="DF135">
        <v>-3.9780000000000002</v>
      </c>
      <c r="DG135">
        <v>0.14099999999999999</v>
      </c>
      <c r="DH135">
        <v>415</v>
      </c>
      <c r="DI135">
        <v>32</v>
      </c>
      <c r="DJ135">
        <v>0.47</v>
      </c>
      <c r="DK135">
        <v>0.38</v>
      </c>
      <c r="DL135">
        <v>-22.782299999999999</v>
      </c>
      <c r="DM135">
        <v>-1.180958885017432</v>
      </c>
      <c r="DN135">
        <v>0.14143498549493039</v>
      </c>
      <c r="DO135">
        <v>0</v>
      </c>
      <c r="DP135">
        <v>2.0586812195121951</v>
      </c>
      <c r="DQ135">
        <v>0.1487744947735192</v>
      </c>
      <c r="DR135">
        <v>2.8501548370016679E-2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371</v>
      </c>
      <c r="EA135">
        <v>3.29698</v>
      </c>
      <c r="EB135">
        <v>2.6252499999999999</v>
      </c>
      <c r="EC135">
        <v>0.15742999999999999</v>
      </c>
      <c r="ED135">
        <v>0.15873399999999999</v>
      </c>
      <c r="EE135">
        <v>0.13854</v>
      </c>
      <c r="EF135">
        <v>0.13128699999999999</v>
      </c>
      <c r="EG135">
        <v>25522</v>
      </c>
      <c r="EH135">
        <v>25939.4</v>
      </c>
      <c r="EI135">
        <v>28182.2</v>
      </c>
      <c r="EJ135">
        <v>29677.8</v>
      </c>
      <c r="EK135">
        <v>33405.5</v>
      </c>
      <c r="EL135">
        <v>35780.1</v>
      </c>
      <c r="EM135">
        <v>39772.6</v>
      </c>
      <c r="EN135">
        <v>42400.4</v>
      </c>
      <c r="EO135">
        <v>1.9568000000000001</v>
      </c>
      <c r="EP135">
        <v>2.18445</v>
      </c>
      <c r="EQ135">
        <v>0.12048300000000001</v>
      </c>
      <c r="ER135">
        <v>0</v>
      </c>
      <c r="ES135">
        <v>30.415600000000001</v>
      </c>
      <c r="ET135">
        <v>999.9</v>
      </c>
      <c r="EU135">
        <v>77.8</v>
      </c>
      <c r="EV135">
        <v>34.299999999999997</v>
      </c>
      <c r="EW135">
        <v>41.835000000000001</v>
      </c>
      <c r="EX135">
        <v>57.796599999999998</v>
      </c>
      <c r="EY135">
        <v>-2.5240399999999998</v>
      </c>
      <c r="EZ135">
        <v>2</v>
      </c>
      <c r="FA135">
        <v>0.433392</v>
      </c>
      <c r="FB135">
        <v>1.45833E-2</v>
      </c>
      <c r="FC135">
        <v>20.273299999999999</v>
      </c>
      <c r="FD135">
        <v>5.2199900000000001</v>
      </c>
      <c r="FE135">
        <v>12.004099999999999</v>
      </c>
      <c r="FF135">
        <v>4.9863499999999998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1.8641700000000001</v>
      </c>
      <c r="FO135">
        <v>1.86032</v>
      </c>
      <c r="FP135">
        <v>1.86097</v>
      </c>
      <c r="FQ135">
        <v>1.8601300000000001</v>
      </c>
      <c r="FR135">
        <v>1.8618300000000001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-4.5330000000000004</v>
      </c>
      <c r="GH135">
        <v>0.1409</v>
      </c>
      <c r="GI135">
        <v>-3.031255365756008</v>
      </c>
      <c r="GJ135">
        <v>-2.737337881603403E-3</v>
      </c>
      <c r="GK135">
        <v>1.2769921614711079E-6</v>
      </c>
      <c r="GL135">
        <v>-3.2469241445839119E-10</v>
      </c>
      <c r="GM135">
        <v>0.14085000000000039</v>
      </c>
      <c r="GN135">
        <v>0</v>
      </c>
      <c r="GO135">
        <v>0</v>
      </c>
      <c r="GP135">
        <v>0</v>
      </c>
      <c r="GQ135">
        <v>4</v>
      </c>
      <c r="GR135">
        <v>2074</v>
      </c>
      <c r="GS135">
        <v>4</v>
      </c>
      <c r="GT135">
        <v>30</v>
      </c>
      <c r="GU135">
        <v>16.2</v>
      </c>
      <c r="GV135">
        <v>16</v>
      </c>
      <c r="GW135">
        <v>2.2827099999999998</v>
      </c>
      <c r="GX135">
        <v>2.5305200000000001</v>
      </c>
      <c r="GY135">
        <v>2.04834</v>
      </c>
      <c r="GZ135">
        <v>2.6245099999999999</v>
      </c>
      <c r="HA135">
        <v>2.1972700000000001</v>
      </c>
      <c r="HB135">
        <v>2.3889200000000002</v>
      </c>
      <c r="HC135">
        <v>39.3917</v>
      </c>
      <c r="HD135">
        <v>14.420999999999999</v>
      </c>
      <c r="HE135">
        <v>18</v>
      </c>
      <c r="HF135">
        <v>503.29399999999998</v>
      </c>
      <c r="HG135">
        <v>741.50199999999995</v>
      </c>
      <c r="HH135">
        <v>30.999099999999999</v>
      </c>
      <c r="HI135">
        <v>32.881</v>
      </c>
      <c r="HJ135">
        <v>30.000299999999999</v>
      </c>
      <c r="HK135">
        <v>32.633600000000001</v>
      </c>
      <c r="HL135">
        <v>32.585900000000002</v>
      </c>
      <c r="HM135">
        <v>45.704900000000002</v>
      </c>
      <c r="HN135">
        <v>33.831099999999999</v>
      </c>
      <c r="HO135">
        <v>95.820999999999998</v>
      </c>
      <c r="HP135">
        <v>31</v>
      </c>
      <c r="HQ135">
        <v>802.71299999999997</v>
      </c>
      <c r="HR135">
        <v>31.547599999999999</v>
      </c>
      <c r="HS135">
        <v>99.294700000000006</v>
      </c>
      <c r="HT135">
        <v>98.341499999999996</v>
      </c>
    </row>
    <row r="136" spans="1:228" x14ac:dyDescent="0.2">
      <c r="A136">
        <v>121</v>
      </c>
      <c r="B136">
        <v>1670258464.5</v>
      </c>
      <c r="C136">
        <v>479</v>
      </c>
      <c r="D136" t="s">
        <v>600</v>
      </c>
      <c r="E136" t="s">
        <v>601</v>
      </c>
      <c r="F136">
        <v>4</v>
      </c>
      <c r="G136">
        <v>1670258456.5</v>
      </c>
      <c r="H136">
        <f t="shared" si="34"/>
        <v>4.9221794730475547E-3</v>
      </c>
      <c r="I136">
        <f t="shared" si="35"/>
        <v>4.9221794730475548</v>
      </c>
      <c r="J136">
        <f t="shared" si="36"/>
        <v>28.320999691232497</v>
      </c>
      <c r="K136">
        <f t="shared" si="37"/>
        <v>761.22075000000007</v>
      </c>
      <c r="L136">
        <f t="shared" si="38"/>
        <v>606.45204047266873</v>
      </c>
      <c r="M136">
        <f t="shared" si="39"/>
        <v>61.332985623005889</v>
      </c>
      <c r="N136">
        <f t="shared" si="40"/>
        <v>76.985380870835527</v>
      </c>
      <c r="O136">
        <f t="shared" si="41"/>
        <v>0.34201052137880666</v>
      </c>
      <c r="P136">
        <f t="shared" si="42"/>
        <v>3.680604622064652</v>
      </c>
      <c r="Q136">
        <f t="shared" si="43"/>
        <v>0.32528476955292068</v>
      </c>
      <c r="R136">
        <f t="shared" si="44"/>
        <v>0.2047375419460474</v>
      </c>
      <c r="S136">
        <f t="shared" si="45"/>
        <v>226.10532780532068</v>
      </c>
      <c r="T136">
        <f t="shared" si="46"/>
        <v>32.324257910637691</v>
      </c>
      <c r="U136">
        <f t="shared" si="47"/>
        <v>32.380428571428567</v>
      </c>
      <c r="V136">
        <f t="shared" si="48"/>
        <v>4.878871343628119</v>
      </c>
      <c r="W136">
        <f t="shared" si="49"/>
        <v>70.310856101407154</v>
      </c>
      <c r="X136">
        <f t="shared" si="50"/>
        <v>3.4112418749016489</v>
      </c>
      <c r="Y136">
        <f t="shared" si="51"/>
        <v>4.8516574310825069</v>
      </c>
      <c r="Z136">
        <f t="shared" si="52"/>
        <v>1.4676294687264702</v>
      </c>
      <c r="AA136">
        <f t="shared" si="53"/>
        <v>-217.06811476139717</v>
      </c>
      <c r="AB136">
        <f t="shared" si="54"/>
        <v>-19.65720301642898</v>
      </c>
      <c r="AC136">
        <f t="shared" si="55"/>
        <v>-1.2151392059117823</v>
      </c>
      <c r="AD136">
        <f t="shared" si="56"/>
        <v>-11.835129178417247</v>
      </c>
      <c r="AE136">
        <f t="shared" si="57"/>
        <v>51.296216407410476</v>
      </c>
      <c r="AF136">
        <f t="shared" si="58"/>
        <v>5.1390909705727372</v>
      </c>
      <c r="AG136">
        <f t="shared" si="59"/>
        <v>28.320999691232497</v>
      </c>
      <c r="AH136">
        <v>819.20745250828747</v>
      </c>
      <c r="AI136">
        <v>800.5801878787878</v>
      </c>
      <c r="AJ136">
        <v>1.6993416903760019</v>
      </c>
      <c r="AK136">
        <v>62.289459161052527</v>
      </c>
      <c r="AL136">
        <f t="shared" si="60"/>
        <v>4.9221794730475548</v>
      </c>
      <c r="AM136">
        <v>31.629309906722821</v>
      </c>
      <c r="AN136">
        <v>33.677719411764691</v>
      </c>
      <c r="AO136">
        <v>-1.190528909630003E-2</v>
      </c>
      <c r="AP136">
        <v>99.845617084149552</v>
      </c>
      <c r="AQ136">
        <v>158</v>
      </c>
      <c r="AR136">
        <v>24</v>
      </c>
      <c r="AS136">
        <f t="shared" si="61"/>
        <v>1</v>
      </c>
      <c r="AT136">
        <f t="shared" si="62"/>
        <v>0</v>
      </c>
      <c r="AU136">
        <f t="shared" si="63"/>
        <v>47450.872987787581</v>
      </c>
      <c r="AV136">
        <f t="shared" si="64"/>
        <v>1199.953214285714</v>
      </c>
      <c r="AW136">
        <f t="shared" si="65"/>
        <v>1025.8844278784043</v>
      </c>
      <c r="AX136">
        <f t="shared" si="66"/>
        <v>0.85493702226471702</v>
      </c>
      <c r="AY136">
        <f t="shared" si="67"/>
        <v>0.18842845297090394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1670258456.5</v>
      </c>
      <c r="BF136">
        <v>761.22075000000007</v>
      </c>
      <c r="BG136">
        <v>784.152357142857</v>
      </c>
      <c r="BH136">
        <v>33.729885714285707</v>
      </c>
      <c r="BI136">
        <v>31.66728214285715</v>
      </c>
      <c r="BJ136">
        <v>765.74510714285714</v>
      </c>
      <c r="BK136">
        <v>33.589028571428571</v>
      </c>
      <c r="BL136">
        <v>650.0291785714287</v>
      </c>
      <c r="BM136">
        <v>101.0341071428571</v>
      </c>
      <c r="BN136">
        <v>9.9999975000000005E-2</v>
      </c>
      <c r="BO136">
        <v>32.281364285714282</v>
      </c>
      <c r="BP136">
        <v>32.380428571428567</v>
      </c>
      <c r="BQ136">
        <v>999.9000000000002</v>
      </c>
      <c r="BR136">
        <v>0</v>
      </c>
      <c r="BS136">
        <v>0</v>
      </c>
      <c r="BT136">
        <v>9011.7857142857138</v>
      </c>
      <c r="BU136">
        <v>0</v>
      </c>
      <c r="BV136">
        <v>926.70757142857144</v>
      </c>
      <c r="BW136">
        <v>-22.9315</v>
      </c>
      <c r="BX136">
        <v>787.79271428571417</v>
      </c>
      <c r="BY136">
        <v>809.79614285714285</v>
      </c>
      <c r="BZ136">
        <v>2.062585357142857</v>
      </c>
      <c r="CA136">
        <v>784.152357142857</v>
      </c>
      <c r="CB136">
        <v>31.66728214285715</v>
      </c>
      <c r="CC136">
        <v>3.4078682142857142</v>
      </c>
      <c r="CD136">
        <v>3.199477142857142</v>
      </c>
      <c r="CE136">
        <v>26.167589285714289</v>
      </c>
      <c r="CF136">
        <v>25.104150000000001</v>
      </c>
      <c r="CG136">
        <v>1199.953214285714</v>
      </c>
      <c r="CH136">
        <v>0.50001589285714287</v>
      </c>
      <c r="CI136">
        <v>0.49998410714285713</v>
      </c>
      <c r="CJ136">
        <v>0</v>
      </c>
      <c r="CK136">
        <v>834.25860714285716</v>
      </c>
      <c r="CL136">
        <v>4.9990899999999998</v>
      </c>
      <c r="CM136">
        <v>8433.5646428571436</v>
      </c>
      <c r="CN136">
        <v>9557.5367857142865</v>
      </c>
      <c r="CO136">
        <v>41.875</v>
      </c>
      <c r="CP136">
        <v>44.061999999999983</v>
      </c>
      <c r="CQ136">
        <v>42.875</v>
      </c>
      <c r="CR136">
        <v>42.75</v>
      </c>
      <c r="CS136">
        <v>43.298714285714269</v>
      </c>
      <c r="CT136">
        <v>597.49607142857144</v>
      </c>
      <c r="CU136">
        <v>597.45714285714291</v>
      </c>
      <c r="CV136">
        <v>0</v>
      </c>
      <c r="CW136">
        <v>1670258483</v>
      </c>
      <c r="CX136">
        <v>0</v>
      </c>
      <c r="CY136">
        <v>1670257498.5</v>
      </c>
      <c r="CZ136" t="s">
        <v>356</v>
      </c>
      <c r="DA136">
        <v>1670257488.5</v>
      </c>
      <c r="DB136">
        <v>1670257498.5</v>
      </c>
      <c r="DC136">
        <v>2</v>
      </c>
      <c r="DD136">
        <v>-0.17199999999999999</v>
      </c>
      <c r="DE136">
        <v>2E-3</v>
      </c>
      <c r="DF136">
        <v>-3.9780000000000002</v>
      </c>
      <c r="DG136">
        <v>0.14099999999999999</v>
      </c>
      <c r="DH136">
        <v>415</v>
      </c>
      <c r="DI136">
        <v>32</v>
      </c>
      <c r="DJ136">
        <v>0.47</v>
      </c>
      <c r="DK136">
        <v>0.38</v>
      </c>
      <c r="DL136">
        <v>-22.849326829268289</v>
      </c>
      <c r="DM136">
        <v>-1.123845993031372</v>
      </c>
      <c r="DN136">
        <v>0.1359943399546559</v>
      </c>
      <c r="DO136">
        <v>0</v>
      </c>
      <c r="DP136">
        <v>2.056065609756097</v>
      </c>
      <c r="DQ136">
        <v>0.14011756097561279</v>
      </c>
      <c r="DR136">
        <v>2.8721537941088199E-2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371</v>
      </c>
      <c r="EA136">
        <v>3.2968799999999998</v>
      </c>
      <c r="EB136">
        <v>2.6252200000000001</v>
      </c>
      <c r="EC136">
        <v>0.158329</v>
      </c>
      <c r="ED136">
        <v>0.15962899999999999</v>
      </c>
      <c r="EE136">
        <v>0.138492</v>
      </c>
      <c r="EF136">
        <v>0.13134899999999999</v>
      </c>
      <c r="EG136">
        <v>25494.799999999999</v>
      </c>
      <c r="EH136">
        <v>25911.3</v>
      </c>
      <c r="EI136">
        <v>28182.3</v>
      </c>
      <c r="EJ136">
        <v>29677.3</v>
      </c>
      <c r="EK136">
        <v>33407.9</v>
      </c>
      <c r="EL136">
        <v>35776.9</v>
      </c>
      <c r="EM136">
        <v>39773</v>
      </c>
      <c r="EN136">
        <v>42399.6</v>
      </c>
      <c r="EO136">
        <v>1.95648</v>
      </c>
      <c r="EP136">
        <v>2.18445</v>
      </c>
      <c r="EQ136">
        <v>0.121161</v>
      </c>
      <c r="ER136">
        <v>0</v>
      </c>
      <c r="ES136">
        <v>30.400700000000001</v>
      </c>
      <c r="ET136">
        <v>999.9</v>
      </c>
      <c r="EU136">
        <v>77.8</v>
      </c>
      <c r="EV136">
        <v>34.299999999999997</v>
      </c>
      <c r="EW136">
        <v>41.8352</v>
      </c>
      <c r="EX136">
        <v>57.4666</v>
      </c>
      <c r="EY136">
        <v>-2.3717999999999999</v>
      </c>
      <c r="EZ136">
        <v>2</v>
      </c>
      <c r="FA136">
        <v>0.43357000000000001</v>
      </c>
      <c r="FB136">
        <v>1.00245E-2</v>
      </c>
      <c r="FC136">
        <v>20.273299999999999</v>
      </c>
      <c r="FD136">
        <v>5.2196899999999999</v>
      </c>
      <c r="FE136">
        <v>12.004</v>
      </c>
      <c r="FF136">
        <v>4.9865500000000003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1.8641700000000001</v>
      </c>
      <c r="FO136">
        <v>1.8603000000000001</v>
      </c>
      <c r="FP136">
        <v>1.8609599999999999</v>
      </c>
      <c r="FQ136">
        <v>1.8601099999999999</v>
      </c>
      <c r="FR136">
        <v>1.8618399999999999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-4.5419999999999998</v>
      </c>
      <c r="GH136">
        <v>0.1409</v>
      </c>
      <c r="GI136">
        <v>-3.031255365756008</v>
      </c>
      <c r="GJ136">
        <v>-2.737337881603403E-3</v>
      </c>
      <c r="GK136">
        <v>1.2769921614711079E-6</v>
      </c>
      <c r="GL136">
        <v>-3.2469241445839119E-10</v>
      </c>
      <c r="GM136">
        <v>0.14085000000000039</v>
      </c>
      <c r="GN136">
        <v>0</v>
      </c>
      <c r="GO136">
        <v>0</v>
      </c>
      <c r="GP136">
        <v>0</v>
      </c>
      <c r="GQ136">
        <v>4</v>
      </c>
      <c r="GR136">
        <v>2074</v>
      </c>
      <c r="GS136">
        <v>4</v>
      </c>
      <c r="GT136">
        <v>30</v>
      </c>
      <c r="GU136">
        <v>16.3</v>
      </c>
      <c r="GV136">
        <v>16.100000000000001</v>
      </c>
      <c r="GW136">
        <v>2.2985799999999998</v>
      </c>
      <c r="GX136">
        <v>2.5415000000000001</v>
      </c>
      <c r="GY136">
        <v>2.04834</v>
      </c>
      <c r="GZ136">
        <v>2.6245099999999999</v>
      </c>
      <c r="HA136">
        <v>2.1972700000000001</v>
      </c>
      <c r="HB136">
        <v>2.3132299999999999</v>
      </c>
      <c r="HC136">
        <v>39.3917</v>
      </c>
      <c r="HD136">
        <v>14.385999999999999</v>
      </c>
      <c r="HE136">
        <v>18</v>
      </c>
      <c r="HF136">
        <v>503.12099999999998</v>
      </c>
      <c r="HG136">
        <v>741.57399999999996</v>
      </c>
      <c r="HH136">
        <v>30.998899999999999</v>
      </c>
      <c r="HI136">
        <v>32.883299999999998</v>
      </c>
      <c r="HJ136">
        <v>30.000399999999999</v>
      </c>
      <c r="HK136">
        <v>32.637999999999998</v>
      </c>
      <c r="HL136">
        <v>32.591700000000003</v>
      </c>
      <c r="HM136">
        <v>46.0169</v>
      </c>
      <c r="HN136">
        <v>34.107700000000001</v>
      </c>
      <c r="HO136">
        <v>95.820999999999998</v>
      </c>
      <c r="HP136">
        <v>31</v>
      </c>
      <c r="HQ136">
        <v>809.39200000000005</v>
      </c>
      <c r="HR136">
        <v>31.541</v>
      </c>
      <c r="HS136">
        <v>99.295599999999993</v>
      </c>
      <c r="HT136">
        <v>98.339799999999997</v>
      </c>
    </row>
    <row r="137" spans="1:228" x14ac:dyDescent="0.2">
      <c r="A137">
        <v>122</v>
      </c>
      <c r="B137">
        <v>1670258468.5</v>
      </c>
      <c r="C137">
        <v>483</v>
      </c>
      <c r="D137" t="s">
        <v>602</v>
      </c>
      <c r="E137" t="s">
        <v>603</v>
      </c>
      <c r="F137">
        <v>4</v>
      </c>
      <c r="G137">
        <v>1670258460.5</v>
      </c>
      <c r="H137">
        <f t="shared" si="34"/>
        <v>4.9951562082722828E-3</v>
      </c>
      <c r="I137">
        <f t="shared" si="35"/>
        <v>4.9951562082722827</v>
      </c>
      <c r="J137">
        <f t="shared" si="36"/>
        <v>28.174195446545525</v>
      </c>
      <c r="K137">
        <f t="shared" si="37"/>
        <v>767.85024999999985</v>
      </c>
      <c r="L137">
        <f t="shared" si="38"/>
        <v>615.46601116494264</v>
      </c>
      <c r="M137">
        <f t="shared" si="39"/>
        <v>62.24433012347744</v>
      </c>
      <c r="N137">
        <f t="shared" si="40"/>
        <v>77.655505875832958</v>
      </c>
      <c r="O137">
        <f t="shared" si="41"/>
        <v>0.34693807638232127</v>
      </c>
      <c r="P137">
        <f t="shared" si="42"/>
        <v>3.6806710615339888</v>
      </c>
      <c r="Q137">
        <f t="shared" si="43"/>
        <v>0.32974020866575815</v>
      </c>
      <c r="R137">
        <f t="shared" si="44"/>
        <v>0.2075617274681692</v>
      </c>
      <c r="S137">
        <f t="shared" si="45"/>
        <v>226.10754523373649</v>
      </c>
      <c r="T137">
        <f t="shared" si="46"/>
        <v>32.307103708652249</v>
      </c>
      <c r="U137">
        <f t="shared" si="47"/>
        <v>32.377571428571422</v>
      </c>
      <c r="V137">
        <f t="shared" si="48"/>
        <v>4.8780846022694888</v>
      </c>
      <c r="W137">
        <f t="shared" si="49"/>
        <v>70.26808189319101</v>
      </c>
      <c r="X137">
        <f t="shared" si="50"/>
        <v>3.4088028260793051</v>
      </c>
      <c r="Y137">
        <f t="shared" si="51"/>
        <v>4.851139712708763</v>
      </c>
      <c r="Z137">
        <f t="shared" si="52"/>
        <v>1.4692817761901837</v>
      </c>
      <c r="AA137">
        <f t="shared" si="53"/>
        <v>-220.28638878480768</v>
      </c>
      <c r="AB137">
        <f t="shared" si="54"/>
        <v>-19.465503697306772</v>
      </c>
      <c r="AC137">
        <f t="shared" si="55"/>
        <v>-1.203239249323879</v>
      </c>
      <c r="AD137">
        <f t="shared" si="56"/>
        <v>-14.84758649770184</v>
      </c>
      <c r="AE137">
        <f t="shared" si="57"/>
        <v>51.401530218786931</v>
      </c>
      <c r="AF137">
        <f t="shared" si="58"/>
        <v>5.1283423246773445</v>
      </c>
      <c r="AG137">
        <f t="shared" si="59"/>
        <v>28.174195446545525</v>
      </c>
      <c r="AH137">
        <v>826.19014411459932</v>
      </c>
      <c r="AI137">
        <v>807.49110909090905</v>
      </c>
      <c r="AJ137">
        <v>1.7345768322628039</v>
      </c>
      <c r="AK137">
        <v>62.289459161052527</v>
      </c>
      <c r="AL137">
        <f t="shared" si="60"/>
        <v>4.9951562082722827</v>
      </c>
      <c r="AM137">
        <v>31.651493003920891</v>
      </c>
      <c r="AN137">
        <v>33.674077647058837</v>
      </c>
      <c r="AO137">
        <v>-2.8742017420871182E-3</v>
      </c>
      <c r="AP137">
        <v>99.845617084149552</v>
      </c>
      <c r="AQ137">
        <v>158</v>
      </c>
      <c r="AR137">
        <v>24</v>
      </c>
      <c r="AS137">
        <f t="shared" si="61"/>
        <v>1</v>
      </c>
      <c r="AT137">
        <f t="shared" si="62"/>
        <v>0</v>
      </c>
      <c r="AU137">
        <f t="shared" si="63"/>
        <v>47452.353896460103</v>
      </c>
      <c r="AV137">
        <f t="shared" si="64"/>
        <v>1199.966071428571</v>
      </c>
      <c r="AW137">
        <f t="shared" si="65"/>
        <v>1025.8953135926092</v>
      </c>
      <c r="AX137">
        <f t="shared" si="66"/>
        <v>0.85493693365119161</v>
      </c>
      <c r="AY137">
        <f t="shared" si="67"/>
        <v>0.18842828194679981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1670258460.5</v>
      </c>
      <c r="BF137">
        <v>767.85024999999985</v>
      </c>
      <c r="BG137">
        <v>790.83710714285723</v>
      </c>
      <c r="BH137">
        <v>33.705917857142857</v>
      </c>
      <c r="BI137">
        <v>31.64750714285714</v>
      </c>
      <c r="BJ137">
        <v>772.38360714285693</v>
      </c>
      <c r="BK137">
        <v>33.565060714285707</v>
      </c>
      <c r="BL137">
        <v>650.00703571428573</v>
      </c>
      <c r="BM137">
        <v>101.0336785714286</v>
      </c>
      <c r="BN137">
        <v>9.9981117857142837E-2</v>
      </c>
      <c r="BO137">
        <v>32.279474999999998</v>
      </c>
      <c r="BP137">
        <v>32.377571428571422</v>
      </c>
      <c r="BQ137">
        <v>999.9000000000002</v>
      </c>
      <c r="BR137">
        <v>0</v>
      </c>
      <c r="BS137">
        <v>0</v>
      </c>
      <c r="BT137">
        <v>9012.0535714285706</v>
      </c>
      <c r="BU137">
        <v>0</v>
      </c>
      <c r="BV137">
        <v>953.45696428571432</v>
      </c>
      <c r="BW137">
        <v>-22.986725</v>
      </c>
      <c r="BX137">
        <v>794.63392857142867</v>
      </c>
      <c r="BY137">
        <v>816.68296428571432</v>
      </c>
      <c r="BZ137">
        <v>2.0583978571428569</v>
      </c>
      <c r="CA137">
        <v>790.83710714285723</v>
      </c>
      <c r="CB137">
        <v>31.64750714285714</v>
      </c>
      <c r="CC137">
        <v>3.405433214285714</v>
      </c>
      <c r="CD137">
        <v>3.1974653571428568</v>
      </c>
      <c r="CE137">
        <v>26.155496428571428</v>
      </c>
      <c r="CF137">
        <v>25.093607142857149</v>
      </c>
      <c r="CG137">
        <v>1199.966071428571</v>
      </c>
      <c r="CH137">
        <v>0.50001939285714292</v>
      </c>
      <c r="CI137">
        <v>0.49998060714285708</v>
      </c>
      <c r="CJ137">
        <v>0</v>
      </c>
      <c r="CK137">
        <v>834.23410714285728</v>
      </c>
      <c r="CL137">
        <v>4.9990899999999998</v>
      </c>
      <c r="CM137">
        <v>8436.8171428571441</v>
      </c>
      <c r="CN137">
        <v>9557.6517857142862</v>
      </c>
      <c r="CO137">
        <v>41.875</v>
      </c>
      <c r="CP137">
        <v>44.061999999999983</v>
      </c>
      <c r="CQ137">
        <v>42.872750000000003</v>
      </c>
      <c r="CR137">
        <v>42.743249999999989</v>
      </c>
      <c r="CS137">
        <v>43.296499999999988</v>
      </c>
      <c r="CT137">
        <v>597.50607142857132</v>
      </c>
      <c r="CU137">
        <v>597.46</v>
      </c>
      <c r="CV137">
        <v>0</v>
      </c>
      <c r="CW137">
        <v>1670258487.2</v>
      </c>
      <c r="CX137">
        <v>0</v>
      </c>
      <c r="CY137">
        <v>1670257498.5</v>
      </c>
      <c r="CZ137" t="s">
        <v>356</v>
      </c>
      <c r="DA137">
        <v>1670257488.5</v>
      </c>
      <c r="DB137">
        <v>1670257498.5</v>
      </c>
      <c r="DC137">
        <v>2</v>
      </c>
      <c r="DD137">
        <v>-0.17199999999999999</v>
      </c>
      <c r="DE137">
        <v>2E-3</v>
      </c>
      <c r="DF137">
        <v>-3.9780000000000002</v>
      </c>
      <c r="DG137">
        <v>0.14099999999999999</v>
      </c>
      <c r="DH137">
        <v>415</v>
      </c>
      <c r="DI137">
        <v>32</v>
      </c>
      <c r="DJ137">
        <v>0.47</v>
      </c>
      <c r="DK137">
        <v>0.38</v>
      </c>
      <c r="DL137">
        <v>-22.949190243902439</v>
      </c>
      <c r="DM137">
        <v>-0.79626062717769519</v>
      </c>
      <c r="DN137">
        <v>9.4253715214031975E-2</v>
      </c>
      <c r="DO137">
        <v>0</v>
      </c>
      <c r="DP137">
        <v>2.053306341463415</v>
      </c>
      <c r="DQ137">
        <v>-3.8048780487802442E-2</v>
      </c>
      <c r="DR137">
        <v>3.0673875494215321E-2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3.2969599999999999</v>
      </c>
      <c r="EB137">
        <v>2.6254400000000002</v>
      </c>
      <c r="EC137">
        <v>0.15923899999999999</v>
      </c>
      <c r="ED137">
        <v>0.16053300000000001</v>
      </c>
      <c r="EE137">
        <v>0.13847100000000001</v>
      </c>
      <c r="EF137">
        <v>0.13129399999999999</v>
      </c>
      <c r="EG137">
        <v>25467</v>
      </c>
      <c r="EH137">
        <v>25883.5</v>
      </c>
      <c r="EI137">
        <v>28182.2</v>
      </c>
      <c r="EJ137">
        <v>29677.5</v>
      </c>
      <c r="EK137">
        <v>33408.1</v>
      </c>
      <c r="EL137">
        <v>35779.4</v>
      </c>
      <c r="EM137">
        <v>39772.199999999997</v>
      </c>
      <c r="EN137">
        <v>42399.8</v>
      </c>
      <c r="EO137">
        <v>1.9561500000000001</v>
      </c>
      <c r="EP137">
        <v>2.1842999999999999</v>
      </c>
      <c r="EQ137">
        <v>0.121929</v>
      </c>
      <c r="ER137">
        <v>0</v>
      </c>
      <c r="ES137">
        <v>30.3872</v>
      </c>
      <c r="ET137">
        <v>999.9</v>
      </c>
      <c r="EU137">
        <v>77.8</v>
      </c>
      <c r="EV137">
        <v>34.299999999999997</v>
      </c>
      <c r="EW137">
        <v>41.836399999999998</v>
      </c>
      <c r="EX137">
        <v>57.676600000000001</v>
      </c>
      <c r="EY137">
        <v>-2.3998400000000002</v>
      </c>
      <c r="EZ137">
        <v>2</v>
      </c>
      <c r="FA137">
        <v>0.43388700000000002</v>
      </c>
      <c r="FB137">
        <v>6.5386699999999999E-3</v>
      </c>
      <c r="FC137">
        <v>20.273399999999999</v>
      </c>
      <c r="FD137">
        <v>5.2193899999999998</v>
      </c>
      <c r="FE137">
        <v>12.004099999999999</v>
      </c>
      <c r="FF137">
        <v>4.9861500000000003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1.86582</v>
      </c>
      <c r="FM137">
        <v>1.8621799999999999</v>
      </c>
      <c r="FN137">
        <v>1.8641700000000001</v>
      </c>
      <c r="FO137">
        <v>1.86032</v>
      </c>
      <c r="FP137">
        <v>1.86097</v>
      </c>
      <c r="FQ137">
        <v>1.86016</v>
      </c>
      <c r="FR137">
        <v>1.8618600000000001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-4.5510000000000002</v>
      </c>
      <c r="GH137">
        <v>0.14080000000000001</v>
      </c>
      <c r="GI137">
        <v>-3.031255365756008</v>
      </c>
      <c r="GJ137">
        <v>-2.737337881603403E-3</v>
      </c>
      <c r="GK137">
        <v>1.2769921614711079E-6</v>
      </c>
      <c r="GL137">
        <v>-3.2469241445839119E-10</v>
      </c>
      <c r="GM137">
        <v>0.14085000000000039</v>
      </c>
      <c r="GN137">
        <v>0</v>
      </c>
      <c r="GO137">
        <v>0</v>
      </c>
      <c r="GP137">
        <v>0</v>
      </c>
      <c r="GQ137">
        <v>4</v>
      </c>
      <c r="GR137">
        <v>2074</v>
      </c>
      <c r="GS137">
        <v>4</v>
      </c>
      <c r="GT137">
        <v>30</v>
      </c>
      <c r="GU137">
        <v>16.3</v>
      </c>
      <c r="GV137">
        <v>16.2</v>
      </c>
      <c r="GW137">
        <v>2.3132299999999999</v>
      </c>
      <c r="GX137">
        <v>2.5354000000000001</v>
      </c>
      <c r="GY137">
        <v>2.04834</v>
      </c>
      <c r="GZ137">
        <v>2.6245099999999999</v>
      </c>
      <c r="HA137">
        <v>2.1972700000000001</v>
      </c>
      <c r="HB137">
        <v>2.323</v>
      </c>
      <c r="HC137">
        <v>39.3917</v>
      </c>
      <c r="HD137">
        <v>14.4122</v>
      </c>
      <c r="HE137">
        <v>18</v>
      </c>
      <c r="HF137">
        <v>502.94900000000001</v>
      </c>
      <c r="HG137">
        <v>741.48400000000004</v>
      </c>
      <c r="HH137">
        <v>30.998999999999999</v>
      </c>
      <c r="HI137">
        <v>32.885300000000001</v>
      </c>
      <c r="HJ137">
        <v>30.000299999999999</v>
      </c>
      <c r="HK137">
        <v>32.642899999999997</v>
      </c>
      <c r="HL137">
        <v>32.595999999999997</v>
      </c>
      <c r="HM137">
        <v>46.323300000000003</v>
      </c>
      <c r="HN137">
        <v>34.107700000000001</v>
      </c>
      <c r="HO137">
        <v>95.446399999999997</v>
      </c>
      <c r="HP137">
        <v>31</v>
      </c>
      <c r="HQ137">
        <v>816.07100000000003</v>
      </c>
      <c r="HR137">
        <v>31.541599999999999</v>
      </c>
      <c r="HS137">
        <v>99.294300000000007</v>
      </c>
      <c r="HT137">
        <v>98.340299999999999</v>
      </c>
    </row>
    <row r="138" spans="1:228" x14ac:dyDescent="0.2">
      <c r="A138">
        <v>123</v>
      </c>
      <c r="B138">
        <v>1670258472.5</v>
      </c>
      <c r="C138">
        <v>487</v>
      </c>
      <c r="D138" t="s">
        <v>604</v>
      </c>
      <c r="E138" t="s">
        <v>605</v>
      </c>
      <c r="F138">
        <v>4</v>
      </c>
      <c r="G138">
        <v>1670258464.5</v>
      </c>
      <c r="H138">
        <f t="shared" si="34"/>
        <v>5.0164182856369376E-3</v>
      </c>
      <c r="I138">
        <f t="shared" si="35"/>
        <v>5.0164182856369379</v>
      </c>
      <c r="J138">
        <f t="shared" si="36"/>
        <v>28.171996405442474</v>
      </c>
      <c r="K138">
        <f t="shared" si="37"/>
        <v>774.48753571428574</v>
      </c>
      <c r="L138">
        <f t="shared" si="38"/>
        <v>622.49599010907491</v>
      </c>
      <c r="M138">
        <f t="shared" si="39"/>
        <v>62.955234015885161</v>
      </c>
      <c r="N138">
        <f t="shared" si="40"/>
        <v>78.326679734492089</v>
      </c>
      <c r="O138">
        <f t="shared" si="41"/>
        <v>0.34842059013382748</v>
      </c>
      <c r="P138">
        <f t="shared" si="42"/>
        <v>3.6786585063739015</v>
      </c>
      <c r="Q138">
        <f t="shared" si="43"/>
        <v>0.33107039712720382</v>
      </c>
      <c r="R138">
        <f t="shared" si="44"/>
        <v>0.20840582369992988</v>
      </c>
      <c r="S138">
        <f t="shared" si="45"/>
        <v>226.10959616243431</v>
      </c>
      <c r="T138">
        <f t="shared" si="46"/>
        <v>32.300178630176418</v>
      </c>
      <c r="U138">
        <f t="shared" si="47"/>
        <v>32.371292857142862</v>
      </c>
      <c r="V138">
        <f t="shared" si="48"/>
        <v>4.87635612605931</v>
      </c>
      <c r="W138">
        <f t="shared" si="49"/>
        <v>70.235080245429955</v>
      </c>
      <c r="X138">
        <f t="shared" si="50"/>
        <v>3.4067214486412003</v>
      </c>
      <c r="Y138">
        <f t="shared" si="51"/>
        <v>4.8504556935604386</v>
      </c>
      <c r="Z138">
        <f t="shared" si="52"/>
        <v>1.4696346774181097</v>
      </c>
      <c r="AA138">
        <f t="shared" si="53"/>
        <v>-221.22404639658896</v>
      </c>
      <c r="AB138">
        <f t="shared" si="54"/>
        <v>-18.704771064084458</v>
      </c>
      <c r="AC138">
        <f t="shared" si="55"/>
        <v>-1.1567980576545323</v>
      </c>
      <c r="AD138">
        <f t="shared" si="56"/>
        <v>-14.97601935589363</v>
      </c>
      <c r="AE138">
        <f t="shared" si="57"/>
        <v>51.545439055002184</v>
      </c>
      <c r="AF138">
        <f t="shared" si="58"/>
        <v>5.0941479637820253</v>
      </c>
      <c r="AG138">
        <f t="shared" si="59"/>
        <v>28.171996405442474</v>
      </c>
      <c r="AH138">
        <v>833.08227624380515</v>
      </c>
      <c r="AI138">
        <v>814.40229696969675</v>
      </c>
      <c r="AJ138">
        <v>1.729932848214442</v>
      </c>
      <c r="AK138">
        <v>62.289459161052527</v>
      </c>
      <c r="AL138">
        <f t="shared" si="60"/>
        <v>5.0164182856369379</v>
      </c>
      <c r="AM138">
        <v>31.648903010654319</v>
      </c>
      <c r="AN138">
        <v>33.665096176470598</v>
      </c>
      <c r="AO138">
        <v>-4.3536887587174329E-4</v>
      </c>
      <c r="AP138">
        <v>99.845617084149552</v>
      </c>
      <c r="AQ138">
        <v>158</v>
      </c>
      <c r="AR138">
        <v>24</v>
      </c>
      <c r="AS138">
        <f t="shared" si="61"/>
        <v>1</v>
      </c>
      <c r="AT138">
        <f t="shared" si="62"/>
        <v>0</v>
      </c>
      <c r="AU138">
        <f t="shared" si="63"/>
        <v>47416.684057410304</v>
      </c>
      <c r="AV138">
        <f t="shared" si="64"/>
        <v>1199.976071428571</v>
      </c>
      <c r="AW138">
        <f t="shared" si="65"/>
        <v>1025.9039493069604</v>
      </c>
      <c r="AX138">
        <f t="shared" si="66"/>
        <v>0.8549370056068053</v>
      </c>
      <c r="AY138">
        <f t="shared" si="67"/>
        <v>0.18842842082113431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1670258464.5</v>
      </c>
      <c r="BF138">
        <v>774.48753571428574</v>
      </c>
      <c r="BG138">
        <v>797.53685714285712</v>
      </c>
      <c r="BH138">
        <v>33.685371428571429</v>
      </c>
      <c r="BI138">
        <v>31.640682142857141</v>
      </c>
      <c r="BJ138">
        <v>779.02975000000004</v>
      </c>
      <c r="BK138">
        <v>33.544517857142857</v>
      </c>
      <c r="BL138">
        <v>650.01975000000016</v>
      </c>
      <c r="BM138">
        <v>101.0335357142857</v>
      </c>
      <c r="BN138">
        <v>0.1000217964285714</v>
      </c>
      <c r="BO138">
        <v>32.276978571428579</v>
      </c>
      <c r="BP138">
        <v>32.371292857142862</v>
      </c>
      <c r="BQ138">
        <v>999.9000000000002</v>
      </c>
      <c r="BR138">
        <v>0</v>
      </c>
      <c r="BS138">
        <v>0</v>
      </c>
      <c r="BT138">
        <v>9005.1114285714284</v>
      </c>
      <c r="BU138">
        <v>0</v>
      </c>
      <c r="BV138">
        <v>979.59242857142874</v>
      </c>
      <c r="BW138">
        <v>-23.049214285714282</v>
      </c>
      <c r="BX138">
        <v>801.48571428571438</v>
      </c>
      <c r="BY138">
        <v>823.59589285714299</v>
      </c>
      <c r="BZ138">
        <v>2.0446853571428569</v>
      </c>
      <c r="CA138">
        <v>797.53685714285712</v>
      </c>
      <c r="CB138">
        <v>31.640682142857141</v>
      </c>
      <c r="CC138">
        <v>3.4033507142857138</v>
      </c>
      <c r="CD138">
        <v>3.1967689285714278</v>
      </c>
      <c r="CE138">
        <v>26.145150000000001</v>
      </c>
      <c r="CF138">
        <v>25.089942857142859</v>
      </c>
      <c r="CG138">
        <v>1199.976071428571</v>
      </c>
      <c r="CH138">
        <v>0.50001735714285711</v>
      </c>
      <c r="CI138">
        <v>0.49998264285714278</v>
      </c>
      <c r="CJ138">
        <v>0</v>
      </c>
      <c r="CK138">
        <v>834.24592857142852</v>
      </c>
      <c r="CL138">
        <v>4.9990899999999998</v>
      </c>
      <c r="CM138">
        <v>8439.7942857142862</v>
      </c>
      <c r="CN138">
        <v>9557.7264285714282</v>
      </c>
      <c r="CO138">
        <v>41.875</v>
      </c>
      <c r="CP138">
        <v>44.061999999999983</v>
      </c>
      <c r="CQ138">
        <v>42.872750000000003</v>
      </c>
      <c r="CR138">
        <v>42.729749999999989</v>
      </c>
      <c r="CS138">
        <v>43.280999999999999</v>
      </c>
      <c r="CT138">
        <v>597.5082142857143</v>
      </c>
      <c r="CU138">
        <v>597.46785714285727</v>
      </c>
      <c r="CV138">
        <v>0</v>
      </c>
      <c r="CW138">
        <v>1670258491.4000001</v>
      </c>
      <c r="CX138">
        <v>0</v>
      </c>
      <c r="CY138">
        <v>1670257498.5</v>
      </c>
      <c r="CZ138" t="s">
        <v>356</v>
      </c>
      <c r="DA138">
        <v>1670257488.5</v>
      </c>
      <c r="DB138">
        <v>1670257498.5</v>
      </c>
      <c r="DC138">
        <v>2</v>
      </c>
      <c r="DD138">
        <v>-0.17199999999999999</v>
      </c>
      <c r="DE138">
        <v>2E-3</v>
      </c>
      <c r="DF138">
        <v>-3.9780000000000002</v>
      </c>
      <c r="DG138">
        <v>0.14099999999999999</v>
      </c>
      <c r="DH138">
        <v>415</v>
      </c>
      <c r="DI138">
        <v>32</v>
      </c>
      <c r="DJ138">
        <v>0.47</v>
      </c>
      <c r="DK138">
        <v>0.38</v>
      </c>
      <c r="DL138">
        <v>-23.0002</v>
      </c>
      <c r="DM138">
        <v>-1.045603484320607</v>
      </c>
      <c r="DN138">
        <v>0.11028721041212269</v>
      </c>
      <c r="DO138">
        <v>0</v>
      </c>
      <c r="DP138">
        <v>2.0538441463414641</v>
      </c>
      <c r="DQ138">
        <v>-0.1831603484320562</v>
      </c>
      <c r="DR138">
        <v>3.015349051312179E-2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371</v>
      </c>
      <c r="EA138">
        <v>3.2970299999999999</v>
      </c>
      <c r="EB138">
        <v>2.6251600000000002</v>
      </c>
      <c r="EC138">
        <v>0.160139</v>
      </c>
      <c r="ED138">
        <v>0.161414</v>
      </c>
      <c r="EE138">
        <v>0.13845099999999999</v>
      </c>
      <c r="EF138">
        <v>0.13131000000000001</v>
      </c>
      <c r="EG138">
        <v>25439.5</v>
      </c>
      <c r="EH138">
        <v>25856.7</v>
      </c>
      <c r="EI138">
        <v>28181.9</v>
      </c>
      <c r="EJ138">
        <v>29677.9</v>
      </c>
      <c r="EK138">
        <v>33408.9</v>
      </c>
      <c r="EL138">
        <v>35779.300000000003</v>
      </c>
      <c r="EM138">
        <v>39772.300000000003</v>
      </c>
      <c r="EN138">
        <v>42400.4</v>
      </c>
      <c r="EO138">
        <v>1.9568300000000001</v>
      </c>
      <c r="EP138">
        <v>2.18405</v>
      </c>
      <c r="EQ138">
        <v>0.12231599999999999</v>
      </c>
      <c r="ER138">
        <v>0</v>
      </c>
      <c r="ES138">
        <v>30.3751</v>
      </c>
      <c r="ET138">
        <v>999.9</v>
      </c>
      <c r="EU138">
        <v>77.8</v>
      </c>
      <c r="EV138">
        <v>34.299999999999997</v>
      </c>
      <c r="EW138">
        <v>41.8367</v>
      </c>
      <c r="EX138">
        <v>57.436599999999999</v>
      </c>
      <c r="EY138">
        <v>-2.5440700000000001</v>
      </c>
      <c r="EZ138">
        <v>2</v>
      </c>
      <c r="FA138">
        <v>0.434004</v>
      </c>
      <c r="FB138">
        <v>2.40741E-3</v>
      </c>
      <c r="FC138">
        <v>20.273499999999999</v>
      </c>
      <c r="FD138">
        <v>5.2193899999999998</v>
      </c>
      <c r="FE138">
        <v>12.004099999999999</v>
      </c>
      <c r="FF138">
        <v>4.9861000000000004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1.86582</v>
      </c>
      <c r="FM138">
        <v>1.8621799999999999</v>
      </c>
      <c r="FN138">
        <v>1.8641799999999999</v>
      </c>
      <c r="FO138">
        <v>1.8603000000000001</v>
      </c>
      <c r="FP138">
        <v>1.8609599999999999</v>
      </c>
      <c r="FQ138">
        <v>1.8601399999999999</v>
      </c>
      <c r="FR138">
        <v>1.86185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-4.5599999999999996</v>
      </c>
      <c r="GH138">
        <v>0.14080000000000001</v>
      </c>
      <c r="GI138">
        <v>-3.031255365756008</v>
      </c>
      <c r="GJ138">
        <v>-2.737337881603403E-3</v>
      </c>
      <c r="GK138">
        <v>1.2769921614711079E-6</v>
      </c>
      <c r="GL138">
        <v>-3.2469241445839119E-10</v>
      </c>
      <c r="GM138">
        <v>0.14085000000000039</v>
      </c>
      <c r="GN138">
        <v>0</v>
      </c>
      <c r="GO138">
        <v>0</v>
      </c>
      <c r="GP138">
        <v>0</v>
      </c>
      <c r="GQ138">
        <v>4</v>
      </c>
      <c r="GR138">
        <v>2074</v>
      </c>
      <c r="GS138">
        <v>4</v>
      </c>
      <c r="GT138">
        <v>30</v>
      </c>
      <c r="GU138">
        <v>16.399999999999999</v>
      </c>
      <c r="GV138">
        <v>16.2</v>
      </c>
      <c r="GW138">
        <v>2.3290999999999999</v>
      </c>
      <c r="GX138">
        <v>2.5293000000000001</v>
      </c>
      <c r="GY138">
        <v>2.04834</v>
      </c>
      <c r="GZ138">
        <v>2.6245099999999999</v>
      </c>
      <c r="HA138">
        <v>2.1972700000000001</v>
      </c>
      <c r="HB138">
        <v>2.3559600000000001</v>
      </c>
      <c r="HC138">
        <v>39.416600000000003</v>
      </c>
      <c r="HD138">
        <v>14.420999999999999</v>
      </c>
      <c r="HE138">
        <v>18</v>
      </c>
      <c r="HF138">
        <v>503.41399999999999</v>
      </c>
      <c r="HG138">
        <v>741.31299999999999</v>
      </c>
      <c r="HH138">
        <v>30.998999999999999</v>
      </c>
      <c r="HI138">
        <v>32.887599999999999</v>
      </c>
      <c r="HJ138">
        <v>30.000299999999999</v>
      </c>
      <c r="HK138">
        <v>32.646700000000003</v>
      </c>
      <c r="HL138">
        <v>32.601300000000002</v>
      </c>
      <c r="HM138">
        <v>46.630299999999998</v>
      </c>
      <c r="HN138">
        <v>34.107700000000001</v>
      </c>
      <c r="HO138">
        <v>95.446399999999997</v>
      </c>
      <c r="HP138">
        <v>31</v>
      </c>
      <c r="HQ138">
        <v>822.75300000000004</v>
      </c>
      <c r="HR138">
        <v>31.537800000000001</v>
      </c>
      <c r="HS138">
        <v>99.293899999999994</v>
      </c>
      <c r="HT138">
        <v>98.341700000000003</v>
      </c>
    </row>
    <row r="139" spans="1:228" x14ac:dyDescent="0.2">
      <c r="A139">
        <v>124</v>
      </c>
      <c r="B139">
        <v>1670258476.5</v>
      </c>
      <c r="C139">
        <v>491</v>
      </c>
      <c r="D139" t="s">
        <v>606</v>
      </c>
      <c r="E139" t="s">
        <v>607</v>
      </c>
      <c r="F139">
        <v>4</v>
      </c>
      <c r="G139">
        <v>1670258468.5</v>
      </c>
      <c r="H139">
        <f t="shared" si="34"/>
        <v>5.0460470864974478E-3</v>
      </c>
      <c r="I139">
        <f t="shared" si="35"/>
        <v>5.046047086497448</v>
      </c>
      <c r="J139">
        <f t="shared" si="36"/>
        <v>28.955497608008173</v>
      </c>
      <c r="K139">
        <f t="shared" si="37"/>
        <v>781.12071428571414</v>
      </c>
      <c r="L139">
        <f t="shared" si="38"/>
        <v>626.04355998946482</v>
      </c>
      <c r="M139">
        <f t="shared" si="39"/>
        <v>63.314135507759872</v>
      </c>
      <c r="N139">
        <f t="shared" si="40"/>
        <v>78.997670310730683</v>
      </c>
      <c r="O139">
        <f t="shared" si="41"/>
        <v>0.35053054507025661</v>
      </c>
      <c r="P139">
        <f t="shared" si="42"/>
        <v>3.6774439258763292</v>
      </c>
      <c r="Q139">
        <f t="shared" si="43"/>
        <v>0.3329697791369412</v>
      </c>
      <c r="R139">
        <f t="shared" si="44"/>
        <v>0.20961054095128676</v>
      </c>
      <c r="S139">
        <f t="shared" si="45"/>
        <v>226.11252673435018</v>
      </c>
      <c r="T139">
        <f t="shared" si="46"/>
        <v>32.29227161797769</v>
      </c>
      <c r="U139">
        <f t="shared" si="47"/>
        <v>32.367710714285707</v>
      </c>
      <c r="V139">
        <f t="shared" si="48"/>
        <v>4.8753702092530409</v>
      </c>
      <c r="W139">
        <f t="shared" si="49"/>
        <v>70.21607051127279</v>
      </c>
      <c r="X139">
        <f t="shared" si="50"/>
        <v>3.405468236208316</v>
      </c>
      <c r="Y139">
        <f t="shared" si="51"/>
        <v>4.8499840726085459</v>
      </c>
      <c r="Z139">
        <f t="shared" si="52"/>
        <v>1.4699019730447249</v>
      </c>
      <c r="AA139">
        <f t="shared" si="53"/>
        <v>-222.53067651453745</v>
      </c>
      <c r="AB139">
        <f t="shared" si="54"/>
        <v>-18.329693163908022</v>
      </c>
      <c r="AC139">
        <f t="shared" si="55"/>
        <v>-1.133946192067677</v>
      </c>
      <c r="AD139">
        <f t="shared" si="56"/>
        <v>-15.881789136162954</v>
      </c>
      <c r="AE139">
        <f t="shared" si="57"/>
        <v>51.734137272168155</v>
      </c>
      <c r="AF139">
        <f t="shared" si="58"/>
        <v>5.0457311590940641</v>
      </c>
      <c r="AG139">
        <f t="shared" si="59"/>
        <v>28.955497608008173</v>
      </c>
      <c r="AH139">
        <v>840.00425918590247</v>
      </c>
      <c r="AI139">
        <v>821.15892121212107</v>
      </c>
      <c r="AJ139">
        <v>1.6849883668908721</v>
      </c>
      <c r="AK139">
        <v>62.289459161052527</v>
      </c>
      <c r="AL139">
        <f t="shared" si="60"/>
        <v>5.046047086497448</v>
      </c>
      <c r="AM139">
        <v>31.636567421561541</v>
      </c>
      <c r="AN139">
        <v>33.666038823529398</v>
      </c>
      <c r="AO139">
        <v>-6.5357119266697009E-4</v>
      </c>
      <c r="AP139">
        <v>99.845617084149552</v>
      </c>
      <c r="AQ139">
        <v>158</v>
      </c>
      <c r="AR139">
        <v>24</v>
      </c>
      <c r="AS139">
        <f t="shared" si="61"/>
        <v>1</v>
      </c>
      <c r="AT139">
        <f t="shared" si="62"/>
        <v>0</v>
      </c>
      <c r="AU139">
        <f t="shared" si="63"/>
        <v>47395.194246840139</v>
      </c>
      <c r="AV139">
        <f t="shared" si="64"/>
        <v>1199.9882142857141</v>
      </c>
      <c r="AW139">
        <f t="shared" si="65"/>
        <v>1025.9146635929276</v>
      </c>
      <c r="AX139">
        <f t="shared" si="66"/>
        <v>0.85493728303289807</v>
      </c>
      <c r="AY139">
        <f t="shared" si="67"/>
        <v>0.18842895625349315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1670258468.5</v>
      </c>
      <c r="BF139">
        <v>781.12071428571414</v>
      </c>
      <c r="BG139">
        <v>804.24735714285703</v>
      </c>
      <c r="BH139">
        <v>33.672914285714292</v>
      </c>
      <c r="BI139">
        <v>31.647578571428571</v>
      </c>
      <c r="BJ139">
        <v>785.67189285714278</v>
      </c>
      <c r="BK139">
        <v>33.53206071428572</v>
      </c>
      <c r="BL139">
        <v>650.00246428571415</v>
      </c>
      <c r="BM139">
        <v>101.0337857142857</v>
      </c>
      <c r="BN139">
        <v>9.9968475000000029E-2</v>
      </c>
      <c r="BO139">
        <v>32.275257142857143</v>
      </c>
      <c r="BP139">
        <v>32.367710714285707</v>
      </c>
      <c r="BQ139">
        <v>999.9000000000002</v>
      </c>
      <c r="BR139">
        <v>0</v>
      </c>
      <c r="BS139">
        <v>0</v>
      </c>
      <c r="BT139">
        <v>9000.8928571428569</v>
      </c>
      <c r="BU139">
        <v>0</v>
      </c>
      <c r="BV139">
        <v>1007.069892857143</v>
      </c>
      <c r="BW139">
        <v>-23.126435714285719</v>
      </c>
      <c r="BX139">
        <v>808.33989285714301</v>
      </c>
      <c r="BY139">
        <v>830.53149999999994</v>
      </c>
      <c r="BZ139">
        <v>2.025340357142857</v>
      </c>
      <c r="CA139">
        <v>804.24735714285703</v>
      </c>
      <c r="CB139">
        <v>31.647578571428571</v>
      </c>
      <c r="CC139">
        <v>3.4021028571428569</v>
      </c>
      <c r="CD139">
        <v>3.1974746428571441</v>
      </c>
      <c r="CE139">
        <v>26.138953571428569</v>
      </c>
      <c r="CF139">
        <v>25.093653571428568</v>
      </c>
      <c r="CG139">
        <v>1199.9882142857141</v>
      </c>
      <c r="CH139">
        <v>0.50000785714285712</v>
      </c>
      <c r="CI139">
        <v>0.49999214285714277</v>
      </c>
      <c r="CJ139">
        <v>0</v>
      </c>
      <c r="CK139">
        <v>834.20321428571435</v>
      </c>
      <c r="CL139">
        <v>4.9990899999999998</v>
      </c>
      <c r="CM139">
        <v>8442.5089285714294</v>
      </c>
      <c r="CN139">
        <v>9557.7889285714282</v>
      </c>
      <c r="CO139">
        <v>41.875</v>
      </c>
      <c r="CP139">
        <v>44.046499999999988</v>
      </c>
      <c r="CQ139">
        <v>42.865999999999993</v>
      </c>
      <c r="CR139">
        <v>42.713999999999992</v>
      </c>
      <c r="CS139">
        <v>43.27214285714286</v>
      </c>
      <c r="CT139">
        <v>597.50321428571442</v>
      </c>
      <c r="CU139">
        <v>597.48500000000001</v>
      </c>
      <c r="CV139">
        <v>0</v>
      </c>
      <c r="CW139">
        <v>1670258495</v>
      </c>
      <c r="CX139">
        <v>0</v>
      </c>
      <c r="CY139">
        <v>1670257498.5</v>
      </c>
      <c r="CZ139" t="s">
        <v>356</v>
      </c>
      <c r="DA139">
        <v>1670257488.5</v>
      </c>
      <c r="DB139">
        <v>1670257498.5</v>
      </c>
      <c r="DC139">
        <v>2</v>
      </c>
      <c r="DD139">
        <v>-0.17199999999999999</v>
      </c>
      <c r="DE139">
        <v>2E-3</v>
      </c>
      <c r="DF139">
        <v>-3.9780000000000002</v>
      </c>
      <c r="DG139">
        <v>0.14099999999999999</v>
      </c>
      <c r="DH139">
        <v>415</v>
      </c>
      <c r="DI139">
        <v>32</v>
      </c>
      <c r="DJ139">
        <v>0.47</v>
      </c>
      <c r="DK139">
        <v>0.38</v>
      </c>
      <c r="DL139">
        <v>-23.05501219512195</v>
      </c>
      <c r="DM139">
        <v>-1.0284752613240971</v>
      </c>
      <c r="DN139">
        <v>0.1084861578112383</v>
      </c>
      <c r="DO139">
        <v>0</v>
      </c>
      <c r="DP139">
        <v>2.0455078048780488</v>
      </c>
      <c r="DQ139">
        <v>-0.28912682926828992</v>
      </c>
      <c r="DR139">
        <v>3.2995087551005428E-2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371</v>
      </c>
      <c r="EA139">
        <v>3.2968799999999998</v>
      </c>
      <c r="EB139">
        <v>2.6252</v>
      </c>
      <c r="EC139">
        <v>0.161021</v>
      </c>
      <c r="ED139">
        <v>0.162301</v>
      </c>
      <c r="EE139">
        <v>0.13845499999999999</v>
      </c>
      <c r="EF139">
        <v>0.131299</v>
      </c>
      <c r="EG139">
        <v>25412.7</v>
      </c>
      <c r="EH139">
        <v>25829</v>
      </c>
      <c r="EI139">
        <v>28181.9</v>
      </c>
      <c r="EJ139">
        <v>29677.599999999999</v>
      </c>
      <c r="EK139">
        <v>33408.6</v>
      </c>
      <c r="EL139">
        <v>35779.599999999999</v>
      </c>
      <c r="EM139">
        <v>39772.1</v>
      </c>
      <c r="EN139">
        <v>42400.2</v>
      </c>
      <c r="EO139">
        <v>1.95642</v>
      </c>
      <c r="EP139">
        <v>2.1840000000000002</v>
      </c>
      <c r="EQ139">
        <v>0.123985</v>
      </c>
      <c r="ER139">
        <v>0</v>
      </c>
      <c r="ES139">
        <v>30.364599999999999</v>
      </c>
      <c r="ET139">
        <v>999.9</v>
      </c>
      <c r="EU139">
        <v>77.8</v>
      </c>
      <c r="EV139">
        <v>34.299999999999997</v>
      </c>
      <c r="EW139">
        <v>41.831699999999998</v>
      </c>
      <c r="EX139">
        <v>57.076599999999999</v>
      </c>
      <c r="EY139">
        <v>-2.4439099999999998</v>
      </c>
      <c r="EZ139">
        <v>2</v>
      </c>
      <c r="FA139">
        <v>0.43437799999999999</v>
      </c>
      <c r="FB139">
        <v>-4.8474899999999998E-4</v>
      </c>
      <c r="FC139">
        <v>20.273399999999999</v>
      </c>
      <c r="FD139">
        <v>5.2193899999999998</v>
      </c>
      <c r="FE139">
        <v>12.004300000000001</v>
      </c>
      <c r="FF139">
        <v>4.9866000000000001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1.8658300000000001</v>
      </c>
      <c r="FM139">
        <v>1.8621799999999999</v>
      </c>
      <c r="FN139">
        <v>1.8641799999999999</v>
      </c>
      <c r="FO139">
        <v>1.8603099999999999</v>
      </c>
      <c r="FP139">
        <v>1.86097</v>
      </c>
      <c r="FQ139">
        <v>1.8601000000000001</v>
      </c>
      <c r="FR139">
        <v>1.8618300000000001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-4.569</v>
      </c>
      <c r="GH139">
        <v>0.14080000000000001</v>
      </c>
      <c r="GI139">
        <v>-3.031255365756008</v>
      </c>
      <c r="GJ139">
        <v>-2.737337881603403E-3</v>
      </c>
      <c r="GK139">
        <v>1.2769921614711079E-6</v>
      </c>
      <c r="GL139">
        <v>-3.2469241445839119E-10</v>
      </c>
      <c r="GM139">
        <v>0.14085000000000039</v>
      </c>
      <c r="GN139">
        <v>0</v>
      </c>
      <c r="GO139">
        <v>0</v>
      </c>
      <c r="GP139">
        <v>0</v>
      </c>
      <c r="GQ139">
        <v>4</v>
      </c>
      <c r="GR139">
        <v>2074</v>
      </c>
      <c r="GS139">
        <v>4</v>
      </c>
      <c r="GT139">
        <v>30</v>
      </c>
      <c r="GU139">
        <v>16.5</v>
      </c>
      <c r="GV139">
        <v>16.3</v>
      </c>
      <c r="GW139">
        <v>2.34497</v>
      </c>
      <c r="GX139">
        <v>2.5366200000000001</v>
      </c>
      <c r="GY139">
        <v>2.04834</v>
      </c>
      <c r="GZ139">
        <v>2.6245099999999999</v>
      </c>
      <c r="HA139">
        <v>2.1972700000000001</v>
      </c>
      <c r="HB139">
        <v>2.34009</v>
      </c>
      <c r="HC139">
        <v>39.416600000000003</v>
      </c>
      <c r="HD139">
        <v>14.3947</v>
      </c>
      <c r="HE139">
        <v>18</v>
      </c>
      <c r="HF139">
        <v>503.19400000000002</v>
      </c>
      <c r="HG139">
        <v>741.32299999999998</v>
      </c>
      <c r="HH139">
        <v>30.999099999999999</v>
      </c>
      <c r="HI139">
        <v>32.889800000000001</v>
      </c>
      <c r="HJ139">
        <v>30.000399999999999</v>
      </c>
      <c r="HK139">
        <v>32.651600000000002</v>
      </c>
      <c r="HL139">
        <v>32.606000000000002</v>
      </c>
      <c r="HM139">
        <v>46.936700000000002</v>
      </c>
      <c r="HN139">
        <v>34.379399999999997</v>
      </c>
      <c r="HO139">
        <v>95.446399999999997</v>
      </c>
      <c r="HP139">
        <v>31</v>
      </c>
      <c r="HQ139">
        <v>829.43299999999999</v>
      </c>
      <c r="HR139">
        <v>31.5261</v>
      </c>
      <c r="HS139">
        <v>99.293499999999995</v>
      </c>
      <c r="HT139">
        <v>98.340900000000005</v>
      </c>
    </row>
    <row r="140" spans="1:228" x14ac:dyDescent="0.2">
      <c r="A140">
        <v>125</v>
      </c>
      <c r="B140">
        <v>1670258480.5</v>
      </c>
      <c r="C140">
        <v>495</v>
      </c>
      <c r="D140" t="s">
        <v>608</v>
      </c>
      <c r="E140" t="s">
        <v>609</v>
      </c>
      <c r="F140">
        <v>4</v>
      </c>
      <c r="G140">
        <v>1670258472.5</v>
      </c>
      <c r="H140">
        <f t="shared" si="34"/>
        <v>4.9846876803542597E-3</v>
      </c>
      <c r="I140">
        <f t="shared" si="35"/>
        <v>4.9846876803542601</v>
      </c>
      <c r="J140">
        <f t="shared" si="36"/>
        <v>28.708456497857338</v>
      </c>
      <c r="K140">
        <f t="shared" si="37"/>
        <v>787.75792857142881</v>
      </c>
      <c r="L140">
        <f t="shared" si="38"/>
        <v>631.86464092309041</v>
      </c>
      <c r="M140">
        <f t="shared" si="39"/>
        <v>63.90301830703595</v>
      </c>
      <c r="N140">
        <f t="shared" si="40"/>
        <v>79.669134923376816</v>
      </c>
      <c r="O140">
        <f t="shared" si="41"/>
        <v>0.345712445962155</v>
      </c>
      <c r="P140">
        <f t="shared" si="42"/>
        <v>3.6769592942181513</v>
      </c>
      <c r="Q140">
        <f t="shared" si="43"/>
        <v>0.32861633495557097</v>
      </c>
      <c r="R140">
        <f t="shared" si="44"/>
        <v>0.20685075381215187</v>
      </c>
      <c r="S140">
        <f t="shared" si="45"/>
        <v>226.11335548436628</v>
      </c>
      <c r="T140">
        <f t="shared" si="46"/>
        <v>32.304415198026703</v>
      </c>
      <c r="U140">
        <f t="shared" si="47"/>
        <v>32.370964285714287</v>
      </c>
      <c r="V140">
        <f t="shared" si="48"/>
        <v>4.8762656857842499</v>
      </c>
      <c r="W140">
        <f t="shared" si="49"/>
        <v>70.209271835139702</v>
      </c>
      <c r="X140">
        <f t="shared" si="50"/>
        <v>3.4050004279346271</v>
      </c>
      <c r="Y140">
        <f t="shared" si="51"/>
        <v>4.8497874125941678</v>
      </c>
      <c r="Z140">
        <f t="shared" si="52"/>
        <v>1.4712652578496228</v>
      </c>
      <c r="AA140">
        <f t="shared" si="53"/>
        <v>-219.82472670362284</v>
      </c>
      <c r="AB140">
        <f t="shared" si="54"/>
        <v>-19.114542726634745</v>
      </c>
      <c r="AC140">
        <f t="shared" si="55"/>
        <v>-1.1826706338019457</v>
      </c>
      <c r="AD140">
        <f t="shared" si="56"/>
        <v>-14.008584579693242</v>
      </c>
      <c r="AE140">
        <f t="shared" si="57"/>
        <v>51.911323008882079</v>
      </c>
      <c r="AF140">
        <f t="shared" si="58"/>
        <v>5.0667036267606473</v>
      </c>
      <c r="AG140">
        <f t="shared" si="59"/>
        <v>28.708456497857338</v>
      </c>
      <c r="AH140">
        <v>846.98220069861611</v>
      </c>
      <c r="AI140">
        <v>828.08223636363653</v>
      </c>
      <c r="AJ140">
        <v>1.727055756978874</v>
      </c>
      <c r="AK140">
        <v>62.289459161052527</v>
      </c>
      <c r="AL140">
        <f t="shared" si="60"/>
        <v>4.9846876803542601</v>
      </c>
      <c r="AM140">
        <v>31.661730185200369</v>
      </c>
      <c r="AN140">
        <v>33.6605682352941</v>
      </c>
      <c r="AO140">
        <v>3.3641588200580532E-4</v>
      </c>
      <c r="AP140">
        <v>99.845617084149552</v>
      </c>
      <c r="AQ140">
        <v>158</v>
      </c>
      <c r="AR140">
        <v>24</v>
      </c>
      <c r="AS140">
        <f t="shared" si="61"/>
        <v>1</v>
      </c>
      <c r="AT140">
        <f t="shared" si="62"/>
        <v>0</v>
      </c>
      <c r="AU140">
        <f t="shared" si="63"/>
        <v>47386.625684357605</v>
      </c>
      <c r="AV140">
        <f t="shared" si="64"/>
        <v>1199.9925000000001</v>
      </c>
      <c r="AW140">
        <f t="shared" si="65"/>
        <v>1025.9183385929359</v>
      </c>
      <c r="AX140">
        <f t="shared" si="66"/>
        <v>0.85493729218552272</v>
      </c>
      <c r="AY140">
        <f t="shared" si="67"/>
        <v>0.18842897391805888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1670258472.5</v>
      </c>
      <c r="BF140">
        <v>787.75792857142881</v>
      </c>
      <c r="BG140">
        <v>810.97935714285711</v>
      </c>
      <c r="BH140">
        <v>33.668196428571427</v>
      </c>
      <c r="BI140">
        <v>31.634396428571431</v>
      </c>
      <c r="BJ140">
        <v>792.31789285714262</v>
      </c>
      <c r="BK140">
        <v>33.527342857142862</v>
      </c>
      <c r="BL140">
        <v>649.99092857142864</v>
      </c>
      <c r="BM140">
        <v>101.03403571428569</v>
      </c>
      <c r="BN140">
        <v>9.9995482142857153E-2</v>
      </c>
      <c r="BO140">
        <v>32.274539285714283</v>
      </c>
      <c r="BP140">
        <v>32.370964285714287</v>
      </c>
      <c r="BQ140">
        <v>999.9000000000002</v>
      </c>
      <c r="BR140">
        <v>0</v>
      </c>
      <c r="BS140">
        <v>0</v>
      </c>
      <c r="BT140">
        <v>8999.1964285714294</v>
      </c>
      <c r="BU140">
        <v>0</v>
      </c>
      <c r="BV140">
        <v>1032.6963214285711</v>
      </c>
      <c r="BW140">
        <v>-23.22130714285715</v>
      </c>
      <c r="BX140">
        <v>815.20439285714303</v>
      </c>
      <c r="BY140">
        <v>837.47199999999987</v>
      </c>
      <c r="BZ140">
        <v>2.0338021428571431</v>
      </c>
      <c r="CA140">
        <v>810.97935714285711</v>
      </c>
      <c r="CB140">
        <v>31.634396428571431</v>
      </c>
      <c r="CC140">
        <v>3.4016357142857139</v>
      </c>
      <c r="CD140">
        <v>3.1961525000000002</v>
      </c>
      <c r="CE140">
        <v>26.13663571428572</v>
      </c>
      <c r="CF140">
        <v>25.08670714285714</v>
      </c>
      <c r="CG140">
        <v>1199.9925000000001</v>
      </c>
      <c r="CH140">
        <v>0.50000732142857152</v>
      </c>
      <c r="CI140">
        <v>0.49999267857142848</v>
      </c>
      <c r="CJ140">
        <v>0</v>
      </c>
      <c r="CK140">
        <v>834.17060714285708</v>
      </c>
      <c r="CL140">
        <v>4.9990899999999998</v>
      </c>
      <c r="CM140">
        <v>8445.0417857142857</v>
      </c>
      <c r="CN140">
        <v>9557.8192857142858</v>
      </c>
      <c r="CO140">
        <v>41.875</v>
      </c>
      <c r="CP140">
        <v>44.030999999999999</v>
      </c>
      <c r="CQ140">
        <v>42.850250000000003</v>
      </c>
      <c r="CR140">
        <v>42.69824999999998</v>
      </c>
      <c r="CS140">
        <v>43.263285714285708</v>
      </c>
      <c r="CT140">
        <v>597.505</v>
      </c>
      <c r="CU140">
        <v>597.48750000000007</v>
      </c>
      <c r="CV140">
        <v>0</v>
      </c>
      <c r="CW140">
        <v>1670258499.2</v>
      </c>
      <c r="CX140">
        <v>0</v>
      </c>
      <c r="CY140">
        <v>1670257498.5</v>
      </c>
      <c r="CZ140" t="s">
        <v>356</v>
      </c>
      <c r="DA140">
        <v>1670257488.5</v>
      </c>
      <c r="DB140">
        <v>1670257498.5</v>
      </c>
      <c r="DC140">
        <v>2</v>
      </c>
      <c r="DD140">
        <v>-0.17199999999999999</v>
      </c>
      <c r="DE140">
        <v>2E-3</v>
      </c>
      <c r="DF140">
        <v>-3.9780000000000002</v>
      </c>
      <c r="DG140">
        <v>0.14099999999999999</v>
      </c>
      <c r="DH140">
        <v>415</v>
      </c>
      <c r="DI140">
        <v>32</v>
      </c>
      <c r="DJ140">
        <v>0.47</v>
      </c>
      <c r="DK140">
        <v>0.38</v>
      </c>
      <c r="DL140">
        <v>-23.1438512195122</v>
      </c>
      <c r="DM140">
        <v>-1.2433860627178059</v>
      </c>
      <c r="DN140">
        <v>0.1316740564145388</v>
      </c>
      <c r="DO140">
        <v>0</v>
      </c>
      <c r="DP140">
        <v>2.034094390243903</v>
      </c>
      <c r="DQ140">
        <v>-4.2889337979096949E-2</v>
      </c>
      <c r="DR140">
        <v>2.0742318242945101E-2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3.2968299999999999</v>
      </c>
      <c r="EB140">
        <v>2.6252399999999998</v>
      </c>
      <c r="EC140">
        <v>0.16191</v>
      </c>
      <c r="ED140">
        <v>0.163186</v>
      </c>
      <c r="EE140">
        <v>0.13842299999999999</v>
      </c>
      <c r="EF140">
        <v>0.13108900000000001</v>
      </c>
      <c r="EG140">
        <v>25385.5</v>
      </c>
      <c r="EH140">
        <v>25801.7</v>
      </c>
      <c r="EI140">
        <v>28181.7</v>
      </c>
      <c r="EJ140">
        <v>29677.7</v>
      </c>
      <c r="EK140">
        <v>33409.199999999997</v>
      </c>
      <c r="EL140">
        <v>35788.199999999997</v>
      </c>
      <c r="EM140">
        <v>39771.199999999997</v>
      </c>
      <c r="EN140">
        <v>42400.1</v>
      </c>
      <c r="EO140">
        <v>1.95625</v>
      </c>
      <c r="EP140">
        <v>2.1838799999999998</v>
      </c>
      <c r="EQ140">
        <v>0.12554999999999999</v>
      </c>
      <c r="ER140">
        <v>0</v>
      </c>
      <c r="ES140">
        <v>30.355699999999999</v>
      </c>
      <c r="ET140">
        <v>999.9</v>
      </c>
      <c r="EU140">
        <v>77.8</v>
      </c>
      <c r="EV140">
        <v>34.299999999999997</v>
      </c>
      <c r="EW140">
        <v>41.8337</v>
      </c>
      <c r="EX140">
        <v>57.646599999999999</v>
      </c>
      <c r="EY140">
        <v>-2.3317299999999999</v>
      </c>
      <c r="EZ140">
        <v>2</v>
      </c>
      <c r="FA140">
        <v>0.43437500000000001</v>
      </c>
      <c r="FB140">
        <v>-2.5871499999999999E-3</v>
      </c>
      <c r="FC140">
        <v>20.273299999999999</v>
      </c>
      <c r="FD140">
        <v>5.2193899999999998</v>
      </c>
      <c r="FE140">
        <v>12.004300000000001</v>
      </c>
      <c r="FF140">
        <v>4.9861500000000003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1.86582</v>
      </c>
      <c r="FM140">
        <v>1.8621799999999999</v>
      </c>
      <c r="FN140">
        <v>1.8641799999999999</v>
      </c>
      <c r="FO140">
        <v>1.8603000000000001</v>
      </c>
      <c r="FP140">
        <v>1.8609599999999999</v>
      </c>
      <c r="FQ140">
        <v>1.8601000000000001</v>
      </c>
      <c r="FR140">
        <v>1.8618300000000001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-4.5780000000000003</v>
      </c>
      <c r="GH140">
        <v>0.14080000000000001</v>
      </c>
      <c r="GI140">
        <v>-3.031255365756008</v>
      </c>
      <c r="GJ140">
        <v>-2.737337881603403E-3</v>
      </c>
      <c r="GK140">
        <v>1.2769921614711079E-6</v>
      </c>
      <c r="GL140">
        <v>-3.2469241445839119E-10</v>
      </c>
      <c r="GM140">
        <v>0.14085000000000039</v>
      </c>
      <c r="GN140">
        <v>0</v>
      </c>
      <c r="GO140">
        <v>0</v>
      </c>
      <c r="GP140">
        <v>0</v>
      </c>
      <c r="GQ140">
        <v>4</v>
      </c>
      <c r="GR140">
        <v>2074</v>
      </c>
      <c r="GS140">
        <v>4</v>
      </c>
      <c r="GT140">
        <v>30</v>
      </c>
      <c r="GU140">
        <v>16.5</v>
      </c>
      <c r="GV140">
        <v>16.399999999999999</v>
      </c>
      <c r="GW140">
        <v>2.3596200000000001</v>
      </c>
      <c r="GX140">
        <v>2.5402800000000001</v>
      </c>
      <c r="GY140">
        <v>2.04834</v>
      </c>
      <c r="GZ140">
        <v>2.6245099999999999</v>
      </c>
      <c r="HA140">
        <v>2.1972700000000001</v>
      </c>
      <c r="HB140">
        <v>2.3022499999999999</v>
      </c>
      <c r="HC140">
        <v>39.416600000000003</v>
      </c>
      <c r="HD140">
        <v>14.385999999999999</v>
      </c>
      <c r="HE140">
        <v>18</v>
      </c>
      <c r="HF140">
        <v>503.11200000000002</v>
      </c>
      <c r="HG140">
        <v>741.25699999999995</v>
      </c>
      <c r="HH140">
        <v>30.999199999999998</v>
      </c>
      <c r="HI140">
        <v>32.892099999999999</v>
      </c>
      <c r="HJ140">
        <v>30.0002</v>
      </c>
      <c r="HK140">
        <v>32.6554</v>
      </c>
      <c r="HL140">
        <v>32.610300000000002</v>
      </c>
      <c r="HM140">
        <v>47.243099999999998</v>
      </c>
      <c r="HN140">
        <v>34.379399999999997</v>
      </c>
      <c r="HO140">
        <v>95.0642</v>
      </c>
      <c r="HP140">
        <v>31</v>
      </c>
      <c r="HQ140">
        <v>836.11099999999999</v>
      </c>
      <c r="HR140">
        <v>31.54</v>
      </c>
      <c r="HS140">
        <v>99.292100000000005</v>
      </c>
      <c r="HT140">
        <v>98.340900000000005</v>
      </c>
    </row>
    <row r="141" spans="1:228" x14ac:dyDescent="0.2">
      <c r="A141">
        <v>126</v>
      </c>
      <c r="B141">
        <v>1670258484.5</v>
      </c>
      <c r="C141">
        <v>499</v>
      </c>
      <c r="D141" t="s">
        <v>610</v>
      </c>
      <c r="E141" t="s">
        <v>611</v>
      </c>
      <c r="F141">
        <v>4</v>
      </c>
      <c r="G141">
        <v>1670258476.5</v>
      </c>
      <c r="H141">
        <f t="shared" si="34"/>
        <v>5.1322590572080466E-3</v>
      </c>
      <c r="I141">
        <f t="shared" si="35"/>
        <v>5.1322590572080466</v>
      </c>
      <c r="J141">
        <f t="shared" si="36"/>
        <v>28.849159540292373</v>
      </c>
      <c r="K141">
        <f t="shared" si="37"/>
        <v>794.38692857142871</v>
      </c>
      <c r="L141">
        <f t="shared" si="38"/>
        <v>641.38976919124889</v>
      </c>
      <c r="M141">
        <f t="shared" si="39"/>
        <v>64.866827543341103</v>
      </c>
      <c r="N141">
        <f t="shared" si="40"/>
        <v>80.340165019006278</v>
      </c>
      <c r="O141">
        <f t="shared" si="41"/>
        <v>0.35583311096628339</v>
      </c>
      <c r="P141">
        <f t="shared" si="42"/>
        <v>3.6769407827763789</v>
      </c>
      <c r="Q141">
        <f t="shared" si="43"/>
        <v>0.33774941432625327</v>
      </c>
      <c r="R141">
        <f t="shared" si="44"/>
        <v>0.21264151996482966</v>
      </c>
      <c r="S141">
        <f t="shared" si="45"/>
        <v>226.11293580583381</v>
      </c>
      <c r="T141">
        <f t="shared" si="46"/>
        <v>32.275131303025425</v>
      </c>
      <c r="U141">
        <f t="shared" si="47"/>
        <v>32.377578571428572</v>
      </c>
      <c r="V141">
        <f t="shared" si="48"/>
        <v>4.8780865689851982</v>
      </c>
      <c r="W141">
        <f t="shared" si="49"/>
        <v>70.186758329287485</v>
      </c>
      <c r="X141">
        <f t="shared" si="50"/>
        <v>3.4042230923579559</v>
      </c>
      <c r="Y141">
        <f t="shared" si="51"/>
        <v>4.85023553358418</v>
      </c>
      <c r="Z141">
        <f t="shared" si="52"/>
        <v>1.4738634766272423</v>
      </c>
      <c r="AA141">
        <f t="shared" si="53"/>
        <v>-226.33262442287486</v>
      </c>
      <c r="AB141">
        <f t="shared" si="54"/>
        <v>-20.101354840860989</v>
      </c>
      <c r="AC141">
        <f t="shared" si="55"/>
        <v>-1.2437841557840055</v>
      </c>
      <c r="AD141">
        <f t="shared" si="56"/>
        <v>-21.564827613686031</v>
      </c>
      <c r="AE141">
        <f t="shared" si="57"/>
        <v>52.004855262820428</v>
      </c>
      <c r="AF141">
        <f t="shared" si="58"/>
        <v>5.0949493363812595</v>
      </c>
      <c r="AG141">
        <f t="shared" si="59"/>
        <v>28.849159540292373</v>
      </c>
      <c r="AH141">
        <v>853.76566528209298</v>
      </c>
      <c r="AI141">
        <v>834.8717636363632</v>
      </c>
      <c r="AJ141">
        <v>1.709769095903612</v>
      </c>
      <c r="AK141">
        <v>62.289459161052527</v>
      </c>
      <c r="AL141">
        <f t="shared" si="60"/>
        <v>5.1322590572080466</v>
      </c>
      <c r="AM141">
        <v>31.572909127892562</v>
      </c>
      <c r="AN141">
        <v>33.635275000000007</v>
      </c>
      <c r="AO141">
        <v>-3.618252604105438E-4</v>
      </c>
      <c r="AP141">
        <v>99.845617084149552</v>
      </c>
      <c r="AQ141">
        <v>158</v>
      </c>
      <c r="AR141">
        <v>24</v>
      </c>
      <c r="AS141">
        <f t="shared" si="61"/>
        <v>1</v>
      </c>
      <c r="AT141">
        <f t="shared" si="62"/>
        <v>0</v>
      </c>
      <c r="AU141">
        <f t="shared" si="63"/>
        <v>47386.045747552263</v>
      </c>
      <c r="AV141">
        <f t="shared" si="64"/>
        <v>1199.99</v>
      </c>
      <c r="AW141">
        <f t="shared" si="65"/>
        <v>1025.9162278786703</v>
      </c>
      <c r="AX141">
        <f t="shared" si="66"/>
        <v>0.85493731437651177</v>
      </c>
      <c r="AY141">
        <f t="shared" si="67"/>
        <v>0.18842901674666773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1670258476.5</v>
      </c>
      <c r="BF141">
        <v>794.38692857142871</v>
      </c>
      <c r="BG141">
        <v>817.67014285714299</v>
      </c>
      <c r="BH141">
        <v>33.660253571428584</v>
      </c>
      <c r="BI141">
        <v>31.615128571428571</v>
      </c>
      <c r="BJ141">
        <v>798.95567857142862</v>
      </c>
      <c r="BK141">
        <v>33.519396428571433</v>
      </c>
      <c r="BL141">
        <v>650.00039285714286</v>
      </c>
      <c r="BM141">
        <v>101.03482142857141</v>
      </c>
      <c r="BN141">
        <v>9.9980932142857165E-2</v>
      </c>
      <c r="BO141">
        <v>32.276175000000002</v>
      </c>
      <c r="BP141">
        <v>32.377578571428572</v>
      </c>
      <c r="BQ141">
        <v>999.9000000000002</v>
      </c>
      <c r="BR141">
        <v>0</v>
      </c>
      <c r="BS141">
        <v>0</v>
      </c>
      <c r="BT141">
        <v>8999.0625</v>
      </c>
      <c r="BU141">
        <v>0</v>
      </c>
      <c r="BV141">
        <v>1056.301071428572</v>
      </c>
      <c r="BW141">
        <v>-23.283078571428572</v>
      </c>
      <c r="BX141">
        <v>822.05760714285714</v>
      </c>
      <c r="BY141">
        <v>844.36453571428569</v>
      </c>
      <c r="BZ141">
        <v>2.045121785714286</v>
      </c>
      <c r="CA141">
        <v>817.67014285714299</v>
      </c>
      <c r="CB141">
        <v>31.615128571428571</v>
      </c>
      <c r="CC141">
        <v>3.4008574999999999</v>
      </c>
      <c r="CD141">
        <v>3.1942296428571431</v>
      </c>
      <c r="CE141">
        <v>26.132764285714281</v>
      </c>
      <c r="CF141">
        <v>25.076596428571431</v>
      </c>
      <c r="CG141">
        <v>1199.99</v>
      </c>
      <c r="CH141">
        <v>0.50000678571428581</v>
      </c>
      <c r="CI141">
        <v>0.49999321428571419</v>
      </c>
      <c r="CJ141">
        <v>0</v>
      </c>
      <c r="CK141">
        <v>834.06085714285712</v>
      </c>
      <c r="CL141">
        <v>4.9990899999999998</v>
      </c>
      <c r="CM141">
        <v>8447.14857142857</v>
      </c>
      <c r="CN141">
        <v>9557.8000000000011</v>
      </c>
      <c r="CO141">
        <v>41.875</v>
      </c>
      <c r="CP141">
        <v>44.01550000000001</v>
      </c>
      <c r="CQ141">
        <v>42.843499999999999</v>
      </c>
      <c r="CR141">
        <v>42.68924999999998</v>
      </c>
      <c r="CS141">
        <v>43.25</v>
      </c>
      <c r="CT141">
        <v>597.50285714285724</v>
      </c>
      <c r="CU141">
        <v>597.48714285714289</v>
      </c>
      <c r="CV141">
        <v>0</v>
      </c>
      <c r="CW141">
        <v>1670258503.4000001</v>
      </c>
      <c r="CX141">
        <v>0</v>
      </c>
      <c r="CY141">
        <v>1670257498.5</v>
      </c>
      <c r="CZ141" t="s">
        <v>356</v>
      </c>
      <c r="DA141">
        <v>1670257488.5</v>
      </c>
      <c r="DB141">
        <v>1670257498.5</v>
      </c>
      <c r="DC141">
        <v>2</v>
      </c>
      <c r="DD141">
        <v>-0.17199999999999999</v>
      </c>
      <c r="DE141">
        <v>2E-3</v>
      </c>
      <c r="DF141">
        <v>-3.9780000000000002</v>
      </c>
      <c r="DG141">
        <v>0.14099999999999999</v>
      </c>
      <c r="DH141">
        <v>415</v>
      </c>
      <c r="DI141">
        <v>32</v>
      </c>
      <c r="DJ141">
        <v>0.47</v>
      </c>
      <c r="DK141">
        <v>0.38</v>
      </c>
      <c r="DL141">
        <v>-23.227499999999999</v>
      </c>
      <c r="DM141">
        <v>-1.18013937282231</v>
      </c>
      <c r="DN141">
        <v>0.1267030347876095</v>
      </c>
      <c r="DO141">
        <v>0</v>
      </c>
      <c r="DP141">
        <v>2.0384204878048782</v>
      </c>
      <c r="DQ141">
        <v>0.17707421602787041</v>
      </c>
      <c r="DR141">
        <v>2.6152218387573079E-2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371</v>
      </c>
      <c r="EA141">
        <v>3.2968600000000001</v>
      </c>
      <c r="EB141">
        <v>2.6253299999999999</v>
      </c>
      <c r="EC141">
        <v>0.16278999999999999</v>
      </c>
      <c r="ED141">
        <v>0.16405</v>
      </c>
      <c r="EE141">
        <v>0.138375</v>
      </c>
      <c r="EF141">
        <v>0.13114500000000001</v>
      </c>
      <c r="EG141">
        <v>25358</v>
      </c>
      <c r="EH141">
        <v>25774.799999999999</v>
      </c>
      <c r="EI141">
        <v>28180.799999999999</v>
      </c>
      <c r="EJ141">
        <v>29677.5</v>
      </c>
      <c r="EK141">
        <v>33410.400000000001</v>
      </c>
      <c r="EL141">
        <v>35786</v>
      </c>
      <c r="EM141">
        <v>39770.400000000001</v>
      </c>
      <c r="EN141">
        <v>42400.1</v>
      </c>
      <c r="EO141">
        <v>1.95607</v>
      </c>
      <c r="EP141">
        <v>2.1838000000000002</v>
      </c>
      <c r="EQ141">
        <v>0.12566099999999999</v>
      </c>
      <c r="ER141">
        <v>0</v>
      </c>
      <c r="ES141">
        <v>30.349900000000002</v>
      </c>
      <c r="ET141">
        <v>999.9</v>
      </c>
      <c r="EU141">
        <v>77.8</v>
      </c>
      <c r="EV141">
        <v>34.299999999999997</v>
      </c>
      <c r="EW141">
        <v>41.835900000000002</v>
      </c>
      <c r="EX141">
        <v>57.676600000000001</v>
      </c>
      <c r="EY141">
        <v>-2.34375</v>
      </c>
      <c r="EZ141">
        <v>2</v>
      </c>
      <c r="FA141">
        <v>0.43467</v>
      </c>
      <c r="FB141">
        <v>-4.2265799999999997E-3</v>
      </c>
      <c r="FC141">
        <v>20.273399999999999</v>
      </c>
      <c r="FD141">
        <v>5.2193899999999998</v>
      </c>
      <c r="FE141">
        <v>12.004099999999999</v>
      </c>
      <c r="FF141">
        <v>4.9863999999999997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1.8658300000000001</v>
      </c>
      <c r="FM141">
        <v>1.8621799999999999</v>
      </c>
      <c r="FN141">
        <v>1.86419</v>
      </c>
      <c r="FO141">
        <v>1.86029</v>
      </c>
      <c r="FP141">
        <v>1.86097</v>
      </c>
      <c r="FQ141">
        <v>1.8601000000000001</v>
      </c>
      <c r="FR141">
        <v>1.86181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-4.5860000000000003</v>
      </c>
      <c r="GH141">
        <v>0.14080000000000001</v>
      </c>
      <c r="GI141">
        <v>-3.031255365756008</v>
      </c>
      <c r="GJ141">
        <v>-2.737337881603403E-3</v>
      </c>
      <c r="GK141">
        <v>1.2769921614711079E-6</v>
      </c>
      <c r="GL141">
        <v>-3.2469241445839119E-10</v>
      </c>
      <c r="GM141">
        <v>0.14085000000000039</v>
      </c>
      <c r="GN141">
        <v>0</v>
      </c>
      <c r="GO141">
        <v>0</v>
      </c>
      <c r="GP141">
        <v>0</v>
      </c>
      <c r="GQ141">
        <v>4</v>
      </c>
      <c r="GR141">
        <v>2074</v>
      </c>
      <c r="GS141">
        <v>4</v>
      </c>
      <c r="GT141">
        <v>30</v>
      </c>
      <c r="GU141">
        <v>16.600000000000001</v>
      </c>
      <c r="GV141">
        <v>16.399999999999999</v>
      </c>
      <c r="GW141">
        <v>2.3754900000000001</v>
      </c>
      <c r="GX141">
        <v>2.5305200000000001</v>
      </c>
      <c r="GY141">
        <v>2.04834</v>
      </c>
      <c r="GZ141">
        <v>2.6245099999999999</v>
      </c>
      <c r="HA141">
        <v>2.1972700000000001</v>
      </c>
      <c r="HB141">
        <v>2.34253</v>
      </c>
      <c r="HC141">
        <v>39.441600000000001</v>
      </c>
      <c r="HD141">
        <v>14.403499999999999</v>
      </c>
      <c r="HE141">
        <v>18</v>
      </c>
      <c r="HF141">
        <v>503.03699999999998</v>
      </c>
      <c r="HG141">
        <v>741.25699999999995</v>
      </c>
      <c r="HH141">
        <v>30.999400000000001</v>
      </c>
      <c r="HI141">
        <v>32.894799999999996</v>
      </c>
      <c r="HJ141">
        <v>30.000399999999999</v>
      </c>
      <c r="HK141">
        <v>32.660299999999999</v>
      </c>
      <c r="HL141">
        <v>32.616100000000003</v>
      </c>
      <c r="HM141">
        <v>47.550800000000002</v>
      </c>
      <c r="HN141">
        <v>34.379399999999997</v>
      </c>
      <c r="HO141">
        <v>95.0642</v>
      </c>
      <c r="HP141">
        <v>31</v>
      </c>
      <c r="HQ141">
        <v>842.79</v>
      </c>
      <c r="HR141">
        <v>31.54</v>
      </c>
      <c r="HS141">
        <v>99.289599999999993</v>
      </c>
      <c r="HT141">
        <v>98.340599999999995</v>
      </c>
    </row>
    <row r="142" spans="1:228" x14ac:dyDescent="0.2">
      <c r="A142">
        <v>127</v>
      </c>
      <c r="B142">
        <v>1670258488.5</v>
      </c>
      <c r="C142">
        <v>503</v>
      </c>
      <c r="D142" t="s">
        <v>612</v>
      </c>
      <c r="E142" t="s">
        <v>613</v>
      </c>
      <c r="F142">
        <v>4</v>
      </c>
      <c r="G142">
        <v>1670258480.5</v>
      </c>
      <c r="H142">
        <f t="shared" si="34"/>
        <v>5.0561501732725254E-3</v>
      </c>
      <c r="I142">
        <f t="shared" si="35"/>
        <v>5.0561501732725258</v>
      </c>
      <c r="J142">
        <f t="shared" si="36"/>
        <v>29.316493439122851</v>
      </c>
      <c r="K142">
        <f t="shared" si="37"/>
        <v>800.99160714285711</v>
      </c>
      <c r="L142">
        <f t="shared" si="38"/>
        <v>643.28524534765859</v>
      </c>
      <c r="M142">
        <f t="shared" si="39"/>
        <v>65.058744361344083</v>
      </c>
      <c r="N142">
        <f t="shared" si="40"/>
        <v>81.008399588779653</v>
      </c>
      <c r="O142">
        <f t="shared" si="41"/>
        <v>0.34954355252404984</v>
      </c>
      <c r="P142">
        <f t="shared" si="42"/>
        <v>3.6771771260792918</v>
      </c>
      <c r="Q142">
        <f t="shared" si="43"/>
        <v>0.33207769382272756</v>
      </c>
      <c r="R142">
        <f t="shared" si="44"/>
        <v>0.20904504671106616</v>
      </c>
      <c r="S142">
        <f t="shared" si="45"/>
        <v>226.11362087676127</v>
      </c>
      <c r="T142">
        <f t="shared" si="46"/>
        <v>32.296379208301055</v>
      </c>
      <c r="U142">
        <f t="shared" si="47"/>
        <v>32.385732142857137</v>
      </c>
      <c r="V142">
        <f t="shared" si="48"/>
        <v>4.8803320250458544</v>
      </c>
      <c r="W142">
        <f t="shared" si="49"/>
        <v>70.151512295975877</v>
      </c>
      <c r="X142">
        <f t="shared" si="50"/>
        <v>3.4035323435567517</v>
      </c>
      <c r="Y142">
        <f t="shared" si="51"/>
        <v>4.8516877714580504</v>
      </c>
      <c r="Z142">
        <f t="shared" si="52"/>
        <v>1.4767996814891027</v>
      </c>
      <c r="AA142">
        <f t="shared" si="53"/>
        <v>-222.97622264131837</v>
      </c>
      <c r="AB142">
        <f t="shared" si="54"/>
        <v>-20.668350236687591</v>
      </c>
      <c r="AC142">
        <f t="shared" si="55"/>
        <v>-1.2788696852233012</v>
      </c>
      <c r="AD142">
        <f t="shared" si="56"/>
        <v>-18.809821686467988</v>
      </c>
      <c r="AE142">
        <f t="shared" si="57"/>
        <v>52.15736194573082</v>
      </c>
      <c r="AF142">
        <f t="shared" si="58"/>
        <v>5.0999220617631913</v>
      </c>
      <c r="AG142">
        <f t="shared" si="59"/>
        <v>29.316493439122851</v>
      </c>
      <c r="AH142">
        <v>860.65492926622107</v>
      </c>
      <c r="AI142">
        <v>841.64406060606086</v>
      </c>
      <c r="AJ142">
        <v>1.6877684138225939</v>
      </c>
      <c r="AK142">
        <v>62.289459161052527</v>
      </c>
      <c r="AL142">
        <f t="shared" si="60"/>
        <v>5.0561501732725258</v>
      </c>
      <c r="AM142">
        <v>31.580942588819859</v>
      </c>
      <c r="AN142">
        <v>33.645352647058822</v>
      </c>
      <c r="AO142">
        <v>-5.6879243635722882E-3</v>
      </c>
      <c r="AP142">
        <v>99.845617084149552</v>
      </c>
      <c r="AQ142">
        <v>158</v>
      </c>
      <c r="AR142">
        <v>24</v>
      </c>
      <c r="AS142">
        <f t="shared" si="61"/>
        <v>1</v>
      </c>
      <c r="AT142">
        <f t="shared" si="62"/>
        <v>0</v>
      </c>
      <c r="AU142">
        <f t="shared" si="63"/>
        <v>47389.459661931331</v>
      </c>
      <c r="AV142">
        <f t="shared" si="64"/>
        <v>1199.997142857143</v>
      </c>
      <c r="AW142">
        <f t="shared" si="65"/>
        <v>1025.9219921641252</v>
      </c>
      <c r="AX142">
        <f t="shared" si="66"/>
        <v>0.85493702903445912</v>
      </c>
      <c r="AY142">
        <f t="shared" si="67"/>
        <v>0.1884284660365059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1670258480.5</v>
      </c>
      <c r="BF142">
        <v>800.99160714285711</v>
      </c>
      <c r="BG142">
        <v>824.3545357142857</v>
      </c>
      <c r="BH142">
        <v>33.653310714285723</v>
      </c>
      <c r="BI142">
        <v>31.606110714285709</v>
      </c>
      <c r="BJ142">
        <v>805.56907142857142</v>
      </c>
      <c r="BK142">
        <v>33.512457142857137</v>
      </c>
      <c r="BL142">
        <v>649.9799999999999</v>
      </c>
      <c r="BM142">
        <v>101.0352142857143</v>
      </c>
      <c r="BN142">
        <v>9.9927289285714302E-2</v>
      </c>
      <c r="BO142">
        <v>32.281475</v>
      </c>
      <c r="BP142">
        <v>32.385732142857137</v>
      </c>
      <c r="BQ142">
        <v>999.9000000000002</v>
      </c>
      <c r="BR142">
        <v>0</v>
      </c>
      <c r="BS142">
        <v>0</v>
      </c>
      <c r="BT142">
        <v>8999.8439285714285</v>
      </c>
      <c r="BU142">
        <v>0</v>
      </c>
      <c r="BV142">
        <v>1078.8832142857141</v>
      </c>
      <c r="BW142">
        <v>-23.362821428571429</v>
      </c>
      <c r="BX142">
        <v>828.88635714285715</v>
      </c>
      <c r="BY142">
        <v>851.25921428571439</v>
      </c>
      <c r="BZ142">
        <v>2.0471967857142861</v>
      </c>
      <c r="CA142">
        <v>824.3545357142857</v>
      </c>
      <c r="CB142">
        <v>31.606110714285709</v>
      </c>
      <c r="CC142">
        <v>3.4001707142857138</v>
      </c>
      <c r="CD142">
        <v>3.1933324999999999</v>
      </c>
      <c r="CE142">
        <v>26.129346428571431</v>
      </c>
      <c r="CF142">
        <v>25.071889285714281</v>
      </c>
      <c r="CG142">
        <v>1199.997142857143</v>
      </c>
      <c r="CH142">
        <v>0.50001635714285719</v>
      </c>
      <c r="CI142">
        <v>0.49998364285714281</v>
      </c>
      <c r="CJ142">
        <v>0</v>
      </c>
      <c r="CK142">
        <v>833.9177142857144</v>
      </c>
      <c r="CL142">
        <v>4.9990899999999998</v>
      </c>
      <c r="CM142">
        <v>8448.5557142857124</v>
      </c>
      <c r="CN142">
        <v>9557.8878571428595</v>
      </c>
      <c r="CO142">
        <v>41.875</v>
      </c>
      <c r="CP142">
        <v>44</v>
      </c>
      <c r="CQ142">
        <v>42.841250000000002</v>
      </c>
      <c r="CR142">
        <v>42.686999999999983</v>
      </c>
      <c r="CS142">
        <v>43.25</v>
      </c>
      <c r="CT142">
        <v>597.51785714285711</v>
      </c>
      <c r="CU142">
        <v>597.47928571428577</v>
      </c>
      <c r="CV142">
        <v>0</v>
      </c>
      <c r="CW142">
        <v>1670258507</v>
      </c>
      <c r="CX142">
        <v>0</v>
      </c>
      <c r="CY142">
        <v>1670257498.5</v>
      </c>
      <c r="CZ142" t="s">
        <v>356</v>
      </c>
      <c r="DA142">
        <v>1670257488.5</v>
      </c>
      <c r="DB142">
        <v>1670257498.5</v>
      </c>
      <c r="DC142">
        <v>2</v>
      </c>
      <c r="DD142">
        <v>-0.17199999999999999</v>
      </c>
      <c r="DE142">
        <v>2E-3</v>
      </c>
      <c r="DF142">
        <v>-3.9780000000000002</v>
      </c>
      <c r="DG142">
        <v>0.14099999999999999</v>
      </c>
      <c r="DH142">
        <v>415</v>
      </c>
      <c r="DI142">
        <v>32</v>
      </c>
      <c r="DJ142">
        <v>0.47</v>
      </c>
      <c r="DK142">
        <v>0.38</v>
      </c>
      <c r="DL142">
        <v>-23.293021951219512</v>
      </c>
      <c r="DM142">
        <v>-1.124617421602804</v>
      </c>
      <c r="DN142">
        <v>0.12199766793491799</v>
      </c>
      <c r="DO142">
        <v>0</v>
      </c>
      <c r="DP142">
        <v>2.043418048780488</v>
      </c>
      <c r="DQ142">
        <v>0.13212522648083649</v>
      </c>
      <c r="DR142">
        <v>2.4935955841990869E-2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371</v>
      </c>
      <c r="EA142">
        <v>3.29697</v>
      </c>
      <c r="EB142">
        <v>2.6252200000000001</v>
      </c>
      <c r="EC142">
        <v>0.163662</v>
      </c>
      <c r="ED142">
        <v>0.16492200000000001</v>
      </c>
      <c r="EE142">
        <v>0.13839299999999999</v>
      </c>
      <c r="EF142">
        <v>0.131219</v>
      </c>
      <c r="EG142">
        <v>25331.7</v>
      </c>
      <c r="EH142">
        <v>25747.9</v>
      </c>
      <c r="EI142">
        <v>28180.9</v>
      </c>
      <c r="EJ142">
        <v>29677.5</v>
      </c>
      <c r="EK142">
        <v>33409.9</v>
      </c>
      <c r="EL142">
        <v>35782.9</v>
      </c>
      <c r="EM142">
        <v>39770.6</v>
      </c>
      <c r="EN142">
        <v>42400</v>
      </c>
      <c r="EO142">
        <v>1.9551799999999999</v>
      </c>
      <c r="EP142">
        <v>2.1836500000000001</v>
      </c>
      <c r="EQ142">
        <v>0.126697</v>
      </c>
      <c r="ER142">
        <v>0</v>
      </c>
      <c r="ES142">
        <v>30.346699999999998</v>
      </c>
      <c r="ET142">
        <v>999.9</v>
      </c>
      <c r="EU142">
        <v>77.900000000000006</v>
      </c>
      <c r="EV142">
        <v>34.4</v>
      </c>
      <c r="EW142">
        <v>42.123600000000003</v>
      </c>
      <c r="EX142">
        <v>57.046599999999998</v>
      </c>
      <c r="EY142">
        <v>-2.4479099999999998</v>
      </c>
      <c r="EZ142">
        <v>2</v>
      </c>
      <c r="FA142">
        <v>0.43479400000000001</v>
      </c>
      <c r="FB142">
        <v>-4.0059900000000001E-3</v>
      </c>
      <c r="FC142">
        <v>20.273299999999999</v>
      </c>
      <c r="FD142">
        <v>5.2187900000000003</v>
      </c>
      <c r="FE142">
        <v>12.004099999999999</v>
      </c>
      <c r="FF142">
        <v>4.9858000000000002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1.86419</v>
      </c>
      <c r="FO142">
        <v>1.86029</v>
      </c>
      <c r="FP142">
        <v>1.8609599999999999</v>
      </c>
      <c r="FQ142">
        <v>1.8601099999999999</v>
      </c>
      <c r="FR142">
        <v>1.86181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-4.5949999999999998</v>
      </c>
      <c r="GH142">
        <v>0.14080000000000001</v>
      </c>
      <c r="GI142">
        <v>-3.031255365756008</v>
      </c>
      <c r="GJ142">
        <v>-2.737337881603403E-3</v>
      </c>
      <c r="GK142">
        <v>1.2769921614711079E-6</v>
      </c>
      <c r="GL142">
        <v>-3.2469241445839119E-10</v>
      </c>
      <c r="GM142">
        <v>0.14085000000000039</v>
      </c>
      <c r="GN142">
        <v>0</v>
      </c>
      <c r="GO142">
        <v>0</v>
      </c>
      <c r="GP142">
        <v>0</v>
      </c>
      <c r="GQ142">
        <v>4</v>
      </c>
      <c r="GR142">
        <v>2074</v>
      </c>
      <c r="GS142">
        <v>4</v>
      </c>
      <c r="GT142">
        <v>30</v>
      </c>
      <c r="GU142">
        <v>16.7</v>
      </c>
      <c r="GV142">
        <v>16.5</v>
      </c>
      <c r="GW142">
        <v>2.3913600000000002</v>
      </c>
      <c r="GX142">
        <v>2.5268600000000001</v>
      </c>
      <c r="GY142">
        <v>2.04834</v>
      </c>
      <c r="GZ142">
        <v>2.6245099999999999</v>
      </c>
      <c r="HA142">
        <v>2.1972700000000001</v>
      </c>
      <c r="HB142">
        <v>2.36572</v>
      </c>
      <c r="HC142">
        <v>39.441600000000001</v>
      </c>
      <c r="HD142">
        <v>14.403499999999999</v>
      </c>
      <c r="HE142">
        <v>18</v>
      </c>
      <c r="HF142">
        <v>502.488</v>
      </c>
      <c r="HG142">
        <v>741.173</v>
      </c>
      <c r="HH142">
        <v>30.9998</v>
      </c>
      <c r="HI142">
        <v>32.896999999999998</v>
      </c>
      <c r="HJ142">
        <v>30.000299999999999</v>
      </c>
      <c r="HK142">
        <v>32.664099999999998</v>
      </c>
      <c r="HL142">
        <v>32.620699999999999</v>
      </c>
      <c r="HM142">
        <v>47.8551</v>
      </c>
      <c r="HN142">
        <v>34.379399999999997</v>
      </c>
      <c r="HO142">
        <v>95.0642</v>
      </c>
      <c r="HP142">
        <v>31</v>
      </c>
      <c r="HQ142">
        <v>849.46799999999996</v>
      </c>
      <c r="HR142">
        <v>31.5397</v>
      </c>
      <c r="HS142">
        <v>99.29</v>
      </c>
      <c r="HT142">
        <v>98.340500000000006</v>
      </c>
    </row>
    <row r="143" spans="1:228" x14ac:dyDescent="0.2">
      <c r="A143">
        <v>128</v>
      </c>
      <c r="B143">
        <v>1670258492.5</v>
      </c>
      <c r="C143">
        <v>507</v>
      </c>
      <c r="D143" t="s">
        <v>614</v>
      </c>
      <c r="E143" t="s">
        <v>615</v>
      </c>
      <c r="F143">
        <v>4</v>
      </c>
      <c r="G143">
        <v>1670258484.5</v>
      </c>
      <c r="H143">
        <f t="shared" si="34"/>
        <v>5.1229963269346134E-3</v>
      </c>
      <c r="I143">
        <f t="shared" si="35"/>
        <v>5.1229963269346133</v>
      </c>
      <c r="J143">
        <f t="shared" si="36"/>
        <v>28.94989283632826</v>
      </c>
      <c r="K143">
        <f t="shared" si="37"/>
        <v>807.60567857142837</v>
      </c>
      <c r="L143">
        <f t="shared" si="38"/>
        <v>652.94469616381173</v>
      </c>
      <c r="M143">
        <f t="shared" si="39"/>
        <v>66.035920058983237</v>
      </c>
      <c r="N143">
        <f t="shared" si="40"/>
        <v>81.677643363449562</v>
      </c>
      <c r="O143">
        <f t="shared" si="41"/>
        <v>0.35360322277685979</v>
      </c>
      <c r="P143">
        <f t="shared" si="42"/>
        <v>3.6792289466598693</v>
      </c>
      <c r="Q143">
        <f t="shared" si="43"/>
        <v>0.33574986111354915</v>
      </c>
      <c r="R143">
        <f t="shared" si="44"/>
        <v>0.21137257393532596</v>
      </c>
      <c r="S143">
        <f t="shared" si="45"/>
        <v>226.11164473291595</v>
      </c>
      <c r="T143">
        <f t="shared" si="46"/>
        <v>32.291854563576749</v>
      </c>
      <c r="U143">
        <f t="shared" si="47"/>
        <v>32.396028571428573</v>
      </c>
      <c r="V143">
        <f t="shared" si="48"/>
        <v>4.8831688994137785</v>
      </c>
      <c r="W143">
        <f t="shared" si="49"/>
        <v>70.107560496304728</v>
      </c>
      <c r="X143">
        <f t="shared" si="50"/>
        <v>3.4032234914957233</v>
      </c>
      <c r="Y143">
        <f t="shared" si="51"/>
        <v>4.8542888490252096</v>
      </c>
      <c r="Z143">
        <f t="shared" si="52"/>
        <v>1.4799454079180552</v>
      </c>
      <c r="AA143">
        <f t="shared" si="53"/>
        <v>-225.92413801781646</v>
      </c>
      <c r="AB143">
        <f t="shared" si="54"/>
        <v>-20.839983418658043</v>
      </c>
      <c r="AC143">
        <f t="shared" si="55"/>
        <v>-1.2888957725096126</v>
      </c>
      <c r="AD143">
        <f t="shared" si="56"/>
        <v>-21.941372476068175</v>
      </c>
      <c r="AE143">
        <f t="shared" si="57"/>
        <v>52.319380387804905</v>
      </c>
      <c r="AF143">
        <f t="shared" si="58"/>
        <v>5.1070280994781339</v>
      </c>
      <c r="AG143">
        <f t="shared" si="59"/>
        <v>28.94989283632826</v>
      </c>
      <c r="AH143">
        <v>867.65406391017882</v>
      </c>
      <c r="AI143">
        <v>848.60824848484788</v>
      </c>
      <c r="AJ143">
        <v>1.738300674180622</v>
      </c>
      <c r="AK143">
        <v>62.289459161052527</v>
      </c>
      <c r="AL143">
        <f t="shared" si="60"/>
        <v>5.1229963269346133</v>
      </c>
      <c r="AM143">
        <v>31.603935046827068</v>
      </c>
      <c r="AN143">
        <v>33.657953529411728</v>
      </c>
      <c r="AO143">
        <v>3.9439912700293809E-4</v>
      </c>
      <c r="AP143">
        <v>99.845617084149552</v>
      </c>
      <c r="AQ143">
        <v>159</v>
      </c>
      <c r="AR143">
        <v>24</v>
      </c>
      <c r="AS143">
        <f t="shared" si="61"/>
        <v>1</v>
      </c>
      <c r="AT143">
        <f t="shared" si="62"/>
        <v>0</v>
      </c>
      <c r="AU143">
        <f t="shared" si="63"/>
        <v>47424.745976125356</v>
      </c>
      <c r="AV143">
        <f t="shared" si="64"/>
        <v>1199.9935714285721</v>
      </c>
      <c r="AW143">
        <f t="shared" si="65"/>
        <v>1025.918263592185</v>
      </c>
      <c r="AX143">
        <f t="shared" si="66"/>
        <v>0.85493646634360432</v>
      </c>
      <c r="AY143">
        <f t="shared" si="67"/>
        <v>0.18842738004315629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1670258484.5</v>
      </c>
      <c r="BF143">
        <v>807.60567857142837</v>
      </c>
      <c r="BG143">
        <v>831.05203571428581</v>
      </c>
      <c r="BH143">
        <v>33.650121428571431</v>
      </c>
      <c r="BI143">
        <v>31.600085714285719</v>
      </c>
      <c r="BJ143">
        <v>812.19174999999996</v>
      </c>
      <c r="BK143">
        <v>33.509264285714288</v>
      </c>
      <c r="BL143">
        <v>649.98746428571428</v>
      </c>
      <c r="BM143">
        <v>101.0356071428571</v>
      </c>
      <c r="BN143">
        <v>9.9941467857142863E-2</v>
      </c>
      <c r="BO143">
        <v>32.290964285714281</v>
      </c>
      <c r="BP143">
        <v>32.396028571428573</v>
      </c>
      <c r="BQ143">
        <v>999.9000000000002</v>
      </c>
      <c r="BR143">
        <v>0</v>
      </c>
      <c r="BS143">
        <v>0</v>
      </c>
      <c r="BT143">
        <v>9006.8978571428579</v>
      </c>
      <c r="BU143">
        <v>0</v>
      </c>
      <c r="BV143">
        <v>1093.7028571428571</v>
      </c>
      <c r="BW143">
        <v>-23.44634642857142</v>
      </c>
      <c r="BX143">
        <v>835.72796428571405</v>
      </c>
      <c r="BY143">
        <v>858.17028571428557</v>
      </c>
      <c r="BZ143">
        <v>2.0500264285714289</v>
      </c>
      <c r="CA143">
        <v>831.05203571428581</v>
      </c>
      <c r="CB143">
        <v>31.600085714285719</v>
      </c>
      <c r="CC143">
        <v>3.3998596428571428</v>
      </c>
      <c r="CD143">
        <v>3.1927346428571428</v>
      </c>
      <c r="CE143">
        <v>26.127796428571429</v>
      </c>
      <c r="CF143">
        <v>25.06874642857143</v>
      </c>
      <c r="CG143">
        <v>1199.9935714285721</v>
      </c>
      <c r="CH143">
        <v>0.50003539285714282</v>
      </c>
      <c r="CI143">
        <v>0.49996460714285712</v>
      </c>
      <c r="CJ143">
        <v>0</v>
      </c>
      <c r="CK143">
        <v>833.70789285714261</v>
      </c>
      <c r="CL143">
        <v>4.9990899999999998</v>
      </c>
      <c r="CM143">
        <v>8448.3924999999999</v>
      </c>
      <c r="CN143">
        <v>9557.9267857142859</v>
      </c>
      <c r="CO143">
        <v>41.875</v>
      </c>
      <c r="CP143">
        <v>44</v>
      </c>
      <c r="CQ143">
        <v>42.845750000000002</v>
      </c>
      <c r="CR143">
        <v>42.702749999999988</v>
      </c>
      <c r="CS143">
        <v>43.25</v>
      </c>
      <c r="CT143">
        <v>597.53857142857146</v>
      </c>
      <c r="CU143">
        <v>597.45500000000004</v>
      </c>
      <c r="CV143">
        <v>0</v>
      </c>
      <c r="CW143">
        <v>1670258511.2</v>
      </c>
      <c r="CX143">
        <v>0</v>
      </c>
      <c r="CY143">
        <v>1670257498.5</v>
      </c>
      <c r="CZ143" t="s">
        <v>356</v>
      </c>
      <c r="DA143">
        <v>1670257488.5</v>
      </c>
      <c r="DB143">
        <v>1670257498.5</v>
      </c>
      <c r="DC143">
        <v>2</v>
      </c>
      <c r="DD143">
        <v>-0.17199999999999999</v>
      </c>
      <c r="DE143">
        <v>2E-3</v>
      </c>
      <c r="DF143">
        <v>-3.9780000000000002</v>
      </c>
      <c r="DG143">
        <v>0.14099999999999999</v>
      </c>
      <c r="DH143">
        <v>415</v>
      </c>
      <c r="DI143">
        <v>32</v>
      </c>
      <c r="DJ143">
        <v>0.47</v>
      </c>
      <c r="DK143">
        <v>0.38</v>
      </c>
      <c r="DL143">
        <v>-23.367297560975612</v>
      </c>
      <c r="DM143">
        <v>-1.248821602787455</v>
      </c>
      <c r="DN143">
        <v>0.13184335955013321</v>
      </c>
      <c r="DO143">
        <v>0</v>
      </c>
      <c r="DP143">
        <v>2.042181463414634</v>
      </c>
      <c r="DQ143">
        <v>4.0271289198612857E-2</v>
      </c>
      <c r="DR143">
        <v>2.5622519397932812E-2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3.2968299999999999</v>
      </c>
      <c r="EB143">
        <v>2.6253500000000001</v>
      </c>
      <c r="EC143">
        <v>0.164549</v>
      </c>
      <c r="ED143">
        <v>0.165797</v>
      </c>
      <c r="EE143">
        <v>0.138437</v>
      </c>
      <c r="EF143">
        <v>0.13130500000000001</v>
      </c>
      <c r="EG143">
        <v>25304.799999999999</v>
      </c>
      <c r="EH143">
        <v>25720.9</v>
      </c>
      <c r="EI143">
        <v>28181.1</v>
      </c>
      <c r="EJ143">
        <v>29677.599999999999</v>
      </c>
      <c r="EK143">
        <v>33408.400000000001</v>
      </c>
      <c r="EL143">
        <v>35779.5</v>
      </c>
      <c r="EM143">
        <v>39770.699999999997</v>
      </c>
      <c r="EN143">
        <v>42400.1</v>
      </c>
      <c r="EO143">
        <v>1.9546699999999999</v>
      </c>
      <c r="EP143">
        <v>2.1836500000000001</v>
      </c>
      <c r="EQ143">
        <v>0.127271</v>
      </c>
      <c r="ER143">
        <v>0</v>
      </c>
      <c r="ES143">
        <v>30.346399999999999</v>
      </c>
      <c r="ET143">
        <v>999.9</v>
      </c>
      <c r="EU143">
        <v>77.900000000000006</v>
      </c>
      <c r="EV143">
        <v>34.299999999999997</v>
      </c>
      <c r="EW143">
        <v>41.891100000000002</v>
      </c>
      <c r="EX143">
        <v>57.136600000000001</v>
      </c>
      <c r="EY143">
        <v>-2.2836500000000002</v>
      </c>
      <c r="EZ143">
        <v>2</v>
      </c>
      <c r="FA143">
        <v>0.43504100000000001</v>
      </c>
      <c r="FB143">
        <v>-8.2516299999999996E-4</v>
      </c>
      <c r="FC143">
        <v>20.273199999999999</v>
      </c>
      <c r="FD143">
        <v>5.2180400000000002</v>
      </c>
      <c r="FE143">
        <v>12.0044</v>
      </c>
      <c r="FF143">
        <v>4.9854000000000003</v>
      </c>
      <c r="FG143">
        <v>3.28443</v>
      </c>
      <c r="FH143">
        <v>9999</v>
      </c>
      <c r="FI143">
        <v>9999</v>
      </c>
      <c r="FJ143">
        <v>9999</v>
      </c>
      <c r="FK143">
        <v>999.9</v>
      </c>
      <c r="FL143">
        <v>1.8658300000000001</v>
      </c>
      <c r="FM143">
        <v>1.8621799999999999</v>
      </c>
      <c r="FN143">
        <v>1.86419</v>
      </c>
      <c r="FO143">
        <v>1.8602799999999999</v>
      </c>
      <c r="FP143">
        <v>1.8609599999999999</v>
      </c>
      <c r="FQ143">
        <v>1.8601300000000001</v>
      </c>
      <c r="FR143">
        <v>1.8617999999999999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-4.6029999999999998</v>
      </c>
      <c r="GH143">
        <v>0.1409</v>
      </c>
      <c r="GI143">
        <v>-3.031255365756008</v>
      </c>
      <c r="GJ143">
        <v>-2.737337881603403E-3</v>
      </c>
      <c r="GK143">
        <v>1.2769921614711079E-6</v>
      </c>
      <c r="GL143">
        <v>-3.2469241445839119E-10</v>
      </c>
      <c r="GM143">
        <v>0.14085000000000039</v>
      </c>
      <c r="GN143">
        <v>0</v>
      </c>
      <c r="GO143">
        <v>0</v>
      </c>
      <c r="GP143">
        <v>0</v>
      </c>
      <c r="GQ143">
        <v>4</v>
      </c>
      <c r="GR143">
        <v>2074</v>
      </c>
      <c r="GS143">
        <v>4</v>
      </c>
      <c r="GT143">
        <v>30</v>
      </c>
      <c r="GU143">
        <v>16.7</v>
      </c>
      <c r="GV143">
        <v>16.600000000000001</v>
      </c>
      <c r="GW143">
        <v>2.4060100000000002</v>
      </c>
      <c r="GX143">
        <v>2.5390600000000001</v>
      </c>
      <c r="GY143">
        <v>2.04834</v>
      </c>
      <c r="GZ143">
        <v>2.6245099999999999</v>
      </c>
      <c r="HA143">
        <v>2.1972700000000001</v>
      </c>
      <c r="HB143">
        <v>2.3010299999999999</v>
      </c>
      <c r="HC143">
        <v>39.441600000000001</v>
      </c>
      <c r="HD143">
        <v>14.385999999999999</v>
      </c>
      <c r="HE143">
        <v>18</v>
      </c>
      <c r="HF143">
        <v>502.20400000000001</v>
      </c>
      <c r="HG143">
        <v>741.24</v>
      </c>
      <c r="HH143">
        <v>31.000399999999999</v>
      </c>
      <c r="HI143">
        <v>32.9</v>
      </c>
      <c r="HJ143">
        <v>30.0002</v>
      </c>
      <c r="HK143">
        <v>32.668999999999997</v>
      </c>
      <c r="HL143">
        <v>32.626199999999997</v>
      </c>
      <c r="HM143">
        <v>48.159700000000001</v>
      </c>
      <c r="HN143">
        <v>34.379399999999997</v>
      </c>
      <c r="HO143">
        <v>94.680899999999994</v>
      </c>
      <c r="HP143">
        <v>31</v>
      </c>
      <c r="HQ143">
        <v>856.14700000000005</v>
      </c>
      <c r="HR143">
        <v>31.5199</v>
      </c>
      <c r="HS143">
        <v>99.290499999999994</v>
      </c>
      <c r="HT143">
        <v>98.340800000000002</v>
      </c>
    </row>
    <row r="144" spans="1:228" x14ac:dyDescent="0.2">
      <c r="A144">
        <v>129</v>
      </c>
      <c r="B144">
        <v>1670258496.5</v>
      </c>
      <c r="C144">
        <v>511</v>
      </c>
      <c r="D144" t="s">
        <v>616</v>
      </c>
      <c r="E144" t="s">
        <v>617</v>
      </c>
      <c r="F144">
        <v>4</v>
      </c>
      <c r="G144">
        <v>1670258488.5</v>
      </c>
      <c r="H144">
        <f t="shared" ref="H144:H207" si="68">(I144)/1000</f>
        <v>5.1140229243213445E-3</v>
      </c>
      <c r="I144">
        <f t="shared" ref="I144:I207" si="69">IF(BD144, AL144, AF144)</f>
        <v>5.1140229243213442</v>
      </c>
      <c r="J144">
        <f t="shared" ref="J144:J207" si="70">IF(BD144, AG144, AE144)</f>
        <v>29.795189083059665</v>
      </c>
      <c r="K144">
        <f t="shared" ref="K144:K207" si="71">BF144 - IF(AS144&gt;1, J144*AZ144*100/(AU144*BT144), 0)</f>
        <v>814.21639285714286</v>
      </c>
      <c r="L144">
        <f t="shared" ref="L144:L207" si="72">((R144-H144/2)*K144-J144)/(R144+H144/2)</f>
        <v>655.00293552564278</v>
      </c>
      <c r="M144">
        <f t="shared" ref="M144:M207" si="73">L144*(BM144+BN144)/1000</f>
        <v>66.244109830928082</v>
      </c>
      <c r="N144">
        <f t="shared" ref="N144:N207" si="74">(BF144 - IF(AS144&gt;1, J144*AZ144*100/(AU144*BT144), 0))*(BM144+BN144)/1000</f>
        <v>82.346257137437021</v>
      </c>
      <c r="O144">
        <f t="shared" ref="O144:O207" si="75">2/((1/Q144-1/P144)+SIGN(Q144)*SQRT((1/Q144-1/P144)*(1/Q144-1/P144) + 4*BA144/((BA144+1)*(BA144+1))*(2*1/Q144*1/P144-1/P144*1/P144)))</f>
        <v>0.35248370361427989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3.6806896185458564</v>
      </c>
      <c r="Q144">
        <f t="shared" ref="Q144:Q207" si="77">H144*(1000-(1000*0.61365*EXP(17.502*U144/(240.97+U144))/(BM144+BN144)+BH144)/2)/(1000*0.61365*EXP(17.502*U144/(240.97+U144))/(BM144+BN144)-BH144)</f>
        <v>0.33474682569472036</v>
      </c>
      <c r="R144">
        <f t="shared" ref="R144:R207" si="78">1/((BA144+1)/(O144/1.6)+1/(P144/1.37)) + BA144/((BA144+1)/(O144/1.6) + BA144/(P144/1.37))</f>
        <v>0.21073595353377361</v>
      </c>
      <c r="S144">
        <f t="shared" ref="S144:S207" si="79">(AV144*AY144)</f>
        <v>226.11160444676284</v>
      </c>
      <c r="T144">
        <f t="shared" ref="T144:T207" si="80">(BO144+(S144+2*0.95*0.0000000567*(((BO144+$B$6)+273)^4-(BO144+273)^4)-44100*H144)/(1.84*29.3*P144+8*0.95*0.0000000567*(BO144+273)^3))</f>
        <v>32.306367935237546</v>
      </c>
      <c r="U144">
        <f t="shared" ref="U144:U207" si="81">($C$6*BP144+$D$6*BQ144+$E$6*T144)</f>
        <v>32.403492857142851</v>
      </c>
      <c r="V144">
        <f t="shared" ref="V144:V207" si="82">0.61365*EXP(17.502*U144/(240.97+U144))</f>
        <v>4.8852263584100717</v>
      </c>
      <c r="W144">
        <f t="shared" ref="W144:W207" si="83">(X144/Y144*100)</f>
        <v>70.062484930542041</v>
      </c>
      <c r="X144">
        <f t="shared" ref="X144:X207" si="84">BH144*(BM144+BN144)/1000</f>
        <v>3.4034633520835471</v>
      </c>
      <c r="Y144">
        <f t="shared" ref="Y144:Y207" si="85">0.61365*EXP(17.502*BO144/(240.97+BO144))</f>
        <v>4.857754268147418</v>
      </c>
      <c r="Z144">
        <f t="shared" ref="Z144:Z207" si="86">(V144-BH144*(BM144+BN144)/1000)</f>
        <v>1.4817630063265246</v>
      </c>
      <c r="AA144">
        <f t="shared" ref="AA144:AA207" si="87">(-H144*44100)</f>
        <v>-225.52841096257129</v>
      </c>
      <c r="AB144">
        <f t="shared" ref="AB144:AB207" si="88">2*29.3*P144*0.92*(BO144-U144)</f>
        <v>-19.822073156640261</v>
      </c>
      <c r="AC144">
        <f t="shared" ref="AC144:AC207" si="89">2*0.95*0.0000000567*(((BO144+$B$6)+273)^4-(U144+273)^4)</f>
        <v>-1.2255753088210573</v>
      </c>
      <c r="AD144">
        <f t="shared" ref="AD144:AD207" si="90">S144+AC144+AA144+AB144</f>
        <v>-20.464454981269757</v>
      </c>
      <c r="AE144">
        <f t="shared" ref="AE144:AE207" si="91">BL144*AS144*(BG144-BF144*(1000-AS144*BI144)/(1000-AS144*BH144))/(100*AZ144)</f>
        <v>52.500360430310394</v>
      </c>
      <c r="AF144">
        <f t="shared" ref="AF144:AF207" si="92">1000*BL144*AS144*(BH144-BI144)/(100*AZ144*(1000-AS144*BH144))</f>
        <v>5.0776796294184505</v>
      </c>
      <c r="AG144">
        <f t="shared" ref="AG144:AG207" si="93">(AH144 - AI144 - BM144*1000/(8.314*(BO144+273.15)) * AK144/BL144 * AJ144) * BL144/(100*AZ144) * (1000 - BI144)/1000</f>
        <v>29.795189083059665</v>
      </c>
      <c r="AH144">
        <v>874.65071300711111</v>
      </c>
      <c r="AI144">
        <v>855.40601818181801</v>
      </c>
      <c r="AJ144">
        <v>1.695428795229474</v>
      </c>
      <c r="AK144">
        <v>62.289459161052527</v>
      </c>
      <c r="AL144">
        <f t="shared" ref="AL144:AL207" si="94">(AN144 - AM144 + BM144*1000/(8.314*(BO144+273.15)) * AP144/BL144 * AO144) * BL144/(100*AZ144) * 1000/(1000 - AN144)</f>
        <v>5.1140229243213442</v>
      </c>
      <c r="AM144">
        <v>31.635335373861359</v>
      </c>
      <c r="AN144">
        <v>33.682387058823522</v>
      </c>
      <c r="AO144">
        <v>9.3358398036834779E-4</v>
      </c>
      <c r="AP144">
        <v>99.845617084149552</v>
      </c>
      <c r="AQ144">
        <v>158</v>
      </c>
      <c r="AR144">
        <v>24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47448.950974730033</v>
      </c>
      <c r="AV144">
        <f t="shared" ref="AV144:AV207" si="98">$B$10*BU144+$C$10*BV144+$F$10*CG144*(1-CJ144)</f>
        <v>1199.9964285714291</v>
      </c>
      <c r="AW144">
        <f t="shared" ref="AW144:AW207" si="99">AV144*AX144</f>
        <v>1025.9204064491003</v>
      </c>
      <c r="AX144">
        <f t="shared" ref="AX144:AX207" si="100">($B$10*$D$8+$C$10*$D$8+$F$10*((CT144+CL144)/MAX(CT144+CL144+CU144, 0.1)*$I$8+CU144/MAX(CT144+CL144+CU144, 0.1)*$J$8))/($B$10+$C$10+$F$10)</f>
        <v>0.8549362164939418</v>
      </c>
      <c r="AY144">
        <f t="shared" ref="AY144:AY207" si="101">($B$10*$K$8+$C$10*$K$8+$F$10*((CT144+CL144)/MAX(CT144+CL144+CU144, 0.1)*$P$8+CU144/MAX(CT144+CL144+CU144, 0.1)*$Q$8))/($B$10+$C$10+$F$10)</f>
        <v>0.18842689783330774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1670258488.5</v>
      </c>
      <c r="BF144">
        <v>814.21639285714286</v>
      </c>
      <c r="BG144">
        <v>837.74182142857137</v>
      </c>
      <c r="BH144">
        <v>33.652478571428567</v>
      </c>
      <c r="BI144">
        <v>31.61424642857143</v>
      </c>
      <c r="BJ144">
        <v>818.81114285714284</v>
      </c>
      <c r="BK144">
        <v>33.511610714285709</v>
      </c>
      <c r="BL144">
        <v>649.99310714285718</v>
      </c>
      <c r="BM144">
        <v>101.0356428571428</v>
      </c>
      <c r="BN144">
        <v>9.9949425000000008E-2</v>
      </c>
      <c r="BO144">
        <v>32.303600000000003</v>
      </c>
      <c r="BP144">
        <v>32.403492857142851</v>
      </c>
      <c r="BQ144">
        <v>999.9000000000002</v>
      </c>
      <c r="BR144">
        <v>0</v>
      </c>
      <c r="BS144">
        <v>0</v>
      </c>
      <c r="BT144">
        <v>9011.942500000001</v>
      </c>
      <c r="BU144">
        <v>0</v>
      </c>
      <c r="BV144">
        <v>1097.895</v>
      </c>
      <c r="BW144">
        <v>-23.525389285714279</v>
      </c>
      <c r="BX144">
        <v>842.57103571428581</v>
      </c>
      <c r="BY144">
        <v>865.0911785714286</v>
      </c>
      <c r="BZ144">
        <v>2.0382260714285709</v>
      </c>
      <c r="CA144">
        <v>837.74182142857137</v>
      </c>
      <c r="CB144">
        <v>31.61424642857143</v>
      </c>
      <c r="CC144">
        <v>3.4000971428571432</v>
      </c>
      <c r="CD144">
        <v>3.1941646428571429</v>
      </c>
      <c r="CE144">
        <v>26.128971428571429</v>
      </c>
      <c r="CF144">
        <v>25.07625357142857</v>
      </c>
      <c r="CG144">
        <v>1199.9964285714291</v>
      </c>
      <c r="CH144">
        <v>0.50004392857142854</v>
      </c>
      <c r="CI144">
        <v>0.49995607142857151</v>
      </c>
      <c r="CJ144">
        <v>0</v>
      </c>
      <c r="CK144">
        <v>833.45310714285722</v>
      </c>
      <c r="CL144">
        <v>4.9990899999999998</v>
      </c>
      <c r="CM144">
        <v>8446.3885714285716</v>
      </c>
      <c r="CN144">
        <v>9557.9774999999991</v>
      </c>
      <c r="CO144">
        <v>41.875</v>
      </c>
      <c r="CP144">
        <v>44</v>
      </c>
      <c r="CQ144">
        <v>42.861499999999999</v>
      </c>
      <c r="CR144">
        <v>42.718499999999999</v>
      </c>
      <c r="CS144">
        <v>43.25</v>
      </c>
      <c r="CT144">
        <v>597.54999999999995</v>
      </c>
      <c r="CU144">
        <v>597.44642857142867</v>
      </c>
      <c r="CV144">
        <v>0</v>
      </c>
      <c r="CW144">
        <v>1670258515.4000001</v>
      </c>
      <c r="CX144">
        <v>0</v>
      </c>
      <c r="CY144">
        <v>1670257498.5</v>
      </c>
      <c r="CZ144" t="s">
        <v>356</v>
      </c>
      <c r="DA144">
        <v>1670257488.5</v>
      </c>
      <c r="DB144">
        <v>1670257498.5</v>
      </c>
      <c r="DC144">
        <v>2</v>
      </c>
      <c r="DD144">
        <v>-0.17199999999999999</v>
      </c>
      <c r="DE144">
        <v>2E-3</v>
      </c>
      <c r="DF144">
        <v>-3.9780000000000002</v>
      </c>
      <c r="DG144">
        <v>0.14099999999999999</v>
      </c>
      <c r="DH144">
        <v>415</v>
      </c>
      <c r="DI144">
        <v>32</v>
      </c>
      <c r="DJ144">
        <v>0.47</v>
      </c>
      <c r="DK144">
        <v>0.38</v>
      </c>
      <c r="DL144">
        <v>-23.462482926829271</v>
      </c>
      <c r="DM144">
        <v>-1.0970404181184541</v>
      </c>
      <c r="DN144">
        <v>0.11587056677643461</v>
      </c>
      <c r="DO144">
        <v>0</v>
      </c>
      <c r="DP144">
        <v>2.0422819512195129</v>
      </c>
      <c r="DQ144">
        <v>-0.1225685017421536</v>
      </c>
      <c r="DR144">
        <v>2.52776960608352E-2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371</v>
      </c>
      <c r="EA144">
        <v>3.2970199999999998</v>
      </c>
      <c r="EB144">
        <v>2.6254200000000001</v>
      </c>
      <c r="EC144">
        <v>0.165408</v>
      </c>
      <c r="ED144">
        <v>0.16666500000000001</v>
      </c>
      <c r="EE144">
        <v>0.13849600000000001</v>
      </c>
      <c r="EF144">
        <v>0.13128200000000001</v>
      </c>
      <c r="EG144">
        <v>25278.6</v>
      </c>
      <c r="EH144">
        <v>25694.400000000001</v>
      </c>
      <c r="EI144">
        <v>28180.9</v>
      </c>
      <c r="EJ144">
        <v>29678</v>
      </c>
      <c r="EK144">
        <v>33406.199999999997</v>
      </c>
      <c r="EL144">
        <v>35780.9</v>
      </c>
      <c r="EM144">
        <v>39770.800000000003</v>
      </c>
      <c r="EN144">
        <v>42400.6</v>
      </c>
      <c r="EO144">
        <v>1.95522</v>
      </c>
      <c r="EP144">
        <v>2.1835300000000002</v>
      </c>
      <c r="EQ144">
        <v>0.12776299999999999</v>
      </c>
      <c r="ER144">
        <v>0</v>
      </c>
      <c r="ES144">
        <v>30.346399999999999</v>
      </c>
      <c r="ET144">
        <v>999.9</v>
      </c>
      <c r="EU144">
        <v>77.900000000000006</v>
      </c>
      <c r="EV144">
        <v>34.4</v>
      </c>
      <c r="EW144">
        <v>42.126199999999997</v>
      </c>
      <c r="EX144">
        <v>57.166600000000003</v>
      </c>
      <c r="EY144">
        <v>-2.2756400000000001</v>
      </c>
      <c r="EZ144">
        <v>2</v>
      </c>
      <c r="FA144">
        <v>0.43520599999999998</v>
      </c>
      <c r="FB144">
        <v>3.4422699999999999E-3</v>
      </c>
      <c r="FC144">
        <v>20.273099999999999</v>
      </c>
      <c r="FD144">
        <v>5.2190899999999996</v>
      </c>
      <c r="FE144">
        <v>12.005000000000001</v>
      </c>
      <c r="FF144">
        <v>4.9862000000000002</v>
      </c>
      <c r="FG144">
        <v>3.2844500000000001</v>
      </c>
      <c r="FH144">
        <v>9999</v>
      </c>
      <c r="FI144">
        <v>9999</v>
      </c>
      <c r="FJ144">
        <v>9999</v>
      </c>
      <c r="FK144">
        <v>999.9</v>
      </c>
      <c r="FL144">
        <v>1.8658300000000001</v>
      </c>
      <c r="FM144">
        <v>1.8621799999999999</v>
      </c>
      <c r="FN144">
        <v>1.8641799999999999</v>
      </c>
      <c r="FO144">
        <v>1.86025</v>
      </c>
      <c r="FP144">
        <v>1.86097</v>
      </c>
      <c r="FQ144">
        <v>1.8601000000000001</v>
      </c>
      <c r="FR144">
        <v>1.8617999999999999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-4.6120000000000001</v>
      </c>
      <c r="GH144">
        <v>0.14080000000000001</v>
      </c>
      <c r="GI144">
        <v>-3.031255365756008</v>
      </c>
      <c r="GJ144">
        <v>-2.737337881603403E-3</v>
      </c>
      <c r="GK144">
        <v>1.2769921614711079E-6</v>
      </c>
      <c r="GL144">
        <v>-3.2469241445839119E-10</v>
      </c>
      <c r="GM144">
        <v>0.14085000000000039</v>
      </c>
      <c r="GN144">
        <v>0</v>
      </c>
      <c r="GO144">
        <v>0</v>
      </c>
      <c r="GP144">
        <v>0</v>
      </c>
      <c r="GQ144">
        <v>4</v>
      </c>
      <c r="GR144">
        <v>2074</v>
      </c>
      <c r="GS144">
        <v>4</v>
      </c>
      <c r="GT144">
        <v>30</v>
      </c>
      <c r="GU144">
        <v>16.8</v>
      </c>
      <c r="GV144">
        <v>16.600000000000001</v>
      </c>
      <c r="GW144">
        <v>2.4206500000000002</v>
      </c>
      <c r="GX144">
        <v>2.5415000000000001</v>
      </c>
      <c r="GY144">
        <v>2.04834</v>
      </c>
      <c r="GZ144">
        <v>2.6245099999999999</v>
      </c>
      <c r="HA144">
        <v>2.1972700000000001</v>
      </c>
      <c r="HB144">
        <v>2.2936999999999999</v>
      </c>
      <c r="HC144">
        <v>39.441600000000001</v>
      </c>
      <c r="HD144">
        <v>14.3772</v>
      </c>
      <c r="HE144">
        <v>18</v>
      </c>
      <c r="HF144">
        <v>502.59800000000001</v>
      </c>
      <c r="HG144">
        <v>741.18299999999999</v>
      </c>
      <c r="HH144">
        <v>31.000900000000001</v>
      </c>
      <c r="HI144">
        <v>32.903700000000001</v>
      </c>
      <c r="HJ144">
        <v>30.000399999999999</v>
      </c>
      <c r="HK144">
        <v>32.673999999999999</v>
      </c>
      <c r="HL144">
        <v>32.6312</v>
      </c>
      <c r="HM144">
        <v>48.464199999999998</v>
      </c>
      <c r="HN144">
        <v>34.652799999999999</v>
      </c>
      <c r="HO144">
        <v>94.680899999999994</v>
      </c>
      <c r="HP144">
        <v>31</v>
      </c>
      <c r="HQ144">
        <v>862.82600000000002</v>
      </c>
      <c r="HR144">
        <v>31.494499999999999</v>
      </c>
      <c r="HS144">
        <v>99.290300000000002</v>
      </c>
      <c r="HT144">
        <v>98.341999999999999</v>
      </c>
    </row>
    <row r="145" spans="1:228" x14ac:dyDescent="0.2">
      <c r="A145">
        <v>130</v>
      </c>
      <c r="B145">
        <v>1670258500.5</v>
      </c>
      <c r="C145">
        <v>515</v>
      </c>
      <c r="D145" t="s">
        <v>618</v>
      </c>
      <c r="E145" t="s">
        <v>619</v>
      </c>
      <c r="F145">
        <v>4</v>
      </c>
      <c r="G145">
        <v>1670258492.5</v>
      </c>
      <c r="H145">
        <f t="shared" si="68"/>
        <v>5.1657645887189336E-3</v>
      </c>
      <c r="I145">
        <f t="shared" si="69"/>
        <v>5.1657645887189334</v>
      </c>
      <c r="J145">
        <f t="shared" si="70"/>
        <v>29.760837833976936</v>
      </c>
      <c r="K145">
        <f t="shared" si="71"/>
        <v>820.82489285714269</v>
      </c>
      <c r="L145">
        <f t="shared" si="72"/>
        <v>662.85156678034355</v>
      </c>
      <c r="M145">
        <f t="shared" si="73"/>
        <v>67.037687566246049</v>
      </c>
      <c r="N145">
        <f t="shared" si="74"/>
        <v>83.014366219623284</v>
      </c>
      <c r="O145">
        <f t="shared" si="75"/>
        <v>0.35583938462063242</v>
      </c>
      <c r="P145">
        <f t="shared" si="76"/>
        <v>3.6788072181130445</v>
      </c>
      <c r="Q145">
        <f t="shared" si="77"/>
        <v>0.33776374213321281</v>
      </c>
      <c r="R145">
        <f t="shared" si="78"/>
        <v>0.21264982086786738</v>
      </c>
      <c r="S145">
        <f t="shared" si="79"/>
        <v>226.11164183918896</v>
      </c>
      <c r="T145">
        <f t="shared" si="80"/>
        <v>32.310188021761483</v>
      </c>
      <c r="U145">
        <f t="shared" si="81"/>
        <v>32.413157142857138</v>
      </c>
      <c r="V145">
        <f t="shared" si="82"/>
        <v>4.8878913471885106</v>
      </c>
      <c r="W145">
        <f t="shared" si="83"/>
        <v>70.026649341067198</v>
      </c>
      <c r="X145">
        <f t="shared" si="84"/>
        <v>3.4045386862437952</v>
      </c>
      <c r="Y145">
        <f t="shared" si="85"/>
        <v>4.8617757929011756</v>
      </c>
      <c r="Z145">
        <f t="shared" si="86"/>
        <v>1.4833526609447154</v>
      </c>
      <c r="AA145">
        <f t="shared" si="87"/>
        <v>-227.81021836250497</v>
      </c>
      <c r="AB145">
        <f t="shared" si="88"/>
        <v>-18.822401343153999</v>
      </c>
      <c r="AC145">
        <f t="shared" si="89"/>
        <v>-1.1645013639837756</v>
      </c>
      <c r="AD145">
        <f t="shared" si="90"/>
        <v>-21.685479230453794</v>
      </c>
      <c r="AE145">
        <f t="shared" si="91"/>
        <v>52.70631162678314</v>
      </c>
      <c r="AF145">
        <f t="shared" si="92"/>
        <v>5.076299178060645</v>
      </c>
      <c r="AG145">
        <f t="shared" si="93"/>
        <v>29.760837833976936</v>
      </c>
      <c r="AH145">
        <v>881.52413159408377</v>
      </c>
      <c r="AI145">
        <v>862.24993333333293</v>
      </c>
      <c r="AJ145">
        <v>1.707191404654373</v>
      </c>
      <c r="AK145">
        <v>62.289459161052527</v>
      </c>
      <c r="AL145">
        <f t="shared" si="94"/>
        <v>5.1657645887189334</v>
      </c>
      <c r="AM145">
        <v>31.65173936854772</v>
      </c>
      <c r="AN145">
        <v>33.688117352941177</v>
      </c>
      <c r="AO145">
        <v>6.0695164784263806E-3</v>
      </c>
      <c r="AP145">
        <v>99.845617084149552</v>
      </c>
      <c r="AQ145">
        <v>157</v>
      </c>
      <c r="AR145">
        <v>24</v>
      </c>
      <c r="AS145">
        <f t="shared" si="95"/>
        <v>1</v>
      </c>
      <c r="AT145">
        <f t="shared" si="96"/>
        <v>0</v>
      </c>
      <c r="AU145">
        <f t="shared" si="97"/>
        <v>47412.950373609412</v>
      </c>
      <c r="AV145">
        <f t="shared" si="98"/>
        <v>1199.999642857143</v>
      </c>
      <c r="AW145">
        <f t="shared" si="99"/>
        <v>1025.9228600203053</v>
      </c>
      <c r="AX145">
        <f t="shared" si="100"/>
        <v>0.85493597112881703</v>
      </c>
      <c r="AY145">
        <f t="shared" si="101"/>
        <v>0.18842642427861706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1670258492.5</v>
      </c>
      <c r="BF145">
        <v>820.82489285714269</v>
      </c>
      <c r="BG145">
        <v>844.44882142857125</v>
      </c>
      <c r="BH145">
        <v>33.663210714285711</v>
      </c>
      <c r="BI145">
        <v>31.625599999999999</v>
      </c>
      <c r="BJ145">
        <v>825.42814285714303</v>
      </c>
      <c r="BK145">
        <v>33.522346428571431</v>
      </c>
      <c r="BL145">
        <v>650.00735714285713</v>
      </c>
      <c r="BM145">
        <v>101.03528571428571</v>
      </c>
      <c r="BN145">
        <v>0.1000075035714286</v>
      </c>
      <c r="BO145">
        <v>32.318253571428571</v>
      </c>
      <c r="BP145">
        <v>32.413157142857138</v>
      </c>
      <c r="BQ145">
        <v>999.9000000000002</v>
      </c>
      <c r="BR145">
        <v>0</v>
      </c>
      <c r="BS145">
        <v>0</v>
      </c>
      <c r="BT145">
        <v>9005.4692857142854</v>
      </c>
      <c r="BU145">
        <v>0</v>
      </c>
      <c r="BV145">
        <v>1091.690714285714</v>
      </c>
      <c r="BW145">
        <v>-23.62393928571429</v>
      </c>
      <c r="BX145">
        <v>849.41914285714279</v>
      </c>
      <c r="BY145">
        <v>872.02721428571419</v>
      </c>
      <c r="BZ145">
        <v>2.0376107142857141</v>
      </c>
      <c r="CA145">
        <v>844.44882142857125</v>
      </c>
      <c r="CB145">
        <v>31.625599999999999</v>
      </c>
      <c r="CC145">
        <v>3.40117</v>
      </c>
      <c r="CD145">
        <v>3.195299642857143</v>
      </c>
      <c r="CE145">
        <v>26.13430714285715</v>
      </c>
      <c r="CF145">
        <v>25.08222142857143</v>
      </c>
      <c r="CG145">
        <v>1199.999642857143</v>
      </c>
      <c r="CH145">
        <v>0.50005200000000005</v>
      </c>
      <c r="CI145">
        <v>0.49994799999999989</v>
      </c>
      <c r="CJ145">
        <v>0</v>
      </c>
      <c r="CK145">
        <v>833.1559285714286</v>
      </c>
      <c r="CL145">
        <v>4.9990899999999998</v>
      </c>
      <c r="CM145">
        <v>8443.3028571428567</v>
      </c>
      <c r="CN145">
        <v>9558.0307142857146</v>
      </c>
      <c r="CO145">
        <v>41.877214285714281</v>
      </c>
      <c r="CP145">
        <v>44</v>
      </c>
      <c r="CQ145">
        <v>42.868250000000003</v>
      </c>
      <c r="CR145">
        <v>42.73425000000001</v>
      </c>
      <c r="CS145">
        <v>43.25</v>
      </c>
      <c r="CT145">
        <v>597.56142857142845</v>
      </c>
      <c r="CU145">
        <v>597.43821428571425</v>
      </c>
      <c r="CV145">
        <v>0</v>
      </c>
      <c r="CW145">
        <v>1670258519</v>
      </c>
      <c r="CX145">
        <v>0</v>
      </c>
      <c r="CY145">
        <v>1670257498.5</v>
      </c>
      <c r="CZ145" t="s">
        <v>356</v>
      </c>
      <c r="DA145">
        <v>1670257488.5</v>
      </c>
      <c r="DB145">
        <v>1670257498.5</v>
      </c>
      <c r="DC145">
        <v>2</v>
      </c>
      <c r="DD145">
        <v>-0.17199999999999999</v>
      </c>
      <c r="DE145">
        <v>2E-3</v>
      </c>
      <c r="DF145">
        <v>-3.9780000000000002</v>
      </c>
      <c r="DG145">
        <v>0.14099999999999999</v>
      </c>
      <c r="DH145">
        <v>415</v>
      </c>
      <c r="DI145">
        <v>32</v>
      </c>
      <c r="DJ145">
        <v>0.47</v>
      </c>
      <c r="DK145">
        <v>0.38</v>
      </c>
      <c r="DL145">
        <v>-23.550846341463419</v>
      </c>
      <c r="DM145">
        <v>-1.4061407665505301</v>
      </c>
      <c r="DN145">
        <v>0.14627208208954401</v>
      </c>
      <c r="DO145">
        <v>0</v>
      </c>
      <c r="DP145">
        <v>2.0460412195121949</v>
      </c>
      <c r="DQ145">
        <v>-0.12690689895470289</v>
      </c>
      <c r="DR145">
        <v>2.3755619945616979E-2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371</v>
      </c>
      <c r="EA145">
        <v>3.2969499999999998</v>
      </c>
      <c r="EB145">
        <v>2.6253000000000002</v>
      </c>
      <c r="EC145">
        <v>0.166271</v>
      </c>
      <c r="ED145">
        <v>0.167516</v>
      </c>
      <c r="EE145">
        <v>0.138514</v>
      </c>
      <c r="EF145">
        <v>0.13123799999999999</v>
      </c>
      <c r="EG145">
        <v>25251.599999999999</v>
      </c>
      <c r="EH145">
        <v>25667.8</v>
      </c>
      <c r="EI145">
        <v>28180.1</v>
      </c>
      <c r="EJ145">
        <v>29677.7</v>
      </c>
      <c r="EK145">
        <v>33404.400000000001</v>
      </c>
      <c r="EL145">
        <v>35782.5</v>
      </c>
      <c r="EM145">
        <v>39769.4</v>
      </c>
      <c r="EN145">
        <v>42400.2</v>
      </c>
      <c r="EO145">
        <v>1.9570000000000001</v>
      </c>
      <c r="EP145">
        <v>2.1833499999999999</v>
      </c>
      <c r="EQ145">
        <v>0.12914100000000001</v>
      </c>
      <c r="ER145">
        <v>0</v>
      </c>
      <c r="ES145">
        <v>30.348800000000001</v>
      </c>
      <c r="ET145">
        <v>999.9</v>
      </c>
      <c r="EU145">
        <v>77.900000000000006</v>
      </c>
      <c r="EV145">
        <v>34.4</v>
      </c>
      <c r="EW145">
        <v>42.118499999999997</v>
      </c>
      <c r="EX145">
        <v>57.256599999999999</v>
      </c>
      <c r="EY145">
        <v>-2.3958400000000002</v>
      </c>
      <c r="EZ145">
        <v>2</v>
      </c>
      <c r="FA145">
        <v>0.43550100000000003</v>
      </c>
      <c r="FB145">
        <v>8.3333299999999999E-3</v>
      </c>
      <c r="FC145">
        <v>20.273</v>
      </c>
      <c r="FD145">
        <v>5.2193899999999998</v>
      </c>
      <c r="FE145">
        <v>12.0046</v>
      </c>
      <c r="FF145">
        <v>4.9861000000000004</v>
      </c>
      <c r="FG145">
        <v>3.2845499999999999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1.8641700000000001</v>
      </c>
      <c r="FO145">
        <v>1.86029</v>
      </c>
      <c r="FP145">
        <v>1.8609599999999999</v>
      </c>
      <c r="FQ145">
        <v>1.8601300000000001</v>
      </c>
      <c r="FR145">
        <v>1.8618399999999999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-4.6210000000000004</v>
      </c>
      <c r="GH145">
        <v>0.1409</v>
      </c>
      <c r="GI145">
        <v>-3.031255365756008</v>
      </c>
      <c r="GJ145">
        <v>-2.737337881603403E-3</v>
      </c>
      <c r="GK145">
        <v>1.2769921614711079E-6</v>
      </c>
      <c r="GL145">
        <v>-3.2469241445839119E-10</v>
      </c>
      <c r="GM145">
        <v>0.14085000000000039</v>
      </c>
      <c r="GN145">
        <v>0</v>
      </c>
      <c r="GO145">
        <v>0</v>
      </c>
      <c r="GP145">
        <v>0</v>
      </c>
      <c r="GQ145">
        <v>4</v>
      </c>
      <c r="GR145">
        <v>2074</v>
      </c>
      <c r="GS145">
        <v>4</v>
      </c>
      <c r="GT145">
        <v>30</v>
      </c>
      <c r="GU145">
        <v>16.899999999999999</v>
      </c>
      <c r="GV145">
        <v>16.7</v>
      </c>
      <c r="GW145">
        <v>2.4365199999999998</v>
      </c>
      <c r="GX145">
        <v>2.5280800000000001</v>
      </c>
      <c r="GY145">
        <v>2.04834</v>
      </c>
      <c r="GZ145">
        <v>2.6245099999999999</v>
      </c>
      <c r="HA145">
        <v>2.1972700000000001</v>
      </c>
      <c r="HB145">
        <v>2.34253</v>
      </c>
      <c r="HC145">
        <v>39.4666</v>
      </c>
      <c r="HD145">
        <v>14.403499999999999</v>
      </c>
      <c r="HE145">
        <v>18</v>
      </c>
      <c r="HF145">
        <v>503.77600000000001</v>
      </c>
      <c r="HG145">
        <v>741.07899999999995</v>
      </c>
      <c r="HH145">
        <v>31.001300000000001</v>
      </c>
      <c r="HI145">
        <v>32.9071</v>
      </c>
      <c r="HJ145">
        <v>30.000399999999999</v>
      </c>
      <c r="HK145">
        <v>32.6785</v>
      </c>
      <c r="HL145">
        <v>32.636299999999999</v>
      </c>
      <c r="HM145">
        <v>48.767699999999998</v>
      </c>
      <c r="HN145">
        <v>34.942500000000003</v>
      </c>
      <c r="HO145">
        <v>94.680899999999994</v>
      </c>
      <c r="HP145">
        <v>31</v>
      </c>
      <c r="HQ145">
        <v>869.52200000000005</v>
      </c>
      <c r="HR145">
        <v>31.473800000000001</v>
      </c>
      <c r="HS145">
        <v>99.287000000000006</v>
      </c>
      <c r="HT145">
        <v>98.340999999999994</v>
      </c>
    </row>
    <row r="146" spans="1:228" x14ac:dyDescent="0.2">
      <c r="A146">
        <v>131</v>
      </c>
      <c r="B146">
        <v>1670258504.5</v>
      </c>
      <c r="C146">
        <v>519</v>
      </c>
      <c r="D146" t="s">
        <v>620</v>
      </c>
      <c r="E146" t="s">
        <v>621</v>
      </c>
      <c r="F146">
        <v>4</v>
      </c>
      <c r="G146">
        <v>1670258496.5</v>
      </c>
      <c r="H146">
        <f t="shared" si="68"/>
        <v>5.188527085722836E-3</v>
      </c>
      <c r="I146">
        <f t="shared" si="69"/>
        <v>5.1885270857228356</v>
      </c>
      <c r="J146">
        <f t="shared" si="70"/>
        <v>29.61638907591761</v>
      </c>
      <c r="K146">
        <f t="shared" si="71"/>
        <v>827.43135714285722</v>
      </c>
      <c r="L146">
        <f t="shared" si="72"/>
        <v>670.27057965928054</v>
      </c>
      <c r="M146">
        <f t="shared" si="73"/>
        <v>67.788014421887013</v>
      </c>
      <c r="N146">
        <f t="shared" si="74"/>
        <v>83.682516394548912</v>
      </c>
      <c r="O146">
        <f t="shared" si="75"/>
        <v>0.35674400531586126</v>
      </c>
      <c r="P146">
        <f t="shared" si="76"/>
        <v>3.6797373111158183</v>
      </c>
      <c r="Q146">
        <f t="shared" si="77"/>
        <v>0.33858320171789968</v>
      </c>
      <c r="R146">
        <f t="shared" si="78"/>
        <v>0.21316910710840209</v>
      </c>
      <c r="S146">
        <f t="shared" si="79"/>
        <v>226.11028948219419</v>
      </c>
      <c r="T146">
        <f t="shared" si="80"/>
        <v>32.320771755505049</v>
      </c>
      <c r="U146">
        <f t="shared" si="81"/>
        <v>32.428478571428577</v>
      </c>
      <c r="V146">
        <f t="shared" si="82"/>
        <v>4.8921189225491437</v>
      </c>
      <c r="W146">
        <f t="shared" si="83"/>
        <v>69.993500507776588</v>
      </c>
      <c r="X146">
        <f t="shared" si="84"/>
        <v>3.4058785090023029</v>
      </c>
      <c r="Y146">
        <f t="shared" si="85"/>
        <v>4.8659925340123475</v>
      </c>
      <c r="Z146">
        <f t="shared" si="86"/>
        <v>1.4862404135468408</v>
      </c>
      <c r="AA146">
        <f t="shared" si="87"/>
        <v>-228.81404448037708</v>
      </c>
      <c r="AB146">
        <f t="shared" si="88"/>
        <v>-18.82078354522994</v>
      </c>
      <c r="AC146">
        <f t="shared" si="89"/>
        <v>-1.1642823758355221</v>
      </c>
      <c r="AD146">
        <f t="shared" si="90"/>
        <v>-22.688820919248339</v>
      </c>
      <c r="AE146">
        <f t="shared" si="91"/>
        <v>52.847130090200366</v>
      </c>
      <c r="AF146">
        <f t="shared" si="92"/>
        <v>5.0964641996010354</v>
      </c>
      <c r="AG146">
        <f t="shared" si="93"/>
        <v>29.61638907591761</v>
      </c>
      <c r="AH146">
        <v>888.31202473994426</v>
      </c>
      <c r="AI146">
        <v>869.08038787878741</v>
      </c>
      <c r="AJ146">
        <v>1.7123703087003259</v>
      </c>
      <c r="AK146">
        <v>62.289459161052527</v>
      </c>
      <c r="AL146">
        <f t="shared" si="94"/>
        <v>5.1885270857228356</v>
      </c>
      <c r="AM146">
        <v>31.61731204526032</v>
      </c>
      <c r="AN146">
        <v>33.69643705882352</v>
      </c>
      <c r="AO146">
        <v>5.6506224581574479E-4</v>
      </c>
      <c r="AP146">
        <v>99.845617084149552</v>
      </c>
      <c r="AQ146">
        <v>157</v>
      </c>
      <c r="AR146">
        <v>24</v>
      </c>
      <c r="AS146">
        <f t="shared" si="95"/>
        <v>1</v>
      </c>
      <c r="AT146">
        <f t="shared" si="96"/>
        <v>0</v>
      </c>
      <c r="AU146">
        <f t="shared" si="97"/>
        <v>47427.226439976905</v>
      </c>
      <c r="AV146">
        <f t="shared" si="98"/>
        <v>1199.9914285714281</v>
      </c>
      <c r="AW146">
        <f t="shared" si="99"/>
        <v>1025.9159385918101</v>
      </c>
      <c r="AX146">
        <f t="shared" si="100"/>
        <v>0.85493605551261953</v>
      </c>
      <c r="AY146">
        <f t="shared" si="101"/>
        <v>0.18842658713935576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1670258496.5</v>
      </c>
      <c r="BF146">
        <v>827.43135714285722</v>
      </c>
      <c r="BG146">
        <v>851.13453571428556</v>
      </c>
      <c r="BH146">
        <v>33.676457142857139</v>
      </c>
      <c r="BI146">
        <v>31.630789285714279</v>
      </c>
      <c r="BJ146">
        <v>832.04314285714281</v>
      </c>
      <c r="BK146">
        <v>33.535592857142859</v>
      </c>
      <c r="BL146">
        <v>650.01021428571403</v>
      </c>
      <c r="BM146">
        <v>101.03528571428571</v>
      </c>
      <c r="BN146">
        <v>0.1000117</v>
      </c>
      <c r="BO146">
        <v>32.33360714285714</v>
      </c>
      <c r="BP146">
        <v>32.428478571428577</v>
      </c>
      <c r="BQ146">
        <v>999.9000000000002</v>
      </c>
      <c r="BR146">
        <v>0</v>
      </c>
      <c r="BS146">
        <v>0</v>
      </c>
      <c r="BT146">
        <v>9008.6832142857147</v>
      </c>
      <c r="BU146">
        <v>0</v>
      </c>
      <c r="BV146">
        <v>1079.4739285714279</v>
      </c>
      <c r="BW146">
        <v>-23.703128571428572</v>
      </c>
      <c r="BX146">
        <v>856.26750000000004</v>
      </c>
      <c r="BY146">
        <v>878.93585714285712</v>
      </c>
      <c r="BZ146">
        <v>2.045663928571428</v>
      </c>
      <c r="CA146">
        <v>851.13453571428556</v>
      </c>
      <c r="CB146">
        <v>31.630789285714279</v>
      </c>
      <c r="CC146">
        <v>3.4025078571428571</v>
      </c>
      <c r="CD146">
        <v>3.1958239285714289</v>
      </c>
      <c r="CE146">
        <v>26.14096428571429</v>
      </c>
      <c r="CF146">
        <v>25.084978571428579</v>
      </c>
      <c r="CG146">
        <v>1199.9914285714281</v>
      </c>
      <c r="CH146">
        <v>0.50004946428571428</v>
      </c>
      <c r="CI146">
        <v>0.49995053571428572</v>
      </c>
      <c r="CJ146">
        <v>0</v>
      </c>
      <c r="CK146">
        <v>832.82310714285722</v>
      </c>
      <c r="CL146">
        <v>4.9990899999999998</v>
      </c>
      <c r="CM146">
        <v>8439.499642857143</v>
      </c>
      <c r="CN146">
        <v>9557.9575000000004</v>
      </c>
      <c r="CO146">
        <v>41.88607142857142</v>
      </c>
      <c r="CP146">
        <v>44</v>
      </c>
      <c r="CQ146">
        <v>42.8705</v>
      </c>
      <c r="CR146">
        <v>42.75</v>
      </c>
      <c r="CS146">
        <v>43.25</v>
      </c>
      <c r="CT146">
        <v>597.55392857142863</v>
      </c>
      <c r="CU146">
        <v>597.4375</v>
      </c>
      <c r="CV146">
        <v>0</v>
      </c>
      <c r="CW146">
        <v>1670258523.2</v>
      </c>
      <c r="CX146">
        <v>0</v>
      </c>
      <c r="CY146">
        <v>1670257498.5</v>
      </c>
      <c r="CZ146" t="s">
        <v>356</v>
      </c>
      <c r="DA146">
        <v>1670257488.5</v>
      </c>
      <c r="DB146">
        <v>1670257498.5</v>
      </c>
      <c r="DC146">
        <v>2</v>
      </c>
      <c r="DD146">
        <v>-0.17199999999999999</v>
      </c>
      <c r="DE146">
        <v>2E-3</v>
      </c>
      <c r="DF146">
        <v>-3.9780000000000002</v>
      </c>
      <c r="DG146">
        <v>0.14099999999999999</v>
      </c>
      <c r="DH146">
        <v>415</v>
      </c>
      <c r="DI146">
        <v>32</v>
      </c>
      <c r="DJ146">
        <v>0.47</v>
      </c>
      <c r="DK146">
        <v>0.38</v>
      </c>
      <c r="DL146">
        <v>-23.62496097560976</v>
      </c>
      <c r="DM146">
        <v>-1.4391637630662579</v>
      </c>
      <c r="DN146">
        <v>0.14855654565714971</v>
      </c>
      <c r="DO146">
        <v>0</v>
      </c>
      <c r="DP146">
        <v>2.0435209756097561</v>
      </c>
      <c r="DQ146">
        <v>8.9582508710806349E-2</v>
      </c>
      <c r="DR146">
        <v>1.9923013755377649E-2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3.2969499999999998</v>
      </c>
      <c r="EB146">
        <v>2.6253199999999999</v>
      </c>
      <c r="EC146">
        <v>0.16714399999999999</v>
      </c>
      <c r="ED146">
        <v>0.16836100000000001</v>
      </c>
      <c r="EE146">
        <v>0.13853099999999999</v>
      </c>
      <c r="EF146">
        <v>0.131193</v>
      </c>
      <c r="EG146">
        <v>25225.4</v>
      </c>
      <c r="EH146">
        <v>25641.599999999999</v>
      </c>
      <c r="EI146">
        <v>28180.400000000001</v>
      </c>
      <c r="EJ146">
        <v>29677.5</v>
      </c>
      <c r="EK146">
        <v>33403.9</v>
      </c>
      <c r="EL146">
        <v>35784.300000000003</v>
      </c>
      <c r="EM146">
        <v>39769.599999999999</v>
      </c>
      <c r="EN146">
        <v>42400.1</v>
      </c>
      <c r="EO146">
        <v>1.9567699999999999</v>
      </c>
      <c r="EP146">
        <v>2.1830699999999998</v>
      </c>
      <c r="EQ146">
        <v>0.12995300000000001</v>
      </c>
      <c r="ER146">
        <v>0</v>
      </c>
      <c r="ES146">
        <v>30.351800000000001</v>
      </c>
      <c r="ET146">
        <v>999.9</v>
      </c>
      <c r="EU146">
        <v>77.900000000000006</v>
      </c>
      <c r="EV146">
        <v>34.4</v>
      </c>
      <c r="EW146">
        <v>42.122199999999999</v>
      </c>
      <c r="EX146">
        <v>57.136600000000001</v>
      </c>
      <c r="EY146">
        <v>-2.4799699999999998</v>
      </c>
      <c r="EZ146">
        <v>2</v>
      </c>
      <c r="FA146">
        <v>0.43579499999999999</v>
      </c>
      <c r="FB146">
        <v>1.59259E-2</v>
      </c>
      <c r="FC146">
        <v>20.273099999999999</v>
      </c>
      <c r="FD146">
        <v>5.2202799999999998</v>
      </c>
      <c r="FE146">
        <v>12.0052</v>
      </c>
      <c r="FF146">
        <v>4.9863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1.8621799999999999</v>
      </c>
      <c r="FN146">
        <v>1.8642000000000001</v>
      </c>
      <c r="FO146">
        <v>1.86029</v>
      </c>
      <c r="FP146">
        <v>1.86097</v>
      </c>
      <c r="FQ146">
        <v>1.86015</v>
      </c>
      <c r="FR146">
        <v>1.8618600000000001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-4.6289999999999996</v>
      </c>
      <c r="GH146">
        <v>0.1409</v>
      </c>
      <c r="GI146">
        <v>-3.031255365756008</v>
      </c>
      <c r="GJ146">
        <v>-2.737337881603403E-3</v>
      </c>
      <c r="GK146">
        <v>1.2769921614711079E-6</v>
      </c>
      <c r="GL146">
        <v>-3.2469241445839119E-10</v>
      </c>
      <c r="GM146">
        <v>0.14085000000000039</v>
      </c>
      <c r="GN146">
        <v>0</v>
      </c>
      <c r="GO146">
        <v>0</v>
      </c>
      <c r="GP146">
        <v>0</v>
      </c>
      <c r="GQ146">
        <v>4</v>
      </c>
      <c r="GR146">
        <v>2074</v>
      </c>
      <c r="GS146">
        <v>4</v>
      </c>
      <c r="GT146">
        <v>30</v>
      </c>
      <c r="GU146">
        <v>16.899999999999999</v>
      </c>
      <c r="GV146">
        <v>16.8</v>
      </c>
      <c r="GW146">
        <v>2.4523899999999998</v>
      </c>
      <c r="GX146">
        <v>2.52441</v>
      </c>
      <c r="GY146">
        <v>2.04834</v>
      </c>
      <c r="GZ146">
        <v>2.6245099999999999</v>
      </c>
      <c r="HA146">
        <v>2.1972700000000001</v>
      </c>
      <c r="HB146">
        <v>2.3730500000000001</v>
      </c>
      <c r="HC146">
        <v>39.4666</v>
      </c>
      <c r="HD146">
        <v>14.4122</v>
      </c>
      <c r="HE146">
        <v>18</v>
      </c>
      <c r="HF146">
        <v>503.67</v>
      </c>
      <c r="HG146">
        <v>740.88800000000003</v>
      </c>
      <c r="HH146">
        <v>31.0017</v>
      </c>
      <c r="HI146">
        <v>32.911000000000001</v>
      </c>
      <c r="HJ146">
        <v>30.000399999999999</v>
      </c>
      <c r="HK146">
        <v>32.683500000000002</v>
      </c>
      <c r="HL146">
        <v>32.642000000000003</v>
      </c>
      <c r="HM146">
        <v>49.078499999999998</v>
      </c>
      <c r="HN146">
        <v>34.942500000000003</v>
      </c>
      <c r="HO146">
        <v>94.293899999999994</v>
      </c>
      <c r="HP146">
        <v>31</v>
      </c>
      <c r="HQ146">
        <v>876.22299999999996</v>
      </c>
      <c r="HR146">
        <v>31.454699999999999</v>
      </c>
      <c r="HS146">
        <v>99.287800000000004</v>
      </c>
      <c r="HT146">
        <v>98.340800000000002</v>
      </c>
    </row>
    <row r="147" spans="1:228" x14ac:dyDescent="0.2">
      <c r="A147">
        <v>132</v>
      </c>
      <c r="B147">
        <v>1670258508.5</v>
      </c>
      <c r="C147">
        <v>523</v>
      </c>
      <c r="D147" t="s">
        <v>622</v>
      </c>
      <c r="E147" t="s">
        <v>623</v>
      </c>
      <c r="F147">
        <v>4</v>
      </c>
      <c r="G147">
        <v>1670258500.5</v>
      </c>
      <c r="H147">
        <f t="shared" si="68"/>
        <v>5.1882079664328533E-3</v>
      </c>
      <c r="I147">
        <f t="shared" si="69"/>
        <v>5.1882079664328531</v>
      </c>
      <c r="J147">
        <f t="shared" si="70"/>
        <v>29.761591212798081</v>
      </c>
      <c r="K147">
        <f t="shared" si="71"/>
        <v>834.03050000000007</v>
      </c>
      <c r="L147">
        <f t="shared" si="72"/>
        <v>675.77607361121466</v>
      </c>
      <c r="M147">
        <f t="shared" si="73"/>
        <v>68.344737923971579</v>
      </c>
      <c r="N147">
        <f t="shared" si="74"/>
        <v>84.349828543786174</v>
      </c>
      <c r="O147">
        <f t="shared" si="75"/>
        <v>0.35612240911713011</v>
      </c>
      <c r="P147">
        <f t="shared" si="76"/>
        <v>3.6783446934597057</v>
      </c>
      <c r="Q147">
        <f t="shared" si="77"/>
        <v>0.33801663508301188</v>
      </c>
      <c r="R147">
        <f t="shared" si="78"/>
        <v>0.21281039164460225</v>
      </c>
      <c r="S147">
        <f t="shared" si="79"/>
        <v>226.11044933961145</v>
      </c>
      <c r="T147">
        <f t="shared" si="80"/>
        <v>32.334688443538425</v>
      </c>
      <c r="U147">
        <f t="shared" si="81"/>
        <v>32.441117857142856</v>
      </c>
      <c r="V147">
        <f t="shared" si="82"/>
        <v>4.89560882100682</v>
      </c>
      <c r="W147">
        <f t="shared" si="83"/>
        <v>69.961927541843721</v>
      </c>
      <c r="X147">
        <f t="shared" si="84"/>
        <v>3.407005977652259</v>
      </c>
      <c r="Y147">
        <f t="shared" si="85"/>
        <v>4.8698000431942834</v>
      </c>
      <c r="Z147">
        <f t="shared" si="86"/>
        <v>1.4886028433545611</v>
      </c>
      <c r="AA147">
        <f t="shared" si="87"/>
        <v>-228.79997131968884</v>
      </c>
      <c r="AB147">
        <f t="shared" si="88"/>
        <v>-18.572859453001808</v>
      </c>
      <c r="AC147">
        <f t="shared" si="89"/>
        <v>-1.1495299777901624</v>
      </c>
      <c r="AD147">
        <f t="shared" si="90"/>
        <v>-22.411911410869362</v>
      </c>
      <c r="AE147">
        <f t="shared" si="91"/>
        <v>52.988995868775575</v>
      </c>
      <c r="AF147">
        <f t="shared" si="92"/>
        <v>5.1435237328612713</v>
      </c>
      <c r="AG147">
        <f t="shared" si="93"/>
        <v>29.761591212798081</v>
      </c>
      <c r="AH147">
        <v>895.21606183460096</v>
      </c>
      <c r="AI147">
        <v>875.92838181818172</v>
      </c>
      <c r="AJ147">
        <v>1.710859793550191</v>
      </c>
      <c r="AK147">
        <v>62.289459161052527</v>
      </c>
      <c r="AL147">
        <f t="shared" si="94"/>
        <v>5.1882079664328531</v>
      </c>
      <c r="AM147">
        <v>31.615808627521279</v>
      </c>
      <c r="AN147">
        <v>33.695993823529413</v>
      </c>
      <c r="AO147">
        <v>3.6942858103873643E-4</v>
      </c>
      <c r="AP147">
        <v>99.845617084149552</v>
      </c>
      <c r="AQ147">
        <v>157</v>
      </c>
      <c r="AR147">
        <v>24</v>
      </c>
      <c r="AS147">
        <f t="shared" si="95"/>
        <v>1</v>
      </c>
      <c r="AT147">
        <f t="shared" si="96"/>
        <v>0</v>
      </c>
      <c r="AU147">
        <f t="shared" si="97"/>
        <v>47400.129893492041</v>
      </c>
      <c r="AV147">
        <f t="shared" si="98"/>
        <v>1199.990357142857</v>
      </c>
      <c r="AW147">
        <f t="shared" si="99"/>
        <v>1025.915210020524</v>
      </c>
      <c r="AX147">
        <f t="shared" si="100"/>
        <v>0.85493621170689993</v>
      </c>
      <c r="AY147">
        <f t="shared" si="101"/>
        <v>0.18842688859431672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1670258500.5</v>
      </c>
      <c r="BF147">
        <v>834.03050000000007</v>
      </c>
      <c r="BG147">
        <v>857.8227857142856</v>
      </c>
      <c r="BH147">
        <v>33.687642857142848</v>
      </c>
      <c r="BI147">
        <v>31.623117857142859</v>
      </c>
      <c r="BJ147">
        <v>838.65082142857136</v>
      </c>
      <c r="BK147">
        <v>33.546774999999997</v>
      </c>
      <c r="BL147">
        <v>650.01278571428577</v>
      </c>
      <c r="BM147">
        <v>101.0351428571429</v>
      </c>
      <c r="BN147">
        <v>0.1000417</v>
      </c>
      <c r="BO147">
        <v>32.34746071428571</v>
      </c>
      <c r="BP147">
        <v>32.441117857142856</v>
      </c>
      <c r="BQ147">
        <v>999.9000000000002</v>
      </c>
      <c r="BR147">
        <v>0</v>
      </c>
      <c r="BS147">
        <v>0</v>
      </c>
      <c r="BT147">
        <v>9003.8839285714294</v>
      </c>
      <c r="BU147">
        <v>0</v>
      </c>
      <c r="BV147">
        <v>1063.9553571428571</v>
      </c>
      <c r="BW147">
        <v>-23.792132142857142</v>
      </c>
      <c r="BX147">
        <v>863.1066428571429</v>
      </c>
      <c r="BY147">
        <v>885.83546428571412</v>
      </c>
      <c r="BZ147">
        <v>2.064521071428572</v>
      </c>
      <c r="CA147">
        <v>857.8227857142856</v>
      </c>
      <c r="CB147">
        <v>31.623117857142859</v>
      </c>
      <c r="CC147">
        <v>3.4036335714285708</v>
      </c>
      <c r="CD147">
        <v>3.1950449999999999</v>
      </c>
      <c r="CE147">
        <v>26.146560714285719</v>
      </c>
      <c r="CF147">
        <v>25.080889285714289</v>
      </c>
      <c r="CG147">
        <v>1199.990357142857</v>
      </c>
      <c r="CH147">
        <v>0.50004432142857147</v>
      </c>
      <c r="CI147">
        <v>0.49995567857142847</v>
      </c>
      <c r="CJ147">
        <v>0</v>
      </c>
      <c r="CK147">
        <v>832.45457142857151</v>
      </c>
      <c r="CL147">
        <v>4.9990899999999998</v>
      </c>
      <c r="CM147">
        <v>8435.4257142857132</v>
      </c>
      <c r="CN147">
        <v>9557.9282142857155</v>
      </c>
      <c r="CO147">
        <v>41.901571428571422</v>
      </c>
      <c r="CP147">
        <v>44</v>
      </c>
      <c r="CQ147">
        <v>42.865999999999993</v>
      </c>
      <c r="CR147">
        <v>42.763285714285708</v>
      </c>
      <c r="CS147">
        <v>43.25</v>
      </c>
      <c r="CT147">
        <v>597.54714285714283</v>
      </c>
      <c r="CU147">
        <v>597.44321428571425</v>
      </c>
      <c r="CV147">
        <v>0</v>
      </c>
      <c r="CW147">
        <v>1670258527.4000001</v>
      </c>
      <c r="CX147">
        <v>0</v>
      </c>
      <c r="CY147">
        <v>1670257498.5</v>
      </c>
      <c r="CZ147" t="s">
        <v>356</v>
      </c>
      <c r="DA147">
        <v>1670257488.5</v>
      </c>
      <c r="DB147">
        <v>1670257498.5</v>
      </c>
      <c r="DC147">
        <v>2</v>
      </c>
      <c r="DD147">
        <v>-0.17199999999999999</v>
      </c>
      <c r="DE147">
        <v>2E-3</v>
      </c>
      <c r="DF147">
        <v>-3.9780000000000002</v>
      </c>
      <c r="DG147">
        <v>0.14099999999999999</v>
      </c>
      <c r="DH147">
        <v>415</v>
      </c>
      <c r="DI147">
        <v>32</v>
      </c>
      <c r="DJ147">
        <v>0.47</v>
      </c>
      <c r="DK147">
        <v>0.38</v>
      </c>
      <c r="DL147">
        <v>-23.704682926829271</v>
      </c>
      <c r="DM147">
        <v>-1.1206473867596201</v>
      </c>
      <c r="DN147">
        <v>0.1247261662113251</v>
      </c>
      <c r="DO147">
        <v>0</v>
      </c>
      <c r="DP147">
        <v>2.0515780487804869</v>
      </c>
      <c r="DQ147">
        <v>0.25179846689895607</v>
      </c>
      <c r="DR147">
        <v>2.7692954481240518E-2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371</v>
      </c>
      <c r="EA147">
        <v>3.2968799999999998</v>
      </c>
      <c r="EB147">
        <v>2.6254499999999998</v>
      </c>
      <c r="EC147">
        <v>0.16799600000000001</v>
      </c>
      <c r="ED147">
        <v>0.169239</v>
      </c>
      <c r="EE147">
        <v>0.13852700000000001</v>
      </c>
      <c r="EF147">
        <v>0.13112099999999999</v>
      </c>
      <c r="EG147">
        <v>25199.1</v>
      </c>
      <c r="EH147">
        <v>25614.5</v>
      </c>
      <c r="EI147">
        <v>28179.9</v>
      </c>
      <c r="EJ147">
        <v>29677.7</v>
      </c>
      <c r="EK147">
        <v>33403.9</v>
      </c>
      <c r="EL147">
        <v>35787.199999999997</v>
      </c>
      <c r="EM147">
        <v>39769.199999999997</v>
      </c>
      <c r="EN147">
        <v>42400</v>
      </c>
      <c r="EO147">
        <v>1.95685</v>
      </c>
      <c r="EP147">
        <v>2.1827999999999999</v>
      </c>
      <c r="EQ147">
        <v>0.12975200000000001</v>
      </c>
      <c r="ER147">
        <v>0</v>
      </c>
      <c r="ES147">
        <v>30.357099999999999</v>
      </c>
      <c r="ET147">
        <v>999.9</v>
      </c>
      <c r="EU147">
        <v>77.900000000000006</v>
      </c>
      <c r="EV147">
        <v>34.4</v>
      </c>
      <c r="EW147">
        <v>42.123100000000001</v>
      </c>
      <c r="EX147">
        <v>57.496600000000001</v>
      </c>
      <c r="EY147">
        <v>-2.2956699999999999</v>
      </c>
      <c r="EZ147">
        <v>2</v>
      </c>
      <c r="FA147">
        <v>0.43592999999999998</v>
      </c>
      <c r="FB147">
        <v>2.2845899999999999E-2</v>
      </c>
      <c r="FC147">
        <v>20.273299999999999</v>
      </c>
      <c r="FD147">
        <v>5.2204300000000003</v>
      </c>
      <c r="FE147">
        <v>12.004899999999999</v>
      </c>
      <c r="FF147">
        <v>4.9864499999999996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1.86419</v>
      </c>
      <c r="FO147">
        <v>1.8603000000000001</v>
      </c>
      <c r="FP147">
        <v>1.86097</v>
      </c>
      <c r="FQ147">
        <v>1.86015</v>
      </c>
      <c r="FR147">
        <v>1.86182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-4.6379999999999999</v>
      </c>
      <c r="GH147">
        <v>0.14080000000000001</v>
      </c>
      <c r="GI147">
        <v>-3.031255365756008</v>
      </c>
      <c r="GJ147">
        <v>-2.737337881603403E-3</v>
      </c>
      <c r="GK147">
        <v>1.2769921614711079E-6</v>
      </c>
      <c r="GL147">
        <v>-3.2469241445839119E-10</v>
      </c>
      <c r="GM147">
        <v>0.14085000000000039</v>
      </c>
      <c r="GN147">
        <v>0</v>
      </c>
      <c r="GO147">
        <v>0</v>
      </c>
      <c r="GP147">
        <v>0</v>
      </c>
      <c r="GQ147">
        <v>4</v>
      </c>
      <c r="GR147">
        <v>2074</v>
      </c>
      <c r="GS147">
        <v>4</v>
      </c>
      <c r="GT147">
        <v>30</v>
      </c>
      <c r="GU147">
        <v>17</v>
      </c>
      <c r="GV147">
        <v>16.8</v>
      </c>
      <c r="GW147">
        <v>2.4670399999999999</v>
      </c>
      <c r="GX147">
        <v>2.5354000000000001</v>
      </c>
      <c r="GY147">
        <v>2.04834</v>
      </c>
      <c r="GZ147">
        <v>2.6245099999999999</v>
      </c>
      <c r="HA147">
        <v>2.1972700000000001</v>
      </c>
      <c r="HB147">
        <v>2.3290999999999999</v>
      </c>
      <c r="HC147">
        <v>39.491599999999998</v>
      </c>
      <c r="HD147">
        <v>14.385999999999999</v>
      </c>
      <c r="HE147">
        <v>18</v>
      </c>
      <c r="HF147">
        <v>503.75400000000002</v>
      </c>
      <c r="HG147">
        <v>740.697</v>
      </c>
      <c r="HH147">
        <v>31.001899999999999</v>
      </c>
      <c r="HI147">
        <v>32.9146</v>
      </c>
      <c r="HJ147">
        <v>30.000299999999999</v>
      </c>
      <c r="HK147">
        <v>32.687899999999999</v>
      </c>
      <c r="HL147">
        <v>32.647799999999997</v>
      </c>
      <c r="HM147">
        <v>49.381</v>
      </c>
      <c r="HN147">
        <v>35.221899999999998</v>
      </c>
      <c r="HO147">
        <v>94.293899999999994</v>
      </c>
      <c r="HP147">
        <v>31</v>
      </c>
      <c r="HQ147">
        <v>882.90200000000004</v>
      </c>
      <c r="HR147">
        <v>31.439699999999998</v>
      </c>
      <c r="HS147">
        <v>99.286500000000004</v>
      </c>
      <c r="HT147">
        <v>98.340800000000002</v>
      </c>
    </row>
    <row r="148" spans="1:228" x14ac:dyDescent="0.2">
      <c r="A148">
        <v>133</v>
      </c>
      <c r="B148">
        <v>1670258512.5</v>
      </c>
      <c r="C148">
        <v>527</v>
      </c>
      <c r="D148" t="s">
        <v>624</v>
      </c>
      <c r="E148" t="s">
        <v>625</v>
      </c>
      <c r="F148">
        <v>4</v>
      </c>
      <c r="G148">
        <v>1670258504.5</v>
      </c>
      <c r="H148">
        <f t="shared" si="68"/>
        <v>5.1873112383010846E-3</v>
      </c>
      <c r="I148">
        <f t="shared" si="69"/>
        <v>5.1873112383010849</v>
      </c>
      <c r="J148">
        <f t="shared" si="70"/>
        <v>29.628801410400271</v>
      </c>
      <c r="K148">
        <f t="shared" si="71"/>
        <v>840.65178571428589</v>
      </c>
      <c r="L148">
        <f t="shared" si="72"/>
        <v>682.39800535364282</v>
      </c>
      <c r="M148">
        <f t="shared" si="73"/>
        <v>69.014456845201622</v>
      </c>
      <c r="N148">
        <f t="shared" si="74"/>
        <v>85.019484130751138</v>
      </c>
      <c r="O148">
        <f t="shared" si="75"/>
        <v>0.35502905983247562</v>
      </c>
      <c r="P148">
        <f t="shared" si="76"/>
        <v>3.6781130304891398</v>
      </c>
      <c r="Q148">
        <f t="shared" si="77"/>
        <v>0.33703020057157101</v>
      </c>
      <c r="R148">
        <f t="shared" si="78"/>
        <v>0.21218493474675071</v>
      </c>
      <c r="S148">
        <f t="shared" si="79"/>
        <v>226.11131891129116</v>
      </c>
      <c r="T148">
        <f t="shared" si="80"/>
        <v>32.348344008158506</v>
      </c>
      <c r="U148">
        <f t="shared" si="81"/>
        <v>32.457385714285707</v>
      </c>
      <c r="V148">
        <f t="shared" si="82"/>
        <v>4.9001038121103395</v>
      </c>
      <c r="W148">
        <f t="shared" si="83"/>
        <v>69.917671299311579</v>
      </c>
      <c r="X148">
        <f t="shared" si="84"/>
        <v>3.4074398403604005</v>
      </c>
      <c r="Y148">
        <f t="shared" si="85"/>
        <v>4.8735030458515149</v>
      </c>
      <c r="Z148">
        <f t="shared" si="86"/>
        <v>1.492663971749939</v>
      </c>
      <c r="AA148">
        <f t="shared" si="87"/>
        <v>-228.76042560907783</v>
      </c>
      <c r="AB148">
        <f t="shared" si="88"/>
        <v>-19.127622327715301</v>
      </c>
      <c r="AC148">
        <f t="shared" si="89"/>
        <v>-1.1841133875577081</v>
      </c>
      <c r="AD148">
        <f t="shared" si="90"/>
        <v>-22.96084241305968</v>
      </c>
      <c r="AE148">
        <f t="shared" si="91"/>
        <v>53.041854194969808</v>
      </c>
      <c r="AF148">
        <f t="shared" si="92"/>
        <v>5.2265421324005237</v>
      </c>
      <c r="AG148">
        <f t="shared" si="93"/>
        <v>29.628801410400271</v>
      </c>
      <c r="AH148">
        <v>902.19825953668499</v>
      </c>
      <c r="AI148">
        <v>882.88295151515183</v>
      </c>
      <c r="AJ148">
        <v>1.7332220990185501</v>
      </c>
      <c r="AK148">
        <v>62.289459161052527</v>
      </c>
      <c r="AL148">
        <f t="shared" si="94"/>
        <v>5.1873112383010849</v>
      </c>
      <c r="AM148">
        <v>31.603940351797291</v>
      </c>
      <c r="AN148">
        <v>33.684745294117647</v>
      </c>
      <c r="AO148">
        <v>2.132970797066537E-4</v>
      </c>
      <c r="AP148">
        <v>99.845617084149552</v>
      </c>
      <c r="AQ148">
        <v>157</v>
      </c>
      <c r="AR148">
        <v>24</v>
      </c>
      <c r="AS148">
        <f t="shared" si="95"/>
        <v>1</v>
      </c>
      <c r="AT148">
        <f t="shared" si="96"/>
        <v>0</v>
      </c>
      <c r="AU148">
        <f t="shared" si="97"/>
        <v>47393.891052148683</v>
      </c>
      <c r="AV148">
        <f t="shared" si="98"/>
        <v>1199.993214285714</v>
      </c>
      <c r="AW148">
        <f t="shared" si="99"/>
        <v>1025.9178243063682</v>
      </c>
      <c r="AX148">
        <f t="shared" si="100"/>
        <v>0.85493635471683671</v>
      </c>
      <c r="AY148">
        <f t="shared" si="101"/>
        <v>0.1884271646034949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1670258504.5</v>
      </c>
      <c r="BF148">
        <v>840.65178571428589</v>
      </c>
      <c r="BG148">
        <v>864.50917857142861</v>
      </c>
      <c r="BH148">
        <v>33.691928571428569</v>
      </c>
      <c r="BI148">
        <v>31.594089285714279</v>
      </c>
      <c r="BJ148">
        <v>845.28057142857153</v>
      </c>
      <c r="BK148">
        <v>33.551074999999997</v>
      </c>
      <c r="BL148">
        <v>650.01235714285701</v>
      </c>
      <c r="BM148">
        <v>101.0351785714286</v>
      </c>
      <c r="BN148">
        <v>0.10001863571428569</v>
      </c>
      <c r="BO148">
        <v>32.360924999999988</v>
      </c>
      <c r="BP148">
        <v>32.457385714285707</v>
      </c>
      <c r="BQ148">
        <v>999.9000000000002</v>
      </c>
      <c r="BR148">
        <v>0</v>
      </c>
      <c r="BS148">
        <v>0</v>
      </c>
      <c r="BT148">
        <v>9003.0803571428569</v>
      </c>
      <c r="BU148">
        <v>0</v>
      </c>
      <c r="BV148">
        <v>1045.514285714286</v>
      </c>
      <c r="BW148">
        <v>-23.85727142857143</v>
      </c>
      <c r="BX148">
        <v>869.96260714285722</v>
      </c>
      <c r="BY148">
        <v>892.71335714285726</v>
      </c>
      <c r="BZ148">
        <v>2.0978342857142849</v>
      </c>
      <c r="CA148">
        <v>864.50917857142861</v>
      </c>
      <c r="CB148">
        <v>31.594089285714279</v>
      </c>
      <c r="CC148">
        <v>3.4040689285714292</v>
      </c>
      <c r="CD148">
        <v>3.1921146428571432</v>
      </c>
      <c r="CE148">
        <v>26.14872857142857</v>
      </c>
      <c r="CF148">
        <v>25.06548571428571</v>
      </c>
      <c r="CG148">
        <v>1199.993214285714</v>
      </c>
      <c r="CH148">
        <v>0.50003967857142861</v>
      </c>
      <c r="CI148">
        <v>0.49996032142857127</v>
      </c>
      <c r="CJ148">
        <v>0</v>
      </c>
      <c r="CK148">
        <v>832.08125000000007</v>
      </c>
      <c r="CL148">
        <v>4.9990899999999998</v>
      </c>
      <c r="CM148">
        <v>8431.7167857142867</v>
      </c>
      <c r="CN148">
        <v>9557.9353571428564</v>
      </c>
      <c r="CO148">
        <v>41.917071428571418</v>
      </c>
      <c r="CP148">
        <v>44</v>
      </c>
      <c r="CQ148">
        <v>42.866</v>
      </c>
      <c r="CR148">
        <v>42.769928571428572</v>
      </c>
      <c r="CS148">
        <v>43.25</v>
      </c>
      <c r="CT148">
        <v>597.5428571428572</v>
      </c>
      <c r="CU148">
        <v>597.45035714285711</v>
      </c>
      <c r="CV148">
        <v>0</v>
      </c>
      <c r="CW148">
        <v>1670258531</v>
      </c>
      <c r="CX148">
        <v>0</v>
      </c>
      <c r="CY148">
        <v>1670257498.5</v>
      </c>
      <c r="CZ148" t="s">
        <v>356</v>
      </c>
      <c r="DA148">
        <v>1670257488.5</v>
      </c>
      <c r="DB148">
        <v>1670257498.5</v>
      </c>
      <c r="DC148">
        <v>2</v>
      </c>
      <c r="DD148">
        <v>-0.17199999999999999</v>
      </c>
      <c r="DE148">
        <v>2E-3</v>
      </c>
      <c r="DF148">
        <v>-3.9780000000000002</v>
      </c>
      <c r="DG148">
        <v>0.14099999999999999</v>
      </c>
      <c r="DH148">
        <v>415</v>
      </c>
      <c r="DI148">
        <v>32</v>
      </c>
      <c r="DJ148">
        <v>0.47</v>
      </c>
      <c r="DK148">
        <v>0.38</v>
      </c>
      <c r="DL148">
        <v>-23.798178048780489</v>
      </c>
      <c r="DM148">
        <v>-1.1770954703832981</v>
      </c>
      <c r="DN148">
        <v>0.1338643261321959</v>
      </c>
      <c r="DO148">
        <v>0</v>
      </c>
      <c r="DP148">
        <v>2.071544634146341</v>
      </c>
      <c r="DQ148">
        <v>0.39514891986062761</v>
      </c>
      <c r="DR148">
        <v>4.055445084577939E-2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371</v>
      </c>
      <c r="EA148">
        <v>3.2969400000000002</v>
      </c>
      <c r="EB148">
        <v>2.6253700000000002</v>
      </c>
      <c r="EC148">
        <v>0.16887099999999999</v>
      </c>
      <c r="ED148">
        <v>0.170075</v>
      </c>
      <c r="EE148">
        <v>0.138486</v>
      </c>
      <c r="EF148">
        <v>0.13090499999999999</v>
      </c>
      <c r="EG148">
        <v>25173.1</v>
      </c>
      <c r="EH148">
        <v>25588.7</v>
      </c>
      <c r="EI148">
        <v>28180.5</v>
      </c>
      <c r="EJ148">
        <v>29677.7</v>
      </c>
      <c r="EK148">
        <v>33406</v>
      </c>
      <c r="EL148">
        <v>35796.400000000001</v>
      </c>
      <c r="EM148">
        <v>39769.800000000003</v>
      </c>
      <c r="EN148">
        <v>42400.3</v>
      </c>
      <c r="EO148">
        <v>1.95763</v>
      </c>
      <c r="EP148">
        <v>2.1826699999999999</v>
      </c>
      <c r="EQ148">
        <v>0.13095899999999999</v>
      </c>
      <c r="ER148">
        <v>0</v>
      </c>
      <c r="ES148">
        <v>30.365100000000002</v>
      </c>
      <c r="ET148">
        <v>999.9</v>
      </c>
      <c r="EU148">
        <v>77.900000000000006</v>
      </c>
      <c r="EV148">
        <v>34.4</v>
      </c>
      <c r="EW148">
        <v>42.1248</v>
      </c>
      <c r="EX148">
        <v>57.346600000000002</v>
      </c>
      <c r="EY148">
        <v>-2.3277199999999998</v>
      </c>
      <c r="EZ148">
        <v>2</v>
      </c>
      <c r="FA148">
        <v>0.43632599999999999</v>
      </c>
      <c r="FB148">
        <v>2.82952E-2</v>
      </c>
      <c r="FC148">
        <v>20.273199999999999</v>
      </c>
      <c r="FD148">
        <v>5.2193899999999998</v>
      </c>
      <c r="FE148">
        <v>12.004099999999999</v>
      </c>
      <c r="FF148">
        <v>4.9863499999999998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1.8641799999999999</v>
      </c>
      <c r="FO148">
        <v>1.8603000000000001</v>
      </c>
      <c r="FP148">
        <v>1.86097</v>
      </c>
      <c r="FQ148">
        <v>1.8601300000000001</v>
      </c>
      <c r="FR148">
        <v>1.8617999999999999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-4.6459999999999999</v>
      </c>
      <c r="GH148">
        <v>0.14080000000000001</v>
      </c>
      <c r="GI148">
        <v>-3.031255365756008</v>
      </c>
      <c r="GJ148">
        <v>-2.737337881603403E-3</v>
      </c>
      <c r="GK148">
        <v>1.2769921614711079E-6</v>
      </c>
      <c r="GL148">
        <v>-3.2469241445839119E-10</v>
      </c>
      <c r="GM148">
        <v>0.14085000000000039</v>
      </c>
      <c r="GN148">
        <v>0</v>
      </c>
      <c r="GO148">
        <v>0</v>
      </c>
      <c r="GP148">
        <v>0</v>
      </c>
      <c r="GQ148">
        <v>4</v>
      </c>
      <c r="GR148">
        <v>2074</v>
      </c>
      <c r="GS148">
        <v>4</v>
      </c>
      <c r="GT148">
        <v>30</v>
      </c>
      <c r="GU148">
        <v>17.100000000000001</v>
      </c>
      <c r="GV148">
        <v>16.899999999999999</v>
      </c>
      <c r="GW148">
        <v>2.48169</v>
      </c>
      <c r="GX148">
        <v>2.5366200000000001</v>
      </c>
      <c r="GY148">
        <v>2.04834</v>
      </c>
      <c r="GZ148">
        <v>2.6257299999999999</v>
      </c>
      <c r="HA148">
        <v>2.1972700000000001</v>
      </c>
      <c r="HB148">
        <v>2.2973599999999998</v>
      </c>
      <c r="HC148">
        <v>39.491599999999998</v>
      </c>
      <c r="HD148">
        <v>14.385999999999999</v>
      </c>
      <c r="HE148">
        <v>18</v>
      </c>
      <c r="HF148">
        <v>504.29199999999997</v>
      </c>
      <c r="HG148">
        <v>740.63599999999997</v>
      </c>
      <c r="HH148">
        <v>31.0017</v>
      </c>
      <c r="HI148">
        <v>32.918300000000002</v>
      </c>
      <c r="HJ148">
        <v>30.000399999999999</v>
      </c>
      <c r="HK148">
        <v>32.692900000000002</v>
      </c>
      <c r="HL148">
        <v>32.6524</v>
      </c>
      <c r="HM148">
        <v>49.684399999999997</v>
      </c>
      <c r="HN148">
        <v>35.221899999999998</v>
      </c>
      <c r="HO148">
        <v>93.918800000000005</v>
      </c>
      <c r="HP148">
        <v>31</v>
      </c>
      <c r="HQ148">
        <v>889.59299999999996</v>
      </c>
      <c r="HR148">
        <v>31.440799999999999</v>
      </c>
      <c r="HS148">
        <v>99.288300000000007</v>
      </c>
      <c r="HT148">
        <v>98.341300000000004</v>
      </c>
    </row>
    <row r="149" spans="1:228" x14ac:dyDescent="0.2">
      <c r="A149">
        <v>134</v>
      </c>
      <c r="B149">
        <v>1670258516.5</v>
      </c>
      <c r="C149">
        <v>531</v>
      </c>
      <c r="D149" t="s">
        <v>626</v>
      </c>
      <c r="E149" t="s">
        <v>627</v>
      </c>
      <c r="F149">
        <v>4</v>
      </c>
      <c r="G149">
        <v>1670258508.5</v>
      </c>
      <c r="H149">
        <f t="shared" si="68"/>
        <v>5.3449138801969359E-3</v>
      </c>
      <c r="I149">
        <f t="shared" si="69"/>
        <v>5.3449138801969358</v>
      </c>
      <c r="J149">
        <f t="shared" si="70"/>
        <v>29.744495671134541</v>
      </c>
      <c r="K149">
        <f t="shared" si="71"/>
        <v>847.29567857142877</v>
      </c>
      <c r="L149">
        <f t="shared" si="72"/>
        <v>691.92938698611545</v>
      </c>
      <c r="M149">
        <f t="shared" si="73"/>
        <v>69.978485439727464</v>
      </c>
      <c r="N149">
        <f t="shared" si="74"/>
        <v>85.691501793729302</v>
      </c>
      <c r="O149">
        <f t="shared" si="75"/>
        <v>0.36507261159956456</v>
      </c>
      <c r="P149">
        <f t="shared" si="76"/>
        <v>3.680009412861649</v>
      </c>
      <c r="Q149">
        <f t="shared" si="77"/>
        <v>0.34607951192263664</v>
      </c>
      <c r="R149">
        <f t="shared" si="78"/>
        <v>0.21792377248938521</v>
      </c>
      <c r="S149">
        <f t="shared" si="79"/>
        <v>226.1117950543053</v>
      </c>
      <c r="T149">
        <f t="shared" si="80"/>
        <v>32.328092996760276</v>
      </c>
      <c r="U149">
        <f t="shared" si="81"/>
        <v>32.474292857142864</v>
      </c>
      <c r="V149">
        <f t="shared" si="82"/>
        <v>4.9047792511158095</v>
      </c>
      <c r="W149">
        <f t="shared" si="83"/>
        <v>69.858666144228991</v>
      </c>
      <c r="X149">
        <f t="shared" si="84"/>
        <v>3.4070120001473332</v>
      </c>
      <c r="Y149">
        <f t="shared" si="85"/>
        <v>4.8770069458716483</v>
      </c>
      <c r="Z149">
        <f t="shared" si="86"/>
        <v>1.4977672509684763</v>
      </c>
      <c r="AA149">
        <f t="shared" si="87"/>
        <v>-235.71070211668487</v>
      </c>
      <c r="AB149">
        <f t="shared" si="88"/>
        <v>-19.965790342367743</v>
      </c>
      <c r="AC149">
        <f t="shared" si="89"/>
        <v>-1.2355438735716635</v>
      </c>
      <c r="AD149">
        <f t="shared" si="90"/>
        <v>-30.800241278318968</v>
      </c>
      <c r="AE149">
        <f t="shared" si="91"/>
        <v>53.056816629675907</v>
      </c>
      <c r="AF149">
        <f t="shared" si="92"/>
        <v>5.2832288285775011</v>
      </c>
      <c r="AG149">
        <f t="shared" si="93"/>
        <v>29.744495671134541</v>
      </c>
      <c r="AH149">
        <v>909.02576652108507</v>
      </c>
      <c r="AI149">
        <v>889.74330909090895</v>
      </c>
      <c r="AJ149">
        <v>1.711683446406107</v>
      </c>
      <c r="AK149">
        <v>62.289459161052527</v>
      </c>
      <c r="AL149">
        <f t="shared" si="94"/>
        <v>5.3449138801969358</v>
      </c>
      <c r="AM149">
        <v>31.513255344139711</v>
      </c>
      <c r="AN149">
        <v>33.661954999999999</v>
      </c>
      <c r="AO149">
        <v>-5.326341109057396E-4</v>
      </c>
      <c r="AP149">
        <v>99.845617084149552</v>
      </c>
      <c r="AQ149">
        <v>157</v>
      </c>
      <c r="AR149">
        <v>24</v>
      </c>
      <c r="AS149">
        <f t="shared" si="95"/>
        <v>1</v>
      </c>
      <c r="AT149">
        <f t="shared" si="96"/>
        <v>0</v>
      </c>
      <c r="AU149">
        <f t="shared" si="97"/>
        <v>47425.880065267171</v>
      </c>
      <c r="AV149">
        <f t="shared" si="98"/>
        <v>1199.9946428571429</v>
      </c>
      <c r="AW149">
        <f t="shared" si="99"/>
        <v>1025.9191528778783</v>
      </c>
      <c r="AX149">
        <f t="shared" si="100"/>
        <v>0.85493644407878588</v>
      </c>
      <c r="AY149">
        <f t="shared" si="101"/>
        <v>0.18842733707205681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1670258508.5</v>
      </c>
      <c r="BF149">
        <v>847.29567857142877</v>
      </c>
      <c r="BG149">
        <v>871.1939642857144</v>
      </c>
      <c r="BH149">
        <v>33.687664285714277</v>
      </c>
      <c r="BI149">
        <v>31.567035714285709</v>
      </c>
      <c r="BJ149">
        <v>851.93296428571409</v>
      </c>
      <c r="BK149">
        <v>33.546814285714277</v>
      </c>
      <c r="BL149">
        <v>650.00410714285704</v>
      </c>
      <c r="BM149">
        <v>101.03532142857139</v>
      </c>
      <c r="BN149">
        <v>9.997757142857143E-2</v>
      </c>
      <c r="BO149">
        <v>32.373657142857141</v>
      </c>
      <c r="BP149">
        <v>32.474292857142864</v>
      </c>
      <c r="BQ149">
        <v>999.9000000000002</v>
      </c>
      <c r="BR149">
        <v>0</v>
      </c>
      <c r="BS149">
        <v>0</v>
      </c>
      <c r="BT149">
        <v>9009.6203571428578</v>
      </c>
      <c r="BU149">
        <v>0</v>
      </c>
      <c r="BV149">
        <v>1032.303571428572</v>
      </c>
      <c r="BW149">
        <v>-23.898199999999999</v>
      </c>
      <c r="BX149">
        <v>876.83417857142865</v>
      </c>
      <c r="BY149">
        <v>899.59107142857135</v>
      </c>
      <c r="BZ149">
        <v>2.120625</v>
      </c>
      <c r="CA149">
        <v>871.1939642857144</v>
      </c>
      <c r="CB149">
        <v>31.567035714285709</v>
      </c>
      <c r="CC149">
        <v>3.4036432142857138</v>
      </c>
      <c r="CD149">
        <v>3.1893860714285718</v>
      </c>
      <c r="CE149">
        <v>26.14661071428571</v>
      </c>
      <c r="CF149">
        <v>25.051132142857139</v>
      </c>
      <c r="CG149">
        <v>1199.9946428571429</v>
      </c>
      <c r="CH149">
        <v>0.50003592857142853</v>
      </c>
      <c r="CI149">
        <v>0.49996407142857141</v>
      </c>
      <c r="CJ149">
        <v>0</v>
      </c>
      <c r="CK149">
        <v>831.76507142857122</v>
      </c>
      <c r="CL149">
        <v>4.9990899999999998</v>
      </c>
      <c r="CM149">
        <v>8428.2182142857146</v>
      </c>
      <c r="CN149">
        <v>9557.9332142857147</v>
      </c>
      <c r="CO149">
        <v>41.930357142857133</v>
      </c>
      <c r="CP149">
        <v>44</v>
      </c>
      <c r="CQ149">
        <v>42.868250000000003</v>
      </c>
      <c r="CR149">
        <v>42.783214285714273</v>
      </c>
      <c r="CS149">
        <v>43.25</v>
      </c>
      <c r="CT149">
        <v>597.54</v>
      </c>
      <c r="CU149">
        <v>597.45464285714274</v>
      </c>
      <c r="CV149">
        <v>0</v>
      </c>
      <c r="CW149">
        <v>1670258535.2</v>
      </c>
      <c r="CX149">
        <v>0</v>
      </c>
      <c r="CY149">
        <v>1670257498.5</v>
      </c>
      <c r="CZ149" t="s">
        <v>356</v>
      </c>
      <c r="DA149">
        <v>1670257488.5</v>
      </c>
      <c r="DB149">
        <v>1670257498.5</v>
      </c>
      <c r="DC149">
        <v>2</v>
      </c>
      <c r="DD149">
        <v>-0.17199999999999999</v>
      </c>
      <c r="DE149">
        <v>2E-3</v>
      </c>
      <c r="DF149">
        <v>-3.9780000000000002</v>
      </c>
      <c r="DG149">
        <v>0.14099999999999999</v>
      </c>
      <c r="DH149">
        <v>415</v>
      </c>
      <c r="DI149">
        <v>32</v>
      </c>
      <c r="DJ149">
        <v>0.47</v>
      </c>
      <c r="DK149">
        <v>0.38</v>
      </c>
      <c r="DL149">
        <v>-23.868445000000001</v>
      </c>
      <c r="DM149">
        <v>-0.79367954971853649</v>
      </c>
      <c r="DN149">
        <v>0.10178070531785489</v>
      </c>
      <c r="DO149">
        <v>0</v>
      </c>
      <c r="DP149">
        <v>2.10540525</v>
      </c>
      <c r="DQ149">
        <v>0.41566120075046559</v>
      </c>
      <c r="DR149">
        <v>4.2509281691619973E-2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371</v>
      </c>
      <c r="EA149">
        <v>3.2965800000000001</v>
      </c>
      <c r="EB149">
        <v>2.6248900000000002</v>
      </c>
      <c r="EC149">
        <v>0.16972400000000001</v>
      </c>
      <c r="ED149">
        <v>0.17092599999999999</v>
      </c>
      <c r="EE149">
        <v>0.13842599999999999</v>
      </c>
      <c r="EF149">
        <v>0.13094600000000001</v>
      </c>
      <c r="EG149">
        <v>25147</v>
      </c>
      <c r="EH149">
        <v>25562.1</v>
      </c>
      <c r="EI149">
        <v>28180.3</v>
      </c>
      <c r="EJ149">
        <v>29677.4</v>
      </c>
      <c r="EK149">
        <v>33408.300000000003</v>
      </c>
      <c r="EL149">
        <v>35794</v>
      </c>
      <c r="EM149">
        <v>39769.699999999997</v>
      </c>
      <c r="EN149">
        <v>42399.4</v>
      </c>
      <c r="EO149">
        <v>1.95675</v>
      </c>
      <c r="EP149">
        <v>2.18275</v>
      </c>
      <c r="EQ149">
        <v>0.13128699999999999</v>
      </c>
      <c r="ER149">
        <v>0</v>
      </c>
      <c r="ES149">
        <v>30.3733</v>
      </c>
      <c r="ET149">
        <v>999.9</v>
      </c>
      <c r="EU149">
        <v>77.900000000000006</v>
      </c>
      <c r="EV149">
        <v>34.4</v>
      </c>
      <c r="EW149">
        <v>42.127400000000002</v>
      </c>
      <c r="EX149">
        <v>57.016599999999997</v>
      </c>
      <c r="EY149">
        <v>-2.3317299999999999</v>
      </c>
      <c r="EZ149">
        <v>2</v>
      </c>
      <c r="FA149">
        <v>0.43646600000000002</v>
      </c>
      <c r="FB149">
        <v>3.2017999999999998E-2</v>
      </c>
      <c r="FC149">
        <v>20.273199999999999</v>
      </c>
      <c r="FD149">
        <v>5.2187900000000003</v>
      </c>
      <c r="FE149">
        <v>12.0047</v>
      </c>
      <c r="FF149">
        <v>4.9845499999999996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1.86419</v>
      </c>
      <c r="FO149">
        <v>1.86032</v>
      </c>
      <c r="FP149">
        <v>1.8609599999999999</v>
      </c>
      <c r="FQ149">
        <v>1.8601399999999999</v>
      </c>
      <c r="FR149">
        <v>1.8618399999999999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-4.6539999999999999</v>
      </c>
      <c r="GH149">
        <v>0.1409</v>
      </c>
      <c r="GI149">
        <v>-3.031255365756008</v>
      </c>
      <c r="GJ149">
        <v>-2.737337881603403E-3</v>
      </c>
      <c r="GK149">
        <v>1.2769921614711079E-6</v>
      </c>
      <c r="GL149">
        <v>-3.2469241445839119E-10</v>
      </c>
      <c r="GM149">
        <v>0.14085000000000039</v>
      </c>
      <c r="GN149">
        <v>0</v>
      </c>
      <c r="GO149">
        <v>0</v>
      </c>
      <c r="GP149">
        <v>0</v>
      </c>
      <c r="GQ149">
        <v>4</v>
      </c>
      <c r="GR149">
        <v>2074</v>
      </c>
      <c r="GS149">
        <v>4</v>
      </c>
      <c r="GT149">
        <v>30</v>
      </c>
      <c r="GU149">
        <v>17.100000000000001</v>
      </c>
      <c r="GV149">
        <v>17</v>
      </c>
      <c r="GW149">
        <v>2.49756</v>
      </c>
      <c r="GX149">
        <v>2.5268600000000001</v>
      </c>
      <c r="GY149">
        <v>2.04834</v>
      </c>
      <c r="GZ149">
        <v>2.6245099999999999</v>
      </c>
      <c r="HA149">
        <v>2.1972700000000001</v>
      </c>
      <c r="HB149">
        <v>2.36084</v>
      </c>
      <c r="HC149">
        <v>39.516599999999997</v>
      </c>
      <c r="HD149">
        <v>14.4122</v>
      </c>
      <c r="HE149">
        <v>18</v>
      </c>
      <c r="HF149">
        <v>503.76799999999997</v>
      </c>
      <c r="HG149">
        <v>740.78800000000001</v>
      </c>
      <c r="HH149">
        <v>31.001300000000001</v>
      </c>
      <c r="HI149">
        <v>32.922499999999999</v>
      </c>
      <c r="HJ149">
        <v>30.000299999999999</v>
      </c>
      <c r="HK149">
        <v>32.697899999999997</v>
      </c>
      <c r="HL149">
        <v>32.658999999999999</v>
      </c>
      <c r="HM149">
        <v>49.986199999999997</v>
      </c>
      <c r="HN149">
        <v>35.221899999999998</v>
      </c>
      <c r="HO149">
        <v>93.918800000000005</v>
      </c>
      <c r="HP149">
        <v>31</v>
      </c>
      <c r="HQ149">
        <v>896.27099999999996</v>
      </c>
      <c r="HR149">
        <v>31.447600000000001</v>
      </c>
      <c r="HS149">
        <v>99.287899999999993</v>
      </c>
      <c r="HT149">
        <v>98.339600000000004</v>
      </c>
    </row>
    <row r="150" spans="1:228" x14ac:dyDescent="0.2">
      <c r="A150">
        <v>135</v>
      </c>
      <c r="B150">
        <v>1670258520.5</v>
      </c>
      <c r="C150">
        <v>535</v>
      </c>
      <c r="D150" t="s">
        <v>628</v>
      </c>
      <c r="E150" t="s">
        <v>629</v>
      </c>
      <c r="F150">
        <v>4</v>
      </c>
      <c r="G150">
        <v>1670258512.5</v>
      </c>
      <c r="H150">
        <f t="shared" si="68"/>
        <v>5.2529982770799675E-3</v>
      </c>
      <c r="I150">
        <f t="shared" si="69"/>
        <v>5.2529982770799677</v>
      </c>
      <c r="J150">
        <f t="shared" si="70"/>
        <v>29.706288878909213</v>
      </c>
      <c r="K150">
        <f t="shared" si="71"/>
        <v>853.9559999999999</v>
      </c>
      <c r="L150">
        <f t="shared" si="72"/>
        <v>695.78323902348359</v>
      </c>
      <c r="M150">
        <f t="shared" si="73"/>
        <v>70.367999409281722</v>
      </c>
      <c r="N150">
        <f t="shared" si="74"/>
        <v>86.364792845382723</v>
      </c>
      <c r="O150">
        <f t="shared" si="75"/>
        <v>0.35741188512099104</v>
      </c>
      <c r="P150">
        <f t="shared" si="76"/>
        <v>3.6766989110218105</v>
      </c>
      <c r="Q150">
        <f t="shared" si="77"/>
        <v>0.33917064720383383</v>
      </c>
      <c r="R150">
        <f t="shared" si="78"/>
        <v>0.21354294789215184</v>
      </c>
      <c r="S150">
        <f t="shared" si="79"/>
        <v>226.11148380447759</v>
      </c>
      <c r="T150">
        <f t="shared" si="80"/>
        <v>32.360621186322554</v>
      </c>
      <c r="U150">
        <f t="shared" si="81"/>
        <v>32.486282142857142</v>
      </c>
      <c r="V150">
        <f t="shared" si="82"/>
        <v>4.9080970763953919</v>
      </c>
      <c r="W150">
        <f t="shared" si="83"/>
        <v>69.788054650380815</v>
      </c>
      <c r="X150">
        <f t="shared" si="84"/>
        <v>3.4061263312857646</v>
      </c>
      <c r="Y150">
        <f t="shared" si="85"/>
        <v>4.8806724135663782</v>
      </c>
      <c r="Z150">
        <f t="shared" si="86"/>
        <v>1.5019707451096274</v>
      </c>
      <c r="AA150">
        <f t="shared" si="87"/>
        <v>-231.65722401922656</v>
      </c>
      <c r="AB150">
        <f t="shared" si="88"/>
        <v>-19.685898123369803</v>
      </c>
      <c r="AC150">
        <f t="shared" si="89"/>
        <v>-1.2194716903677534</v>
      </c>
      <c r="AD150">
        <f t="shared" si="90"/>
        <v>-26.451110028486532</v>
      </c>
      <c r="AE150">
        <f t="shared" si="91"/>
        <v>53.146907721208748</v>
      </c>
      <c r="AF150">
        <f t="shared" si="92"/>
        <v>5.3155409011688413</v>
      </c>
      <c r="AG150">
        <f t="shared" si="93"/>
        <v>29.706288878909213</v>
      </c>
      <c r="AH150">
        <v>915.98265102055882</v>
      </c>
      <c r="AI150">
        <v>896.64930303030326</v>
      </c>
      <c r="AJ150">
        <v>1.7292939038024031</v>
      </c>
      <c r="AK150">
        <v>62.289459161052527</v>
      </c>
      <c r="AL150">
        <f t="shared" si="94"/>
        <v>5.2529982770799677</v>
      </c>
      <c r="AM150">
        <v>31.516640852127669</v>
      </c>
      <c r="AN150">
        <v>33.658997647058833</v>
      </c>
      <c r="AO150">
        <v>-5.5186987850321468E-3</v>
      </c>
      <c r="AP150">
        <v>99.845617084149552</v>
      </c>
      <c r="AQ150">
        <v>158</v>
      </c>
      <c r="AR150">
        <v>24</v>
      </c>
      <c r="AS150">
        <f t="shared" si="95"/>
        <v>1</v>
      </c>
      <c r="AT150">
        <f t="shared" si="96"/>
        <v>0</v>
      </c>
      <c r="AU150">
        <f t="shared" si="97"/>
        <v>47364.524056385497</v>
      </c>
      <c r="AV150">
        <f t="shared" si="98"/>
        <v>1199.9917857142859</v>
      </c>
      <c r="AW150">
        <f t="shared" si="99"/>
        <v>1025.916827877968</v>
      </c>
      <c r="AX150">
        <f t="shared" si="100"/>
        <v>0.85493654214249371</v>
      </c>
      <c r="AY150">
        <f t="shared" si="101"/>
        <v>0.18842752633501275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1670258512.5</v>
      </c>
      <c r="BF150">
        <v>853.9559999999999</v>
      </c>
      <c r="BG150">
        <v>877.91871428571437</v>
      </c>
      <c r="BH150">
        <v>33.679025000000003</v>
      </c>
      <c r="BI150">
        <v>31.545324999999998</v>
      </c>
      <c r="BJ150">
        <v>858.60164285714279</v>
      </c>
      <c r="BK150">
        <v>33.538164285714281</v>
      </c>
      <c r="BL150">
        <v>649.97892857142858</v>
      </c>
      <c r="BM150">
        <v>101.0349642857143</v>
      </c>
      <c r="BN150">
        <v>9.9980424999999998E-2</v>
      </c>
      <c r="BO150">
        <v>32.386967857142857</v>
      </c>
      <c r="BP150">
        <v>32.486282142857142</v>
      </c>
      <c r="BQ150">
        <v>999.9000000000002</v>
      </c>
      <c r="BR150">
        <v>0</v>
      </c>
      <c r="BS150">
        <v>0</v>
      </c>
      <c r="BT150">
        <v>8998.2142857142862</v>
      </c>
      <c r="BU150">
        <v>0</v>
      </c>
      <c r="BV150">
        <v>1017.141321428571</v>
      </c>
      <c r="BW150">
        <v>-23.962757142857139</v>
      </c>
      <c r="BX150">
        <v>883.71864285714287</v>
      </c>
      <c r="BY150">
        <v>906.51485714285707</v>
      </c>
      <c r="BZ150">
        <v>2.1336928571428571</v>
      </c>
      <c r="CA150">
        <v>877.91871428571437</v>
      </c>
      <c r="CB150">
        <v>31.545324999999998</v>
      </c>
      <c r="CC150">
        <v>3.4027582142857149</v>
      </c>
      <c r="CD150">
        <v>3.1871810714285709</v>
      </c>
      <c r="CE150">
        <v>26.142214285714289</v>
      </c>
      <c r="CF150">
        <v>25.039532142857141</v>
      </c>
      <c r="CG150">
        <v>1199.9917857142859</v>
      </c>
      <c r="CH150">
        <v>0.50003221428571432</v>
      </c>
      <c r="CI150">
        <v>0.49996778571428557</v>
      </c>
      <c r="CJ150">
        <v>0</v>
      </c>
      <c r="CK150">
        <v>831.42060714285719</v>
      </c>
      <c r="CL150">
        <v>4.9990899999999998</v>
      </c>
      <c r="CM150">
        <v>8424.261785714285</v>
      </c>
      <c r="CN150">
        <v>9557.8975000000009</v>
      </c>
      <c r="CO150">
        <v>41.936999999999991</v>
      </c>
      <c r="CP150">
        <v>44</v>
      </c>
      <c r="CQ150">
        <v>42.868250000000003</v>
      </c>
      <c r="CR150">
        <v>42.798714285714269</v>
      </c>
      <c r="CS150">
        <v>43.25</v>
      </c>
      <c r="CT150">
        <v>597.5346428571429</v>
      </c>
      <c r="CU150">
        <v>597.45714285714291</v>
      </c>
      <c r="CV150">
        <v>0</v>
      </c>
      <c r="CW150">
        <v>1670258539.4000001</v>
      </c>
      <c r="CX150">
        <v>0</v>
      </c>
      <c r="CY150">
        <v>1670257498.5</v>
      </c>
      <c r="CZ150" t="s">
        <v>356</v>
      </c>
      <c r="DA150">
        <v>1670257488.5</v>
      </c>
      <c r="DB150">
        <v>1670257498.5</v>
      </c>
      <c r="DC150">
        <v>2</v>
      </c>
      <c r="DD150">
        <v>-0.17199999999999999</v>
      </c>
      <c r="DE150">
        <v>2E-3</v>
      </c>
      <c r="DF150">
        <v>-3.9780000000000002</v>
      </c>
      <c r="DG150">
        <v>0.14099999999999999</v>
      </c>
      <c r="DH150">
        <v>415</v>
      </c>
      <c r="DI150">
        <v>32</v>
      </c>
      <c r="DJ150">
        <v>0.47</v>
      </c>
      <c r="DK150">
        <v>0.38</v>
      </c>
      <c r="DL150">
        <v>-23.914647500000001</v>
      </c>
      <c r="DM150">
        <v>-0.81828180112573889</v>
      </c>
      <c r="DN150">
        <v>0.1031695109698114</v>
      </c>
      <c r="DO150">
        <v>0</v>
      </c>
      <c r="DP150">
        <v>2.1198817499999998</v>
      </c>
      <c r="DQ150">
        <v>0.27966585365853902</v>
      </c>
      <c r="DR150">
        <v>3.5744267504559377E-2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371</v>
      </c>
      <c r="EA150">
        <v>3.2970799999999998</v>
      </c>
      <c r="EB150">
        <v>2.6253899999999999</v>
      </c>
      <c r="EC150">
        <v>0.170575</v>
      </c>
      <c r="ED150">
        <v>0.171768</v>
      </c>
      <c r="EE150">
        <v>0.13842199999999999</v>
      </c>
      <c r="EF150">
        <v>0.13101199999999999</v>
      </c>
      <c r="EG150">
        <v>25121.200000000001</v>
      </c>
      <c r="EH150">
        <v>25535.9</v>
      </c>
      <c r="EI150">
        <v>28180.400000000001</v>
      </c>
      <c r="EJ150">
        <v>29677.200000000001</v>
      </c>
      <c r="EK150">
        <v>33408.300000000003</v>
      </c>
      <c r="EL150">
        <v>35791.199999999997</v>
      </c>
      <c r="EM150">
        <v>39769.599999999999</v>
      </c>
      <c r="EN150">
        <v>42399.199999999997</v>
      </c>
      <c r="EO150">
        <v>1.9556500000000001</v>
      </c>
      <c r="EP150">
        <v>2.1821799999999998</v>
      </c>
      <c r="EQ150">
        <v>0.131078</v>
      </c>
      <c r="ER150">
        <v>0</v>
      </c>
      <c r="ES150">
        <v>30.386299999999999</v>
      </c>
      <c r="ET150">
        <v>999.9</v>
      </c>
      <c r="EU150">
        <v>77.900000000000006</v>
      </c>
      <c r="EV150">
        <v>34.4</v>
      </c>
      <c r="EW150">
        <v>42.122799999999998</v>
      </c>
      <c r="EX150">
        <v>57.646599999999999</v>
      </c>
      <c r="EY150">
        <v>-2.26362</v>
      </c>
      <c r="EZ150">
        <v>2</v>
      </c>
      <c r="FA150">
        <v>0.43690299999999999</v>
      </c>
      <c r="FB150">
        <v>3.87418E-2</v>
      </c>
      <c r="FC150">
        <v>20.2727</v>
      </c>
      <c r="FD150">
        <v>5.2157900000000001</v>
      </c>
      <c r="FE150">
        <v>12.0047</v>
      </c>
      <c r="FF150">
        <v>4.9843999999999999</v>
      </c>
      <c r="FG150">
        <v>3.2839999999999998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1.8621799999999999</v>
      </c>
      <c r="FN150">
        <v>1.8641799999999999</v>
      </c>
      <c r="FO150">
        <v>1.8602799999999999</v>
      </c>
      <c r="FP150">
        <v>1.86097</v>
      </c>
      <c r="FQ150">
        <v>1.86012</v>
      </c>
      <c r="FR150">
        <v>1.8617999999999999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-4.6630000000000003</v>
      </c>
      <c r="GH150">
        <v>0.14080000000000001</v>
      </c>
      <c r="GI150">
        <v>-3.031255365756008</v>
      </c>
      <c r="GJ150">
        <v>-2.737337881603403E-3</v>
      </c>
      <c r="GK150">
        <v>1.2769921614711079E-6</v>
      </c>
      <c r="GL150">
        <v>-3.2469241445839119E-10</v>
      </c>
      <c r="GM150">
        <v>0.14085000000000039</v>
      </c>
      <c r="GN150">
        <v>0</v>
      </c>
      <c r="GO150">
        <v>0</v>
      </c>
      <c r="GP150">
        <v>0</v>
      </c>
      <c r="GQ150">
        <v>4</v>
      </c>
      <c r="GR150">
        <v>2074</v>
      </c>
      <c r="GS150">
        <v>4</v>
      </c>
      <c r="GT150">
        <v>30</v>
      </c>
      <c r="GU150">
        <v>17.2</v>
      </c>
      <c r="GV150">
        <v>17</v>
      </c>
      <c r="GW150">
        <v>2.5134300000000001</v>
      </c>
      <c r="GX150">
        <v>2.5366200000000001</v>
      </c>
      <c r="GY150">
        <v>2.04834</v>
      </c>
      <c r="GZ150">
        <v>2.6257299999999999</v>
      </c>
      <c r="HA150">
        <v>2.1972700000000001</v>
      </c>
      <c r="HB150">
        <v>2.35229</v>
      </c>
      <c r="HC150">
        <v>39.516599999999997</v>
      </c>
      <c r="HD150">
        <v>14.385999999999999</v>
      </c>
      <c r="HE150">
        <v>18</v>
      </c>
      <c r="HF150">
        <v>503.09800000000001</v>
      </c>
      <c r="HG150">
        <v>740.31600000000003</v>
      </c>
      <c r="HH150">
        <v>31.0017</v>
      </c>
      <c r="HI150">
        <v>32.926400000000001</v>
      </c>
      <c r="HJ150">
        <v>30.000499999999999</v>
      </c>
      <c r="HK150">
        <v>32.703000000000003</v>
      </c>
      <c r="HL150">
        <v>32.665100000000002</v>
      </c>
      <c r="HM150">
        <v>50.290500000000002</v>
      </c>
      <c r="HN150">
        <v>35.221899999999998</v>
      </c>
      <c r="HO150">
        <v>93.918800000000005</v>
      </c>
      <c r="HP150">
        <v>31</v>
      </c>
      <c r="HQ150">
        <v>902.95</v>
      </c>
      <c r="HR150">
        <v>31.5718</v>
      </c>
      <c r="HS150">
        <v>99.287700000000001</v>
      </c>
      <c r="HT150">
        <v>98.338999999999999</v>
      </c>
    </row>
    <row r="151" spans="1:228" x14ac:dyDescent="0.2">
      <c r="A151">
        <v>136</v>
      </c>
      <c r="B151">
        <v>1670258524.5</v>
      </c>
      <c r="C151">
        <v>539</v>
      </c>
      <c r="D151" t="s">
        <v>630</v>
      </c>
      <c r="E151" t="s">
        <v>631</v>
      </c>
      <c r="F151">
        <v>4</v>
      </c>
      <c r="G151">
        <v>1670258516.5</v>
      </c>
      <c r="H151">
        <f t="shared" si="68"/>
        <v>5.3130553348911787E-3</v>
      </c>
      <c r="I151">
        <f t="shared" si="69"/>
        <v>5.3130553348911791</v>
      </c>
      <c r="J151">
        <f t="shared" si="70"/>
        <v>30.535054831844626</v>
      </c>
      <c r="K151">
        <f t="shared" si="71"/>
        <v>860.59410714285696</v>
      </c>
      <c r="L151">
        <f t="shared" si="72"/>
        <v>699.4782899995223</v>
      </c>
      <c r="M151">
        <f t="shared" si="73"/>
        <v>70.741496161127714</v>
      </c>
      <c r="N151">
        <f t="shared" si="74"/>
        <v>87.035888886239945</v>
      </c>
      <c r="O151">
        <f t="shared" si="75"/>
        <v>0.36039546260961902</v>
      </c>
      <c r="P151">
        <f t="shared" si="76"/>
        <v>3.6761866659615445</v>
      </c>
      <c r="Q151">
        <f t="shared" si="77"/>
        <v>0.34185445078859306</v>
      </c>
      <c r="R151">
        <f t="shared" si="78"/>
        <v>0.21524534917151794</v>
      </c>
      <c r="S151">
        <f t="shared" si="79"/>
        <v>226.11160734048963</v>
      </c>
      <c r="T151">
        <f t="shared" si="80"/>
        <v>32.362538004263882</v>
      </c>
      <c r="U151">
        <f t="shared" si="81"/>
        <v>32.502382142857137</v>
      </c>
      <c r="V151">
        <f t="shared" si="82"/>
        <v>4.9125555425929539</v>
      </c>
      <c r="W151">
        <f t="shared" si="83"/>
        <v>69.715521659671708</v>
      </c>
      <c r="X151">
        <f t="shared" si="84"/>
        <v>3.4053725419504666</v>
      </c>
      <c r="Y151">
        <f t="shared" si="85"/>
        <v>4.8846690964666051</v>
      </c>
      <c r="Z151">
        <f t="shared" si="86"/>
        <v>1.5071830006424873</v>
      </c>
      <c r="AA151">
        <f t="shared" si="87"/>
        <v>-234.30574026870099</v>
      </c>
      <c r="AB151">
        <f t="shared" si="88"/>
        <v>-19.999552541963656</v>
      </c>
      <c r="AC151">
        <f t="shared" si="89"/>
        <v>-1.2392603374406579</v>
      </c>
      <c r="AD151">
        <f t="shared" si="90"/>
        <v>-29.432945807615685</v>
      </c>
      <c r="AE151">
        <f t="shared" si="91"/>
        <v>53.248356142890771</v>
      </c>
      <c r="AF151">
        <f t="shared" si="92"/>
        <v>5.3225685977878996</v>
      </c>
      <c r="AG151">
        <f t="shared" si="93"/>
        <v>30.535054831844626</v>
      </c>
      <c r="AH151">
        <v>922.8588014559034</v>
      </c>
      <c r="AI151">
        <v>903.34269696969648</v>
      </c>
      <c r="AJ151">
        <v>1.6843262176575</v>
      </c>
      <c r="AK151">
        <v>62.289459161052527</v>
      </c>
      <c r="AL151">
        <f t="shared" si="94"/>
        <v>5.3130553348911791</v>
      </c>
      <c r="AM151">
        <v>31.53827267316035</v>
      </c>
      <c r="AN151">
        <v>33.673366470588213</v>
      </c>
      <c r="AO151">
        <v>-4.0483795951893697E-4</v>
      </c>
      <c r="AP151">
        <v>99.845617084149552</v>
      </c>
      <c r="AQ151">
        <v>157</v>
      </c>
      <c r="AR151">
        <v>24</v>
      </c>
      <c r="AS151">
        <f t="shared" si="95"/>
        <v>1</v>
      </c>
      <c r="AT151">
        <f t="shared" si="96"/>
        <v>0</v>
      </c>
      <c r="AU151">
        <f t="shared" si="97"/>
        <v>47353.100061396435</v>
      </c>
      <c r="AV151">
        <f t="shared" si="98"/>
        <v>1199.990357142857</v>
      </c>
      <c r="AW151">
        <f t="shared" si="99"/>
        <v>1025.9158100209791</v>
      </c>
      <c r="AX151">
        <f t="shared" si="100"/>
        <v>0.85493671171129693</v>
      </c>
      <c r="AY151">
        <f t="shared" si="101"/>
        <v>0.18842785360280306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1670258516.5</v>
      </c>
      <c r="BF151">
        <v>860.59410714285696</v>
      </c>
      <c r="BG151">
        <v>884.61507142857147</v>
      </c>
      <c r="BH151">
        <v>33.671667857142857</v>
      </c>
      <c r="BI151">
        <v>31.535225000000001</v>
      </c>
      <c r="BJ151">
        <v>865.24814285714285</v>
      </c>
      <c r="BK151">
        <v>33.530807142857142</v>
      </c>
      <c r="BL151">
        <v>650.00764285714297</v>
      </c>
      <c r="BM151">
        <v>101.0346428571429</v>
      </c>
      <c r="BN151">
        <v>0.1000130321428571</v>
      </c>
      <c r="BO151">
        <v>32.401471428571433</v>
      </c>
      <c r="BP151">
        <v>32.502382142857137</v>
      </c>
      <c r="BQ151">
        <v>999.9000000000002</v>
      </c>
      <c r="BR151">
        <v>0</v>
      </c>
      <c r="BS151">
        <v>0</v>
      </c>
      <c r="BT151">
        <v>8996.4735714285725</v>
      </c>
      <c r="BU151">
        <v>0</v>
      </c>
      <c r="BV151">
        <v>1001.848857142857</v>
      </c>
      <c r="BW151">
        <v>-24.021089285714279</v>
      </c>
      <c r="BX151">
        <v>890.58132142857141</v>
      </c>
      <c r="BY151">
        <v>913.42017857142866</v>
      </c>
      <c r="BZ151">
        <v>2.1364378571428571</v>
      </c>
      <c r="CA151">
        <v>884.61507142857147</v>
      </c>
      <c r="CB151">
        <v>31.535225000000001</v>
      </c>
      <c r="CC151">
        <v>3.4020035714285721</v>
      </c>
      <c r="CD151">
        <v>3.186149642857143</v>
      </c>
      <c r="CE151">
        <v>26.138460714285721</v>
      </c>
      <c r="CF151">
        <v>25.03410357142857</v>
      </c>
      <c r="CG151">
        <v>1199.990357142857</v>
      </c>
      <c r="CH151">
        <v>0.50002710714285725</v>
      </c>
      <c r="CI151">
        <v>0.4999728928571428</v>
      </c>
      <c r="CJ151">
        <v>0</v>
      </c>
      <c r="CK151">
        <v>831.11285714285714</v>
      </c>
      <c r="CL151">
        <v>4.9990899999999998</v>
      </c>
      <c r="CM151">
        <v>8420.6924999999992</v>
      </c>
      <c r="CN151">
        <v>9557.8714285714286</v>
      </c>
      <c r="CO151">
        <v>41.936999999999991</v>
      </c>
      <c r="CP151">
        <v>44.015499999999989</v>
      </c>
      <c r="CQ151">
        <v>42.875</v>
      </c>
      <c r="CR151">
        <v>42.80092857142855</v>
      </c>
      <c r="CS151">
        <v>43.254428571428562</v>
      </c>
      <c r="CT151">
        <v>597.52714285714285</v>
      </c>
      <c r="CU151">
        <v>597.46321428571423</v>
      </c>
      <c r="CV151">
        <v>0</v>
      </c>
      <c r="CW151">
        <v>1670258543</v>
      </c>
      <c r="CX151">
        <v>0</v>
      </c>
      <c r="CY151">
        <v>1670257498.5</v>
      </c>
      <c r="CZ151" t="s">
        <v>356</v>
      </c>
      <c r="DA151">
        <v>1670257488.5</v>
      </c>
      <c r="DB151">
        <v>1670257498.5</v>
      </c>
      <c r="DC151">
        <v>2</v>
      </c>
      <c r="DD151">
        <v>-0.17199999999999999</v>
      </c>
      <c r="DE151">
        <v>2E-3</v>
      </c>
      <c r="DF151">
        <v>-3.9780000000000002</v>
      </c>
      <c r="DG151">
        <v>0.14099999999999999</v>
      </c>
      <c r="DH151">
        <v>415</v>
      </c>
      <c r="DI151">
        <v>32</v>
      </c>
      <c r="DJ151">
        <v>0.47</v>
      </c>
      <c r="DK151">
        <v>0.38</v>
      </c>
      <c r="DL151">
        <v>-23.979277499999998</v>
      </c>
      <c r="DM151">
        <v>-0.81592908067537007</v>
      </c>
      <c r="DN151">
        <v>0.1023822994650445</v>
      </c>
      <c r="DO151">
        <v>0</v>
      </c>
      <c r="DP151">
        <v>2.1276825000000001</v>
      </c>
      <c r="DQ151">
        <v>3.4067617260785887E-2</v>
      </c>
      <c r="DR151">
        <v>2.7392436159458321E-2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3.2969400000000002</v>
      </c>
      <c r="EB151">
        <v>2.6252599999999999</v>
      </c>
      <c r="EC151">
        <v>0.171401</v>
      </c>
      <c r="ED151">
        <v>0.17260700000000001</v>
      </c>
      <c r="EE151">
        <v>0.138461</v>
      </c>
      <c r="EF151">
        <v>0.131082</v>
      </c>
      <c r="EG151">
        <v>25095.8</v>
      </c>
      <c r="EH151">
        <v>25509.4</v>
      </c>
      <c r="EI151">
        <v>28180</v>
      </c>
      <c r="EJ151">
        <v>29676.6</v>
      </c>
      <c r="EK151">
        <v>33406.699999999997</v>
      </c>
      <c r="EL151">
        <v>35787.800000000003</v>
      </c>
      <c r="EM151">
        <v>39769.4</v>
      </c>
      <c r="EN151">
        <v>42398.5</v>
      </c>
      <c r="EO151">
        <v>1.95767</v>
      </c>
      <c r="EP151">
        <v>2.1823199999999998</v>
      </c>
      <c r="EQ151">
        <v>0.13111500000000001</v>
      </c>
      <c r="ER151">
        <v>0</v>
      </c>
      <c r="ES151">
        <v>30.4026</v>
      </c>
      <c r="ET151">
        <v>999.9</v>
      </c>
      <c r="EU151">
        <v>78</v>
      </c>
      <c r="EV151">
        <v>34.5</v>
      </c>
      <c r="EW151">
        <v>42.415199999999999</v>
      </c>
      <c r="EX151">
        <v>57.4666</v>
      </c>
      <c r="EY151">
        <v>-2.2796500000000002</v>
      </c>
      <c r="EZ151">
        <v>2</v>
      </c>
      <c r="FA151">
        <v>0.437251</v>
      </c>
      <c r="FB151">
        <v>4.8491300000000001E-2</v>
      </c>
      <c r="FC151">
        <v>20.273199999999999</v>
      </c>
      <c r="FD151">
        <v>5.2193899999999998</v>
      </c>
      <c r="FE151">
        <v>12.0053</v>
      </c>
      <c r="FF151">
        <v>4.9861000000000004</v>
      </c>
      <c r="FG151">
        <v>3.2844799999999998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1.86219</v>
      </c>
      <c r="FN151">
        <v>1.8641799999999999</v>
      </c>
      <c r="FO151">
        <v>1.86032</v>
      </c>
      <c r="FP151">
        <v>1.86097</v>
      </c>
      <c r="FQ151">
        <v>1.8601099999999999</v>
      </c>
      <c r="FR151">
        <v>1.8618300000000001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-4.6710000000000003</v>
      </c>
      <c r="GH151">
        <v>0.1409</v>
      </c>
      <c r="GI151">
        <v>-3.031255365756008</v>
      </c>
      <c r="GJ151">
        <v>-2.737337881603403E-3</v>
      </c>
      <c r="GK151">
        <v>1.2769921614711079E-6</v>
      </c>
      <c r="GL151">
        <v>-3.2469241445839119E-10</v>
      </c>
      <c r="GM151">
        <v>0.14085000000000039</v>
      </c>
      <c r="GN151">
        <v>0</v>
      </c>
      <c r="GO151">
        <v>0</v>
      </c>
      <c r="GP151">
        <v>0</v>
      </c>
      <c r="GQ151">
        <v>4</v>
      </c>
      <c r="GR151">
        <v>2074</v>
      </c>
      <c r="GS151">
        <v>4</v>
      </c>
      <c r="GT151">
        <v>30</v>
      </c>
      <c r="GU151">
        <v>17.3</v>
      </c>
      <c r="GV151">
        <v>17.100000000000001</v>
      </c>
      <c r="GW151">
        <v>2.5268600000000001</v>
      </c>
      <c r="GX151">
        <v>2.5378400000000001</v>
      </c>
      <c r="GY151">
        <v>2.04834</v>
      </c>
      <c r="GZ151">
        <v>2.6245099999999999</v>
      </c>
      <c r="HA151">
        <v>2.1972700000000001</v>
      </c>
      <c r="HB151">
        <v>2.2900399999999999</v>
      </c>
      <c r="HC151">
        <v>39.516599999999997</v>
      </c>
      <c r="HD151">
        <v>14.3772</v>
      </c>
      <c r="HE151">
        <v>18</v>
      </c>
      <c r="HF151">
        <v>504.44900000000001</v>
      </c>
      <c r="HG151">
        <v>740.54</v>
      </c>
      <c r="HH151">
        <v>31.002300000000002</v>
      </c>
      <c r="HI151">
        <v>32.9313</v>
      </c>
      <c r="HJ151">
        <v>30.000499999999999</v>
      </c>
      <c r="HK151">
        <v>32.708799999999997</v>
      </c>
      <c r="HL151">
        <v>32.671599999999998</v>
      </c>
      <c r="HM151">
        <v>50.591799999999999</v>
      </c>
      <c r="HN151">
        <v>35.221899999999998</v>
      </c>
      <c r="HO151">
        <v>93.533799999999999</v>
      </c>
      <c r="HP151">
        <v>31</v>
      </c>
      <c r="HQ151">
        <v>909.62800000000004</v>
      </c>
      <c r="HR151">
        <v>31.599499999999999</v>
      </c>
      <c r="HS151">
        <v>99.286900000000003</v>
      </c>
      <c r="HT151">
        <v>98.337299999999999</v>
      </c>
    </row>
    <row r="152" spans="1:228" x14ac:dyDescent="0.2">
      <c r="A152">
        <v>137</v>
      </c>
      <c r="B152">
        <v>1670258528.5</v>
      </c>
      <c r="C152">
        <v>543</v>
      </c>
      <c r="D152" t="s">
        <v>632</v>
      </c>
      <c r="E152" t="s">
        <v>633</v>
      </c>
      <c r="F152">
        <v>4</v>
      </c>
      <c r="G152">
        <v>1670258520.5</v>
      </c>
      <c r="H152">
        <f t="shared" si="68"/>
        <v>5.3071845498066745E-3</v>
      </c>
      <c r="I152">
        <f t="shared" si="69"/>
        <v>5.3071845498066743</v>
      </c>
      <c r="J152">
        <f t="shared" si="70"/>
        <v>30.647005571170727</v>
      </c>
      <c r="K152">
        <f t="shared" si="71"/>
        <v>867.19660714285703</v>
      </c>
      <c r="L152">
        <f t="shared" si="72"/>
        <v>704.77485478689675</v>
      </c>
      <c r="M152">
        <f t="shared" si="73"/>
        <v>71.276756291784011</v>
      </c>
      <c r="N152">
        <f t="shared" si="74"/>
        <v>87.703130729704029</v>
      </c>
      <c r="O152">
        <f t="shared" si="75"/>
        <v>0.35885678247610658</v>
      </c>
      <c r="P152">
        <f t="shared" si="76"/>
        <v>3.6774652409185213</v>
      </c>
      <c r="Q152">
        <f t="shared" si="77"/>
        <v>0.34047545471565355</v>
      </c>
      <c r="R152">
        <f t="shared" si="78"/>
        <v>0.21437015913120272</v>
      </c>
      <c r="S152">
        <f t="shared" si="79"/>
        <v>226.11136316219236</v>
      </c>
      <c r="T152">
        <f t="shared" si="80"/>
        <v>32.378890368816208</v>
      </c>
      <c r="U152">
        <f t="shared" si="81"/>
        <v>32.517467857142861</v>
      </c>
      <c r="V152">
        <f t="shared" si="82"/>
        <v>4.916736327655828</v>
      </c>
      <c r="W152">
        <f t="shared" si="83"/>
        <v>69.651771970476162</v>
      </c>
      <c r="X152">
        <f t="shared" si="84"/>
        <v>3.4051609839005468</v>
      </c>
      <c r="Y152">
        <f t="shared" si="85"/>
        <v>4.8888361165368757</v>
      </c>
      <c r="Z152">
        <f t="shared" si="86"/>
        <v>1.5115753437552812</v>
      </c>
      <c r="AA152">
        <f t="shared" si="87"/>
        <v>-234.04683864647436</v>
      </c>
      <c r="AB152">
        <f t="shared" si="88"/>
        <v>-20.001551883645259</v>
      </c>
      <c r="AC152">
        <f t="shared" si="89"/>
        <v>-1.2391370485313804</v>
      </c>
      <c r="AD152">
        <f t="shared" si="90"/>
        <v>-29.176164416458629</v>
      </c>
      <c r="AE152">
        <f t="shared" si="91"/>
        <v>53.427784995456662</v>
      </c>
      <c r="AF152">
        <f t="shared" si="92"/>
        <v>5.2872856895941975</v>
      </c>
      <c r="AG152">
        <f t="shared" si="93"/>
        <v>30.647005571170727</v>
      </c>
      <c r="AH152">
        <v>929.81253881913551</v>
      </c>
      <c r="AI152">
        <v>910.16659393939347</v>
      </c>
      <c r="AJ152">
        <v>1.705781773417441</v>
      </c>
      <c r="AK152">
        <v>62.289459161052527</v>
      </c>
      <c r="AL152">
        <f t="shared" si="94"/>
        <v>5.3071845498066743</v>
      </c>
      <c r="AM152">
        <v>31.5641322205792</v>
      </c>
      <c r="AN152">
        <v>33.68969382352941</v>
      </c>
      <c r="AO152">
        <v>7.6814337711250441E-4</v>
      </c>
      <c r="AP152">
        <v>99.845617084149552</v>
      </c>
      <c r="AQ152">
        <v>157</v>
      </c>
      <c r="AR152">
        <v>24</v>
      </c>
      <c r="AS152">
        <f t="shared" si="95"/>
        <v>1</v>
      </c>
      <c r="AT152">
        <f t="shared" si="96"/>
        <v>0</v>
      </c>
      <c r="AU152">
        <f t="shared" si="97"/>
        <v>47373.647091445833</v>
      </c>
      <c r="AV152">
        <f t="shared" si="98"/>
        <v>1199.987142857143</v>
      </c>
      <c r="AW152">
        <f t="shared" si="99"/>
        <v>1025.9132493068355</v>
      </c>
      <c r="AX152">
        <f t="shared" si="100"/>
        <v>0.85493686779356537</v>
      </c>
      <c r="AY152">
        <f t="shared" si="101"/>
        <v>0.18842815484158121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1670258520.5</v>
      </c>
      <c r="BF152">
        <v>867.19660714285703</v>
      </c>
      <c r="BG152">
        <v>891.29428571428582</v>
      </c>
      <c r="BH152">
        <v>33.669767857142858</v>
      </c>
      <c r="BI152">
        <v>31.547457142857141</v>
      </c>
      <c r="BJ152">
        <v>871.85896428571414</v>
      </c>
      <c r="BK152">
        <v>33.5289</v>
      </c>
      <c r="BL152">
        <v>649.99967857142849</v>
      </c>
      <c r="BM152">
        <v>101.0341071428571</v>
      </c>
      <c r="BN152">
        <v>9.9972496428571422E-2</v>
      </c>
      <c r="BO152">
        <v>32.416582142857138</v>
      </c>
      <c r="BP152">
        <v>32.517467857142861</v>
      </c>
      <c r="BQ152">
        <v>999.9000000000002</v>
      </c>
      <c r="BR152">
        <v>0</v>
      </c>
      <c r="BS152">
        <v>0</v>
      </c>
      <c r="BT152">
        <v>9000.937857142857</v>
      </c>
      <c r="BU152">
        <v>0</v>
      </c>
      <c r="BV152">
        <v>993.37767857142865</v>
      </c>
      <c r="BW152">
        <v>-24.097807142857139</v>
      </c>
      <c r="BX152">
        <v>897.41228571428564</v>
      </c>
      <c r="BY152">
        <v>920.32860714285721</v>
      </c>
      <c r="BZ152">
        <v>2.1223042857142862</v>
      </c>
      <c r="CA152">
        <v>891.29428571428582</v>
      </c>
      <c r="CB152">
        <v>31.547457142857141</v>
      </c>
      <c r="CC152">
        <v>3.4017907142857151</v>
      </c>
      <c r="CD152">
        <v>3.187366428571428</v>
      </c>
      <c r="CE152">
        <v>26.137407142857139</v>
      </c>
      <c r="CF152">
        <v>25.04050357142857</v>
      </c>
      <c r="CG152">
        <v>1199.987142857143</v>
      </c>
      <c r="CH152">
        <v>0.50002142857142851</v>
      </c>
      <c r="CI152">
        <v>0.49997857142857149</v>
      </c>
      <c r="CJ152">
        <v>0</v>
      </c>
      <c r="CK152">
        <v>830.74689285714271</v>
      </c>
      <c r="CL152">
        <v>4.9990899999999998</v>
      </c>
      <c r="CM152">
        <v>8417.204642857143</v>
      </c>
      <c r="CN152">
        <v>9557.8303571428569</v>
      </c>
      <c r="CO152">
        <v>41.941499999999998</v>
      </c>
      <c r="CP152">
        <v>44.030999999999992</v>
      </c>
      <c r="CQ152">
        <v>42.875</v>
      </c>
      <c r="CR152">
        <v>42.825535714285706</v>
      </c>
      <c r="CS152">
        <v>43.269928571428558</v>
      </c>
      <c r="CT152">
        <v>597.51928571428573</v>
      </c>
      <c r="CU152">
        <v>597.46785714285727</v>
      </c>
      <c r="CV152">
        <v>0</v>
      </c>
      <c r="CW152">
        <v>1670258547.2</v>
      </c>
      <c r="CX152">
        <v>0</v>
      </c>
      <c r="CY152">
        <v>1670257498.5</v>
      </c>
      <c r="CZ152" t="s">
        <v>356</v>
      </c>
      <c r="DA152">
        <v>1670257488.5</v>
      </c>
      <c r="DB152">
        <v>1670257498.5</v>
      </c>
      <c r="DC152">
        <v>2</v>
      </c>
      <c r="DD152">
        <v>-0.17199999999999999</v>
      </c>
      <c r="DE152">
        <v>2E-3</v>
      </c>
      <c r="DF152">
        <v>-3.9780000000000002</v>
      </c>
      <c r="DG152">
        <v>0.14099999999999999</v>
      </c>
      <c r="DH152">
        <v>415</v>
      </c>
      <c r="DI152">
        <v>32</v>
      </c>
      <c r="DJ152">
        <v>0.47</v>
      </c>
      <c r="DK152">
        <v>0.38</v>
      </c>
      <c r="DL152">
        <v>-24.063175000000001</v>
      </c>
      <c r="DM152">
        <v>-1.073371857410885</v>
      </c>
      <c r="DN152">
        <v>0.12312742738723979</v>
      </c>
      <c r="DO152">
        <v>0</v>
      </c>
      <c r="DP152">
        <v>2.1292504999999999</v>
      </c>
      <c r="DQ152">
        <v>-0.19295954971857379</v>
      </c>
      <c r="DR152">
        <v>2.549940341949198E-2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371</v>
      </c>
      <c r="EA152">
        <v>3.2969599999999999</v>
      </c>
      <c r="EB152">
        <v>2.6254200000000001</v>
      </c>
      <c r="EC152">
        <v>0.17224300000000001</v>
      </c>
      <c r="ED152">
        <v>0.17343500000000001</v>
      </c>
      <c r="EE152">
        <v>0.13850399999999999</v>
      </c>
      <c r="EF152">
        <v>0.13114799999999999</v>
      </c>
      <c r="EG152">
        <v>25070.1</v>
      </c>
      <c r="EH152">
        <v>25483.4</v>
      </c>
      <c r="EI152">
        <v>28179.9</v>
      </c>
      <c r="EJ152">
        <v>29676.1</v>
      </c>
      <c r="EK152">
        <v>33405.4</v>
      </c>
      <c r="EL152">
        <v>35784.800000000003</v>
      </c>
      <c r="EM152">
        <v>39769.800000000003</v>
      </c>
      <c r="EN152">
        <v>42398.1</v>
      </c>
      <c r="EO152">
        <v>1.9571499999999999</v>
      </c>
      <c r="EP152">
        <v>2.18215</v>
      </c>
      <c r="EQ152">
        <v>0.13150300000000001</v>
      </c>
      <c r="ER152">
        <v>0</v>
      </c>
      <c r="ES152">
        <v>30.421700000000001</v>
      </c>
      <c r="ET152">
        <v>999.9</v>
      </c>
      <c r="EU152">
        <v>78</v>
      </c>
      <c r="EV152">
        <v>34.5</v>
      </c>
      <c r="EW152">
        <v>42.410800000000002</v>
      </c>
      <c r="EX152">
        <v>57.1066</v>
      </c>
      <c r="EY152">
        <v>-2.3998400000000002</v>
      </c>
      <c r="EZ152">
        <v>2</v>
      </c>
      <c r="FA152">
        <v>0.43776399999999999</v>
      </c>
      <c r="FB152">
        <v>5.7402000000000002E-2</v>
      </c>
      <c r="FC152">
        <v>20.273099999999999</v>
      </c>
      <c r="FD152">
        <v>5.2195400000000003</v>
      </c>
      <c r="FE152">
        <v>12.004899999999999</v>
      </c>
      <c r="FF152">
        <v>4.9859999999999998</v>
      </c>
      <c r="FG152">
        <v>3.2845800000000001</v>
      </c>
      <c r="FH152">
        <v>9999</v>
      </c>
      <c r="FI152">
        <v>9999</v>
      </c>
      <c r="FJ152">
        <v>9999</v>
      </c>
      <c r="FK152">
        <v>999.9</v>
      </c>
      <c r="FL152">
        <v>1.86582</v>
      </c>
      <c r="FM152">
        <v>1.8621799999999999</v>
      </c>
      <c r="FN152">
        <v>1.8641799999999999</v>
      </c>
      <c r="FO152">
        <v>1.8602799999999999</v>
      </c>
      <c r="FP152">
        <v>1.8609800000000001</v>
      </c>
      <c r="FQ152">
        <v>1.8601099999999999</v>
      </c>
      <c r="FR152">
        <v>1.8618399999999999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-4.6779999999999999</v>
      </c>
      <c r="GH152">
        <v>0.14080000000000001</v>
      </c>
      <c r="GI152">
        <v>-3.031255365756008</v>
      </c>
      <c r="GJ152">
        <v>-2.737337881603403E-3</v>
      </c>
      <c r="GK152">
        <v>1.2769921614711079E-6</v>
      </c>
      <c r="GL152">
        <v>-3.2469241445839119E-10</v>
      </c>
      <c r="GM152">
        <v>0.14085000000000039</v>
      </c>
      <c r="GN152">
        <v>0</v>
      </c>
      <c r="GO152">
        <v>0</v>
      </c>
      <c r="GP152">
        <v>0</v>
      </c>
      <c r="GQ152">
        <v>4</v>
      </c>
      <c r="GR152">
        <v>2074</v>
      </c>
      <c r="GS152">
        <v>4</v>
      </c>
      <c r="GT152">
        <v>30</v>
      </c>
      <c r="GU152">
        <v>17.3</v>
      </c>
      <c r="GV152">
        <v>17.2</v>
      </c>
      <c r="GW152">
        <v>2.5427200000000001</v>
      </c>
      <c r="GX152">
        <v>2.5268600000000001</v>
      </c>
      <c r="GY152">
        <v>2.04834</v>
      </c>
      <c r="GZ152">
        <v>2.6245099999999999</v>
      </c>
      <c r="HA152">
        <v>2.1972700000000001</v>
      </c>
      <c r="HB152">
        <v>2.34131</v>
      </c>
      <c r="HC152">
        <v>39.516599999999997</v>
      </c>
      <c r="HD152">
        <v>14.4122</v>
      </c>
      <c r="HE152">
        <v>18</v>
      </c>
      <c r="HF152">
        <v>504.15600000000001</v>
      </c>
      <c r="HG152">
        <v>740.45799999999997</v>
      </c>
      <c r="HH152">
        <v>31.002400000000002</v>
      </c>
      <c r="HI152">
        <v>32.9358</v>
      </c>
      <c r="HJ152">
        <v>30.000599999999999</v>
      </c>
      <c r="HK152">
        <v>32.714599999999997</v>
      </c>
      <c r="HL152">
        <v>32.6785</v>
      </c>
      <c r="HM152">
        <v>50.898400000000002</v>
      </c>
      <c r="HN152">
        <v>35.221899999999998</v>
      </c>
      <c r="HO152">
        <v>93.533799999999999</v>
      </c>
      <c r="HP152">
        <v>31</v>
      </c>
      <c r="HQ152">
        <v>916.30600000000004</v>
      </c>
      <c r="HR152">
        <v>31.619399999999999</v>
      </c>
      <c r="HS152">
        <v>99.287400000000005</v>
      </c>
      <c r="HT152">
        <v>98.336100000000002</v>
      </c>
    </row>
    <row r="153" spans="1:228" x14ac:dyDescent="0.2">
      <c r="A153">
        <v>138</v>
      </c>
      <c r="B153">
        <v>1670258532.5</v>
      </c>
      <c r="C153">
        <v>547</v>
      </c>
      <c r="D153" t="s">
        <v>634</v>
      </c>
      <c r="E153" t="s">
        <v>635</v>
      </c>
      <c r="F153">
        <v>4</v>
      </c>
      <c r="G153">
        <v>1670258524.5</v>
      </c>
      <c r="H153">
        <f t="shared" si="68"/>
        <v>5.2998206363434486E-3</v>
      </c>
      <c r="I153">
        <f t="shared" si="69"/>
        <v>5.2998206363434486</v>
      </c>
      <c r="J153">
        <f t="shared" si="70"/>
        <v>29.606706467853265</v>
      </c>
      <c r="K153">
        <f t="shared" si="71"/>
        <v>873.80260714285725</v>
      </c>
      <c r="L153">
        <f t="shared" si="72"/>
        <v>715.41140692662407</v>
      </c>
      <c r="M153">
        <f t="shared" si="73"/>
        <v>72.352179090655198</v>
      </c>
      <c r="N153">
        <f t="shared" si="74"/>
        <v>88.370862009984336</v>
      </c>
      <c r="O153">
        <f t="shared" si="75"/>
        <v>0.35735266685161593</v>
      </c>
      <c r="P153">
        <f t="shared" si="76"/>
        <v>3.6767369983882108</v>
      </c>
      <c r="Q153">
        <f t="shared" si="77"/>
        <v>0.33911748599766467</v>
      </c>
      <c r="R153">
        <f t="shared" si="78"/>
        <v>0.21350921664430406</v>
      </c>
      <c r="S153">
        <f t="shared" si="79"/>
        <v>226.11205112684664</v>
      </c>
      <c r="T153">
        <f t="shared" si="80"/>
        <v>32.39537611761483</v>
      </c>
      <c r="U153">
        <f t="shared" si="81"/>
        <v>32.534446428571428</v>
      </c>
      <c r="V153">
        <f t="shared" si="82"/>
        <v>4.9214453938271054</v>
      </c>
      <c r="W153">
        <f t="shared" si="83"/>
        <v>69.609639326471978</v>
      </c>
      <c r="X153">
        <f t="shared" si="84"/>
        <v>3.4059724178429414</v>
      </c>
      <c r="Y153">
        <f t="shared" si="85"/>
        <v>4.892960875531613</v>
      </c>
      <c r="Z153">
        <f t="shared" si="86"/>
        <v>1.5154729759841641</v>
      </c>
      <c r="AA153">
        <f t="shared" si="87"/>
        <v>-233.72209006274608</v>
      </c>
      <c r="AB153">
        <f t="shared" si="88"/>
        <v>-20.400402863609052</v>
      </c>
      <c r="AC153">
        <f t="shared" si="89"/>
        <v>-1.2642951915158631</v>
      </c>
      <c r="AD153">
        <f t="shared" si="90"/>
        <v>-29.274736991024348</v>
      </c>
      <c r="AE153">
        <f t="shared" si="91"/>
        <v>53.62963726065783</v>
      </c>
      <c r="AF153">
        <f t="shared" si="92"/>
        <v>5.2480951992619094</v>
      </c>
      <c r="AG153">
        <f t="shared" si="93"/>
        <v>29.606706467853265</v>
      </c>
      <c r="AH153">
        <v>936.73879139015651</v>
      </c>
      <c r="AI153">
        <v>917.24084242424249</v>
      </c>
      <c r="AJ153">
        <v>1.7839997860111649</v>
      </c>
      <c r="AK153">
        <v>62.289459161052527</v>
      </c>
      <c r="AL153">
        <f t="shared" si="94"/>
        <v>5.2998206363434486</v>
      </c>
      <c r="AM153">
        <v>31.587307940027301</v>
      </c>
      <c r="AN153">
        <v>33.711761764705869</v>
      </c>
      <c r="AO153">
        <v>4.6045631700749359E-4</v>
      </c>
      <c r="AP153">
        <v>99.845617084149552</v>
      </c>
      <c r="AQ153">
        <v>157</v>
      </c>
      <c r="AR153">
        <v>24</v>
      </c>
      <c r="AS153">
        <f t="shared" si="95"/>
        <v>1</v>
      </c>
      <c r="AT153">
        <f t="shared" si="96"/>
        <v>0</v>
      </c>
      <c r="AU153">
        <f t="shared" si="97"/>
        <v>47358.286670613765</v>
      </c>
      <c r="AV153">
        <f t="shared" si="98"/>
        <v>1199.9882142857141</v>
      </c>
      <c r="AW153">
        <f t="shared" si="99"/>
        <v>1025.9144171641692</v>
      </c>
      <c r="AX153">
        <f t="shared" si="100"/>
        <v>0.85493707767358251</v>
      </c>
      <c r="AY153">
        <f t="shared" si="101"/>
        <v>0.1884285599100142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1670258524.5</v>
      </c>
      <c r="BF153">
        <v>873.80260714285725</v>
      </c>
      <c r="BG153">
        <v>897.98460714285716</v>
      </c>
      <c r="BH153">
        <v>33.677928571428573</v>
      </c>
      <c r="BI153">
        <v>31.571349999999999</v>
      </c>
      <c r="BJ153">
        <v>878.47321428571433</v>
      </c>
      <c r="BK153">
        <v>33.537057142857137</v>
      </c>
      <c r="BL153">
        <v>649.99453571428569</v>
      </c>
      <c r="BM153">
        <v>101.0336785714286</v>
      </c>
      <c r="BN153">
        <v>9.9988560714285718E-2</v>
      </c>
      <c r="BO153">
        <v>32.431528571428572</v>
      </c>
      <c r="BP153">
        <v>32.534446428571428</v>
      </c>
      <c r="BQ153">
        <v>999.9000000000002</v>
      </c>
      <c r="BR153">
        <v>0</v>
      </c>
      <c r="BS153">
        <v>0</v>
      </c>
      <c r="BT153">
        <v>8998.4603571428561</v>
      </c>
      <c r="BU153">
        <v>0</v>
      </c>
      <c r="BV153">
        <v>982.32885714285692</v>
      </c>
      <c r="BW153">
        <v>-24.182085714285719</v>
      </c>
      <c r="BX153">
        <v>904.25614285714278</v>
      </c>
      <c r="BY153">
        <v>927.25971428571449</v>
      </c>
      <c r="BZ153">
        <v>2.106573571428572</v>
      </c>
      <c r="CA153">
        <v>897.98460714285716</v>
      </c>
      <c r="CB153">
        <v>31.571349999999999</v>
      </c>
      <c r="CC153">
        <v>3.4025985714285709</v>
      </c>
      <c r="CD153">
        <v>3.189765357142857</v>
      </c>
      <c r="CE153">
        <v>26.141425000000002</v>
      </c>
      <c r="CF153">
        <v>25.053125000000001</v>
      </c>
      <c r="CG153">
        <v>1199.9882142857141</v>
      </c>
      <c r="CH153">
        <v>0.5000147142857142</v>
      </c>
      <c r="CI153">
        <v>0.4999852857142858</v>
      </c>
      <c r="CJ153">
        <v>0</v>
      </c>
      <c r="CK153">
        <v>830.3442142857142</v>
      </c>
      <c r="CL153">
        <v>4.9990899999999998</v>
      </c>
      <c r="CM153">
        <v>8413.2089285714283</v>
      </c>
      <c r="CN153">
        <v>9557.8139285714278</v>
      </c>
      <c r="CO153">
        <v>41.957249999999988</v>
      </c>
      <c r="CP153">
        <v>44.046499999999988</v>
      </c>
      <c r="CQ153">
        <v>42.875</v>
      </c>
      <c r="CR153">
        <v>42.843499999999999</v>
      </c>
      <c r="CS153">
        <v>43.285428571428561</v>
      </c>
      <c r="CT153">
        <v>597.51142857142861</v>
      </c>
      <c r="CU153">
        <v>597.47678571428582</v>
      </c>
      <c r="CV153">
        <v>0</v>
      </c>
      <c r="CW153">
        <v>1670258551.4000001</v>
      </c>
      <c r="CX153">
        <v>0</v>
      </c>
      <c r="CY153">
        <v>1670257498.5</v>
      </c>
      <c r="CZ153" t="s">
        <v>356</v>
      </c>
      <c r="DA153">
        <v>1670257488.5</v>
      </c>
      <c r="DB153">
        <v>1670257498.5</v>
      </c>
      <c r="DC153">
        <v>2</v>
      </c>
      <c r="DD153">
        <v>-0.17199999999999999</v>
      </c>
      <c r="DE153">
        <v>2E-3</v>
      </c>
      <c r="DF153">
        <v>-3.9780000000000002</v>
      </c>
      <c r="DG153">
        <v>0.14099999999999999</v>
      </c>
      <c r="DH153">
        <v>415</v>
      </c>
      <c r="DI153">
        <v>32</v>
      </c>
      <c r="DJ153">
        <v>0.47</v>
      </c>
      <c r="DK153">
        <v>0.38</v>
      </c>
      <c r="DL153">
        <v>-24.123225000000001</v>
      </c>
      <c r="DM153">
        <v>-1.4211332082550741</v>
      </c>
      <c r="DN153">
        <v>0.14253429718843119</v>
      </c>
      <c r="DO153">
        <v>0</v>
      </c>
      <c r="DP153">
        <v>2.11970875</v>
      </c>
      <c r="DQ153">
        <v>-0.2509887804878087</v>
      </c>
      <c r="DR153">
        <v>2.5523499484543601E-2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371</v>
      </c>
      <c r="EA153">
        <v>3.2968500000000001</v>
      </c>
      <c r="EB153">
        <v>2.6251899999999999</v>
      </c>
      <c r="EC153">
        <v>0.173099</v>
      </c>
      <c r="ED153">
        <v>0.17427400000000001</v>
      </c>
      <c r="EE153">
        <v>0.13856299999999999</v>
      </c>
      <c r="EF153">
        <v>0.131219</v>
      </c>
      <c r="EG153">
        <v>25044.3</v>
      </c>
      <c r="EH153">
        <v>25456.9</v>
      </c>
      <c r="EI153">
        <v>28180.2</v>
      </c>
      <c r="EJ153">
        <v>29675.599999999999</v>
      </c>
      <c r="EK153">
        <v>33403.300000000003</v>
      </c>
      <c r="EL153">
        <v>35781.199999999997</v>
      </c>
      <c r="EM153">
        <v>39770</v>
      </c>
      <c r="EN153">
        <v>42397.3</v>
      </c>
      <c r="EO153">
        <v>1.9570700000000001</v>
      </c>
      <c r="EP153">
        <v>2.1819999999999999</v>
      </c>
      <c r="EQ153">
        <v>0.13127900000000001</v>
      </c>
      <c r="ER153">
        <v>0</v>
      </c>
      <c r="ES153">
        <v>30.4419</v>
      </c>
      <c r="ET153">
        <v>999.9</v>
      </c>
      <c r="EU153">
        <v>78</v>
      </c>
      <c r="EV153">
        <v>34.5</v>
      </c>
      <c r="EW153">
        <v>42.4129</v>
      </c>
      <c r="EX153">
        <v>57.616599999999998</v>
      </c>
      <c r="EY153">
        <v>-2.3918300000000001</v>
      </c>
      <c r="EZ153">
        <v>2</v>
      </c>
      <c r="FA153">
        <v>0.43806200000000001</v>
      </c>
      <c r="FB153">
        <v>6.7088800000000004E-2</v>
      </c>
      <c r="FC153">
        <v>20.273099999999999</v>
      </c>
      <c r="FD153">
        <v>5.2193899999999998</v>
      </c>
      <c r="FE153">
        <v>12.0053</v>
      </c>
      <c r="FF153">
        <v>4.9865000000000004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1.8621799999999999</v>
      </c>
      <c r="FN153">
        <v>1.86419</v>
      </c>
      <c r="FO153">
        <v>1.8602700000000001</v>
      </c>
      <c r="FP153">
        <v>1.8609800000000001</v>
      </c>
      <c r="FQ153">
        <v>1.8601000000000001</v>
      </c>
      <c r="FR153">
        <v>1.86181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-4.6870000000000003</v>
      </c>
      <c r="GH153">
        <v>0.14080000000000001</v>
      </c>
      <c r="GI153">
        <v>-3.031255365756008</v>
      </c>
      <c r="GJ153">
        <v>-2.737337881603403E-3</v>
      </c>
      <c r="GK153">
        <v>1.2769921614711079E-6</v>
      </c>
      <c r="GL153">
        <v>-3.2469241445839119E-10</v>
      </c>
      <c r="GM153">
        <v>0.14085000000000039</v>
      </c>
      <c r="GN153">
        <v>0</v>
      </c>
      <c r="GO153">
        <v>0</v>
      </c>
      <c r="GP153">
        <v>0</v>
      </c>
      <c r="GQ153">
        <v>4</v>
      </c>
      <c r="GR153">
        <v>2074</v>
      </c>
      <c r="GS153">
        <v>4</v>
      </c>
      <c r="GT153">
        <v>30</v>
      </c>
      <c r="GU153">
        <v>17.399999999999999</v>
      </c>
      <c r="GV153">
        <v>17.2</v>
      </c>
      <c r="GW153">
        <v>2.5585900000000001</v>
      </c>
      <c r="GX153">
        <v>2.5280800000000001</v>
      </c>
      <c r="GY153">
        <v>2.04834</v>
      </c>
      <c r="GZ153">
        <v>2.6245099999999999</v>
      </c>
      <c r="HA153">
        <v>2.1972700000000001</v>
      </c>
      <c r="HB153">
        <v>2.3791500000000001</v>
      </c>
      <c r="HC153">
        <v>39.541600000000003</v>
      </c>
      <c r="HD153">
        <v>14.3947</v>
      </c>
      <c r="HE153">
        <v>18</v>
      </c>
      <c r="HF153">
        <v>504.15899999999999</v>
      </c>
      <c r="HG153">
        <v>740.4</v>
      </c>
      <c r="HH153">
        <v>31.002600000000001</v>
      </c>
      <c r="HI153">
        <v>32.941000000000003</v>
      </c>
      <c r="HJ153">
        <v>30.000499999999999</v>
      </c>
      <c r="HK153">
        <v>32.7211</v>
      </c>
      <c r="HL153">
        <v>32.685299999999998</v>
      </c>
      <c r="HM153">
        <v>51.1982</v>
      </c>
      <c r="HN153">
        <v>35.221899999999998</v>
      </c>
      <c r="HO153">
        <v>93.533799999999999</v>
      </c>
      <c r="HP153">
        <v>31</v>
      </c>
      <c r="HQ153">
        <v>922.98500000000001</v>
      </c>
      <c r="HR153">
        <v>31.627400000000002</v>
      </c>
      <c r="HS153">
        <v>99.287999999999997</v>
      </c>
      <c r="HT153">
        <v>98.334199999999996</v>
      </c>
    </row>
    <row r="154" spans="1:228" x14ac:dyDescent="0.2">
      <c r="A154">
        <v>139</v>
      </c>
      <c r="B154">
        <v>1670258536.5</v>
      </c>
      <c r="C154">
        <v>551</v>
      </c>
      <c r="D154" t="s">
        <v>636</v>
      </c>
      <c r="E154" t="s">
        <v>637</v>
      </c>
      <c r="F154">
        <v>4</v>
      </c>
      <c r="G154">
        <v>1670258528.5</v>
      </c>
      <c r="H154">
        <f t="shared" si="68"/>
        <v>5.3756947646527919E-3</v>
      </c>
      <c r="I154">
        <f t="shared" si="69"/>
        <v>5.3756947646527919</v>
      </c>
      <c r="J154">
        <f t="shared" si="70"/>
        <v>30.769624294417181</v>
      </c>
      <c r="K154">
        <f t="shared" si="71"/>
        <v>880.42560714285707</v>
      </c>
      <c r="L154">
        <f t="shared" si="72"/>
        <v>718.11736636483113</v>
      </c>
      <c r="M154">
        <f t="shared" si="73"/>
        <v>72.625339696701474</v>
      </c>
      <c r="N154">
        <f t="shared" si="74"/>
        <v>89.040053605861488</v>
      </c>
      <c r="O154">
        <f t="shared" si="75"/>
        <v>0.36178744779759514</v>
      </c>
      <c r="P154">
        <f t="shared" si="76"/>
        <v>3.6790832481981415</v>
      </c>
      <c r="Q154">
        <f t="shared" si="77"/>
        <v>0.34312081360988517</v>
      </c>
      <c r="R154">
        <f t="shared" si="78"/>
        <v>0.21604734099270395</v>
      </c>
      <c r="S154">
        <f t="shared" si="79"/>
        <v>226.1137958414858</v>
      </c>
      <c r="T154">
        <f t="shared" si="80"/>
        <v>32.393263095322624</v>
      </c>
      <c r="U154">
        <f t="shared" si="81"/>
        <v>32.553675000000013</v>
      </c>
      <c r="V154">
        <f t="shared" si="82"/>
        <v>4.9267832448358062</v>
      </c>
      <c r="W154">
        <f t="shared" si="83"/>
        <v>69.589224439727261</v>
      </c>
      <c r="X154">
        <f t="shared" si="84"/>
        <v>3.4076146330561419</v>
      </c>
      <c r="Y154">
        <f t="shared" si="85"/>
        <v>4.896756157999075</v>
      </c>
      <c r="Z154">
        <f t="shared" si="86"/>
        <v>1.5191686117796643</v>
      </c>
      <c r="AA154">
        <f t="shared" si="87"/>
        <v>-237.06813912118812</v>
      </c>
      <c r="AB154">
        <f t="shared" si="88"/>
        <v>-21.501494571932355</v>
      </c>
      <c r="AC154">
        <f t="shared" si="89"/>
        <v>-1.3319001030665121</v>
      </c>
      <c r="AD154">
        <f t="shared" si="90"/>
        <v>-33.7877379547012</v>
      </c>
      <c r="AE154">
        <f t="shared" si="91"/>
        <v>53.788425958086741</v>
      </c>
      <c r="AF154">
        <f t="shared" si="92"/>
        <v>5.2254378444830678</v>
      </c>
      <c r="AG154">
        <f t="shared" si="93"/>
        <v>30.769624294417181</v>
      </c>
      <c r="AH154">
        <v>943.73656847883876</v>
      </c>
      <c r="AI154">
        <v>924.06684242424217</v>
      </c>
      <c r="AJ154">
        <v>1.698441468486676</v>
      </c>
      <c r="AK154">
        <v>62.289459161052527</v>
      </c>
      <c r="AL154">
        <f t="shared" si="94"/>
        <v>5.3756947646527919</v>
      </c>
      <c r="AM154">
        <v>31.614292500079571</v>
      </c>
      <c r="AN154">
        <v>33.732795882352939</v>
      </c>
      <c r="AO154">
        <v>6.395248026116694E-3</v>
      </c>
      <c r="AP154">
        <v>99.845617084149552</v>
      </c>
      <c r="AQ154">
        <v>157</v>
      </c>
      <c r="AR154">
        <v>24</v>
      </c>
      <c r="AS154">
        <f t="shared" si="95"/>
        <v>1</v>
      </c>
      <c r="AT154">
        <f t="shared" si="96"/>
        <v>0</v>
      </c>
      <c r="AU154">
        <f t="shared" si="97"/>
        <v>47398.159712919354</v>
      </c>
      <c r="AV154">
        <f t="shared" si="98"/>
        <v>1199.9949999999999</v>
      </c>
      <c r="AW154">
        <f t="shared" si="99"/>
        <v>1025.9204600214953</v>
      </c>
      <c r="AX154">
        <f t="shared" si="100"/>
        <v>0.85493727892324156</v>
      </c>
      <c r="AY154">
        <f t="shared" si="101"/>
        <v>0.18842894832185619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1670258528.5</v>
      </c>
      <c r="BF154">
        <v>880.42560714285707</v>
      </c>
      <c r="BG154">
        <v>904.6785000000001</v>
      </c>
      <c r="BH154">
        <v>33.694399999999987</v>
      </c>
      <c r="BI154">
        <v>31.59705714285715</v>
      </c>
      <c r="BJ154">
        <v>885.10450000000014</v>
      </c>
      <c r="BK154">
        <v>33.553528571428572</v>
      </c>
      <c r="BL154">
        <v>650.02717857142864</v>
      </c>
      <c r="BM154">
        <v>101.0329642857143</v>
      </c>
      <c r="BN154">
        <v>0.1000024107142857</v>
      </c>
      <c r="BO154">
        <v>32.445271428571438</v>
      </c>
      <c r="BP154">
        <v>32.553675000000013</v>
      </c>
      <c r="BQ154">
        <v>999.9000000000002</v>
      </c>
      <c r="BR154">
        <v>0</v>
      </c>
      <c r="BS154">
        <v>0</v>
      </c>
      <c r="BT154">
        <v>9006.6299999999992</v>
      </c>
      <c r="BU154">
        <v>0</v>
      </c>
      <c r="BV154">
        <v>973.08853571428585</v>
      </c>
      <c r="BW154">
        <v>-24.252857142857149</v>
      </c>
      <c r="BX154">
        <v>911.12560714285701</v>
      </c>
      <c r="BY154">
        <v>934.19657142857159</v>
      </c>
      <c r="BZ154">
        <v>2.0973396428571429</v>
      </c>
      <c r="CA154">
        <v>904.6785000000001</v>
      </c>
      <c r="CB154">
        <v>31.59705714285715</v>
      </c>
      <c r="CC154">
        <v>3.4042389285714281</v>
      </c>
      <c r="CD154">
        <v>3.1923403571428568</v>
      </c>
      <c r="CE154">
        <v>26.149571428571431</v>
      </c>
      <c r="CF154">
        <v>25.066664285714289</v>
      </c>
      <c r="CG154">
        <v>1199.9949999999999</v>
      </c>
      <c r="CH154">
        <v>0.50000796428571426</v>
      </c>
      <c r="CI154">
        <v>0.49999203571428591</v>
      </c>
      <c r="CJ154">
        <v>0</v>
      </c>
      <c r="CK154">
        <v>829.93253571428579</v>
      </c>
      <c r="CL154">
        <v>4.9990899999999998</v>
      </c>
      <c r="CM154">
        <v>8409.7174999999988</v>
      </c>
      <c r="CN154">
        <v>9557.8421428571437</v>
      </c>
      <c r="CO154">
        <v>41.972999999999999</v>
      </c>
      <c r="CP154">
        <v>44.061999999999983</v>
      </c>
      <c r="CQ154">
        <v>42.875</v>
      </c>
      <c r="CR154">
        <v>42.85925000000001</v>
      </c>
      <c r="CS154">
        <v>43.30092857142855</v>
      </c>
      <c r="CT154">
        <v>597.50678571428568</v>
      </c>
      <c r="CU154">
        <v>597.48821428571421</v>
      </c>
      <c r="CV154">
        <v>0</v>
      </c>
      <c r="CW154">
        <v>1670258555</v>
      </c>
      <c r="CX154">
        <v>0</v>
      </c>
      <c r="CY154">
        <v>1670257498.5</v>
      </c>
      <c r="CZ154" t="s">
        <v>356</v>
      </c>
      <c r="DA154">
        <v>1670257488.5</v>
      </c>
      <c r="DB154">
        <v>1670257498.5</v>
      </c>
      <c r="DC154">
        <v>2</v>
      </c>
      <c r="DD154">
        <v>-0.17199999999999999</v>
      </c>
      <c r="DE154">
        <v>2E-3</v>
      </c>
      <c r="DF154">
        <v>-3.9780000000000002</v>
      </c>
      <c r="DG154">
        <v>0.14099999999999999</v>
      </c>
      <c r="DH154">
        <v>415</v>
      </c>
      <c r="DI154">
        <v>32</v>
      </c>
      <c r="DJ154">
        <v>0.47</v>
      </c>
      <c r="DK154">
        <v>0.38</v>
      </c>
      <c r="DL154">
        <v>-24.192685000000001</v>
      </c>
      <c r="DM154">
        <v>-1.1183684803001239</v>
      </c>
      <c r="DN154">
        <v>0.1202887558128357</v>
      </c>
      <c r="DO154">
        <v>0</v>
      </c>
      <c r="DP154">
        <v>2.10515425</v>
      </c>
      <c r="DQ154">
        <v>-0.14804386491557761</v>
      </c>
      <c r="DR154">
        <v>1.5171726316985179E-2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371</v>
      </c>
      <c r="EA154">
        <v>3.29684</v>
      </c>
      <c r="EB154">
        <v>2.6254</v>
      </c>
      <c r="EC154">
        <v>0.17393400000000001</v>
      </c>
      <c r="ED154">
        <v>0.17510000000000001</v>
      </c>
      <c r="EE154">
        <v>0.138625</v>
      </c>
      <c r="EF154">
        <v>0.13128999999999999</v>
      </c>
      <c r="EG154">
        <v>25018.3</v>
      </c>
      <c r="EH154">
        <v>25431.599999999999</v>
      </c>
      <c r="EI154">
        <v>28179.4</v>
      </c>
      <c r="EJ154">
        <v>29675.8</v>
      </c>
      <c r="EK154">
        <v>33400.300000000003</v>
      </c>
      <c r="EL154">
        <v>35778.6</v>
      </c>
      <c r="EM154">
        <v>39769.1</v>
      </c>
      <c r="EN154">
        <v>42397.7</v>
      </c>
      <c r="EO154">
        <v>1.9572499999999999</v>
      </c>
      <c r="EP154">
        <v>2.1819700000000002</v>
      </c>
      <c r="EQ154">
        <v>0.130907</v>
      </c>
      <c r="ER154">
        <v>0</v>
      </c>
      <c r="ES154">
        <v>30.463100000000001</v>
      </c>
      <c r="ET154">
        <v>999.9</v>
      </c>
      <c r="EU154">
        <v>78</v>
      </c>
      <c r="EV154">
        <v>34.5</v>
      </c>
      <c r="EW154">
        <v>42.4099</v>
      </c>
      <c r="EX154">
        <v>57.586599999999997</v>
      </c>
      <c r="EY154">
        <v>-2.26763</v>
      </c>
      <c r="EZ154">
        <v>2</v>
      </c>
      <c r="FA154">
        <v>0.43846499999999999</v>
      </c>
      <c r="FB154">
        <v>7.6094800000000004E-2</v>
      </c>
      <c r="FC154">
        <v>20.273199999999999</v>
      </c>
      <c r="FD154">
        <v>5.2199900000000001</v>
      </c>
      <c r="FE154">
        <v>12.007</v>
      </c>
      <c r="FF154">
        <v>4.9861500000000003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1.86582</v>
      </c>
      <c r="FM154">
        <v>1.8621799999999999</v>
      </c>
      <c r="FN154">
        <v>1.86419</v>
      </c>
      <c r="FO154">
        <v>1.8603099999999999</v>
      </c>
      <c r="FP154">
        <v>1.86097</v>
      </c>
      <c r="FQ154">
        <v>1.86012</v>
      </c>
      <c r="FR154">
        <v>1.8617900000000001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-4.6950000000000003</v>
      </c>
      <c r="GH154">
        <v>0.1409</v>
      </c>
      <c r="GI154">
        <v>-3.031255365756008</v>
      </c>
      <c r="GJ154">
        <v>-2.737337881603403E-3</v>
      </c>
      <c r="GK154">
        <v>1.2769921614711079E-6</v>
      </c>
      <c r="GL154">
        <v>-3.2469241445839119E-10</v>
      </c>
      <c r="GM154">
        <v>0.14085000000000039</v>
      </c>
      <c r="GN154">
        <v>0</v>
      </c>
      <c r="GO154">
        <v>0</v>
      </c>
      <c r="GP154">
        <v>0</v>
      </c>
      <c r="GQ154">
        <v>4</v>
      </c>
      <c r="GR154">
        <v>2074</v>
      </c>
      <c r="GS154">
        <v>4</v>
      </c>
      <c r="GT154">
        <v>30</v>
      </c>
      <c r="GU154">
        <v>17.5</v>
      </c>
      <c r="GV154">
        <v>17.3</v>
      </c>
      <c r="GW154">
        <v>2.5732400000000002</v>
      </c>
      <c r="GX154">
        <v>2.5341800000000001</v>
      </c>
      <c r="GY154">
        <v>2.04834</v>
      </c>
      <c r="GZ154">
        <v>2.6245099999999999</v>
      </c>
      <c r="HA154">
        <v>2.1972700000000001</v>
      </c>
      <c r="HB154">
        <v>2.34009</v>
      </c>
      <c r="HC154">
        <v>39.541600000000003</v>
      </c>
      <c r="HD154">
        <v>14.3772</v>
      </c>
      <c r="HE154">
        <v>18</v>
      </c>
      <c r="HF154">
        <v>504.31200000000001</v>
      </c>
      <c r="HG154">
        <v>740.447</v>
      </c>
      <c r="HH154">
        <v>31.002600000000001</v>
      </c>
      <c r="HI154">
        <v>32.945999999999998</v>
      </c>
      <c r="HJ154">
        <v>30.000599999999999</v>
      </c>
      <c r="HK154">
        <v>32.726199999999999</v>
      </c>
      <c r="HL154">
        <v>32.691099999999999</v>
      </c>
      <c r="HM154">
        <v>51.501399999999997</v>
      </c>
      <c r="HN154">
        <v>35.221899999999998</v>
      </c>
      <c r="HO154">
        <v>93.150599999999997</v>
      </c>
      <c r="HP154">
        <v>31</v>
      </c>
      <c r="HQ154">
        <v>929.66300000000001</v>
      </c>
      <c r="HR154">
        <v>31.633700000000001</v>
      </c>
      <c r="HS154">
        <v>99.285700000000006</v>
      </c>
      <c r="HT154">
        <v>98.335099999999997</v>
      </c>
    </row>
    <row r="155" spans="1:228" x14ac:dyDescent="0.2">
      <c r="A155">
        <v>140</v>
      </c>
      <c r="B155">
        <v>1670258540.5</v>
      </c>
      <c r="C155">
        <v>555</v>
      </c>
      <c r="D155" t="s">
        <v>638</v>
      </c>
      <c r="E155" t="s">
        <v>639</v>
      </c>
      <c r="F155">
        <v>4</v>
      </c>
      <c r="G155">
        <v>1670258532.5</v>
      </c>
      <c r="H155">
        <f t="shared" si="68"/>
        <v>5.3484705302759804E-3</v>
      </c>
      <c r="I155">
        <f t="shared" si="69"/>
        <v>5.3484705302759803</v>
      </c>
      <c r="J155">
        <f t="shared" si="70"/>
        <v>30.735218757788338</v>
      </c>
      <c r="K155">
        <f t="shared" si="71"/>
        <v>887.05825000000004</v>
      </c>
      <c r="L155">
        <f t="shared" si="72"/>
        <v>723.69915262049005</v>
      </c>
      <c r="M155">
        <f t="shared" si="73"/>
        <v>73.189634526174899</v>
      </c>
      <c r="N155">
        <f t="shared" si="74"/>
        <v>89.71057778061865</v>
      </c>
      <c r="O155">
        <f t="shared" si="75"/>
        <v>0.35910097086241194</v>
      </c>
      <c r="P155">
        <f t="shared" si="76"/>
        <v>3.6790572644059556</v>
      </c>
      <c r="Q155">
        <f t="shared" si="77"/>
        <v>0.34070283437365562</v>
      </c>
      <c r="R155">
        <f t="shared" si="78"/>
        <v>0.21451369142942839</v>
      </c>
      <c r="S155">
        <f t="shared" si="79"/>
        <v>226.11450502023783</v>
      </c>
      <c r="T155">
        <f t="shared" si="80"/>
        <v>32.412145153955201</v>
      </c>
      <c r="U155">
        <f t="shared" si="81"/>
        <v>32.57163214285714</v>
      </c>
      <c r="V155">
        <f t="shared" si="82"/>
        <v>4.9317726963932076</v>
      </c>
      <c r="W155">
        <f t="shared" si="83"/>
        <v>69.578636948032027</v>
      </c>
      <c r="X155">
        <f t="shared" si="84"/>
        <v>3.4096301413028218</v>
      </c>
      <c r="Y155">
        <f t="shared" si="85"/>
        <v>4.9003980113169785</v>
      </c>
      <c r="Z155">
        <f t="shared" si="86"/>
        <v>1.5221425550903858</v>
      </c>
      <c r="AA155">
        <f t="shared" si="87"/>
        <v>-235.86755038517074</v>
      </c>
      <c r="AB155">
        <f t="shared" si="88"/>
        <v>-22.449150068028917</v>
      </c>
      <c r="AC155">
        <f t="shared" si="89"/>
        <v>-1.3908246104217716</v>
      </c>
      <c r="AD155">
        <f t="shared" si="90"/>
        <v>-33.593020043383589</v>
      </c>
      <c r="AE155">
        <f t="shared" si="91"/>
        <v>53.878033870064968</v>
      </c>
      <c r="AF155">
        <f t="shared" si="92"/>
        <v>5.213734415928938</v>
      </c>
      <c r="AG155">
        <f t="shared" si="93"/>
        <v>30.735218757788338</v>
      </c>
      <c r="AH155">
        <v>950.56058571075687</v>
      </c>
      <c r="AI155">
        <v>930.89078181818195</v>
      </c>
      <c r="AJ155">
        <v>1.7020473342820031</v>
      </c>
      <c r="AK155">
        <v>62.289459161052527</v>
      </c>
      <c r="AL155">
        <f t="shared" si="94"/>
        <v>5.3484705302759803</v>
      </c>
      <c r="AM155">
        <v>31.641316839864391</v>
      </c>
      <c r="AN155">
        <v>33.755072352941198</v>
      </c>
      <c r="AO155">
        <v>5.3943798234632953E-3</v>
      </c>
      <c r="AP155">
        <v>99.845617084149552</v>
      </c>
      <c r="AQ155">
        <v>157</v>
      </c>
      <c r="AR155">
        <v>24</v>
      </c>
      <c r="AS155">
        <f t="shared" si="95"/>
        <v>1</v>
      </c>
      <c r="AT155">
        <f t="shared" si="96"/>
        <v>0</v>
      </c>
      <c r="AU155">
        <f t="shared" si="97"/>
        <v>47395.647751451768</v>
      </c>
      <c r="AV155">
        <f t="shared" si="98"/>
        <v>1199.9974999999999</v>
      </c>
      <c r="AW155">
        <f t="shared" si="99"/>
        <v>1025.9227207358745</v>
      </c>
      <c r="AX155">
        <f t="shared" si="100"/>
        <v>0.85493738173277412</v>
      </c>
      <c r="AY155">
        <f t="shared" si="101"/>
        <v>0.18842914674425393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1670258532.5</v>
      </c>
      <c r="BF155">
        <v>887.05825000000004</v>
      </c>
      <c r="BG155">
        <v>911.35974999999996</v>
      </c>
      <c r="BH155">
        <v>33.714424999999999</v>
      </c>
      <c r="BI155">
        <v>31.621710714285719</v>
      </c>
      <c r="BJ155">
        <v>891.74528571428561</v>
      </c>
      <c r="BK155">
        <v>33.573567857142862</v>
      </c>
      <c r="BL155">
        <v>649.99232142857147</v>
      </c>
      <c r="BM155">
        <v>101.03271428571431</v>
      </c>
      <c r="BN155">
        <v>9.9965310714285716E-2</v>
      </c>
      <c r="BO155">
        <v>32.458449999999999</v>
      </c>
      <c r="BP155">
        <v>32.57163214285714</v>
      </c>
      <c r="BQ155">
        <v>999.9000000000002</v>
      </c>
      <c r="BR155">
        <v>0</v>
      </c>
      <c r="BS155">
        <v>0</v>
      </c>
      <c r="BT155">
        <v>9006.5625</v>
      </c>
      <c r="BU155">
        <v>0</v>
      </c>
      <c r="BV155">
        <v>969.40482142857138</v>
      </c>
      <c r="BW155">
        <v>-24.301485714285711</v>
      </c>
      <c r="BX155">
        <v>918.00857142857137</v>
      </c>
      <c r="BY155">
        <v>941.11971428571428</v>
      </c>
      <c r="BZ155">
        <v>2.0927189285714292</v>
      </c>
      <c r="CA155">
        <v>911.35974999999996</v>
      </c>
      <c r="CB155">
        <v>31.621710714285719</v>
      </c>
      <c r="CC155">
        <v>3.406256428571429</v>
      </c>
      <c r="CD155">
        <v>3.1948246428571432</v>
      </c>
      <c r="CE155">
        <v>26.159600000000001</v>
      </c>
      <c r="CF155">
        <v>25.079721428571421</v>
      </c>
      <c r="CG155">
        <v>1199.9974999999999</v>
      </c>
      <c r="CH155">
        <v>0.50000421428571418</v>
      </c>
      <c r="CI155">
        <v>0.49999578571428582</v>
      </c>
      <c r="CJ155">
        <v>0</v>
      </c>
      <c r="CK155">
        <v>829.51864285714305</v>
      </c>
      <c r="CL155">
        <v>4.9990899999999998</v>
      </c>
      <c r="CM155">
        <v>8406.5682142857131</v>
      </c>
      <c r="CN155">
        <v>9557.8510714285712</v>
      </c>
      <c r="CO155">
        <v>41.988750000000003</v>
      </c>
      <c r="CP155">
        <v>44.061999999999983</v>
      </c>
      <c r="CQ155">
        <v>42.875</v>
      </c>
      <c r="CR155">
        <v>42.890499999999989</v>
      </c>
      <c r="CS155">
        <v>43.311999999999983</v>
      </c>
      <c r="CT155">
        <v>597.50392857142856</v>
      </c>
      <c r="CU155">
        <v>597.49357142857139</v>
      </c>
      <c r="CV155">
        <v>0</v>
      </c>
      <c r="CW155">
        <v>1670258559.2</v>
      </c>
      <c r="CX155">
        <v>0</v>
      </c>
      <c r="CY155">
        <v>1670257498.5</v>
      </c>
      <c r="CZ155" t="s">
        <v>356</v>
      </c>
      <c r="DA155">
        <v>1670257488.5</v>
      </c>
      <c r="DB155">
        <v>1670257498.5</v>
      </c>
      <c r="DC155">
        <v>2</v>
      </c>
      <c r="DD155">
        <v>-0.17199999999999999</v>
      </c>
      <c r="DE155">
        <v>2E-3</v>
      </c>
      <c r="DF155">
        <v>-3.9780000000000002</v>
      </c>
      <c r="DG155">
        <v>0.14099999999999999</v>
      </c>
      <c r="DH155">
        <v>415</v>
      </c>
      <c r="DI155">
        <v>32</v>
      </c>
      <c r="DJ155">
        <v>0.47</v>
      </c>
      <c r="DK155">
        <v>0.38</v>
      </c>
      <c r="DL155">
        <v>-24.257177500000001</v>
      </c>
      <c r="DM155">
        <v>-0.7205729831144031</v>
      </c>
      <c r="DN155">
        <v>8.5923723404831412E-2</v>
      </c>
      <c r="DO155">
        <v>0</v>
      </c>
      <c r="DP155">
        <v>2.0966727500000002</v>
      </c>
      <c r="DQ155">
        <v>-7.9986078799253707E-2</v>
      </c>
      <c r="DR155">
        <v>8.1065880577157728E-3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3.2968199999999999</v>
      </c>
      <c r="EB155">
        <v>2.6252900000000001</v>
      </c>
      <c r="EC155">
        <v>0.17477000000000001</v>
      </c>
      <c r="ED155">
        <v>0.175928</v>
      </c>
      <c r="EE155">
        <v>0.138687</v>
      </c>
      <c r="EF155">
        <v>0.13134899999999999</v>
      </c>
      <c r="EG155">
        <v>24992.7</v>
      </c>
      <c r="EH155">
        <v>25405.8</v>
      </c>
      <c r="EI155">
        <v>28179.200000000001</v>
      </c>
      <c r="EJ155">
        <v>29675.599999999999</v>
      </c>
      <c r="EK155">
        <v>33397.4</v>
      </c>
      <c r="EL155">
        <v>35776</v>
      </c>
      <c r="EM155">
        <v>39768.400000000001</v>
      </c>
      <c r="EN155">
        <v>42397.4</v>
      </c>
      <c r="EO155">
        <v>1.9574</v>
      </c>
      <c r="EP155">
        <v>2.1819000000000002</v>
      </c>
      <c r="EQ155">
        <v>0.13072</v>
      </c>
      <c r="ER155">
        <v>0</v>
      </c>
      <c r="ES155">
        <v>30.482600000000001</v>
      </c>
      <c r="ET155">
        <v>999.9</v>
      </c>
      <c r="EU155">
        <v>78</v>
      </c>
      <c r="EV155">
        <v>34.5</v>
      </c>
      <c r="EW155">
        <v>42.412700000000001</v>
      </c>
      <c r="EX155">
        <v>57.436599999999999</v>
      </c>
      <c r="EY155">
        <v>-2.2155499999999999</v>
      </c>
      <c r="EZ155">
        <v>2</v>
      </c>
      <c r="FA155">
        <v>0.43894100000000003</v>
      </c>
      <c r="FB155">
        <v>8.4335499999999994E-2</v>
      </c>
      <c r="FC155">
        <v>20.273199999999999</v>
      </c>
      <c r="FD155">
        <v>5.2193899999999998</v>
      </c>
      <c r="FE155">
        <v>12.0059</v>
      </c>
      <c r="FF155">
        <v>4.9856999999999996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1.86582</v>
      </c>
      <c r="FM155">
        <v>1.8621799999999999</v>
      </c>
      <c r="FN155">
        <v>1.8642000000000001</v>
      </c>
      <c r="FO155">
        <v>1.8603099999999999</v>
      </c>
      <c r="FP155">
        <v>1.8609800000000001</v>
      </c>
      <c r="FQ155">
        <v>1.8601300000000001</v>
      </c>
      <c r="FR155">
        <v>1.8617900000000001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-4.7039999999999997</v>
      </c>
      <c r="GH155">
        <v>0.1409</v>
      </c>
      <c r="GI155">
        <v>-3.031255365756008</v>
      </c>
      <c r="GJ155">
        <v>-2.737337881603403E-3</v>
      </c>
      <c r="GK155">
        <v>1.2769921614711079E-6</v>
      </c>
      <c r="GL155">
        <v>-3.2469241445839119E-10</v>
      </c>
      <c r="GM155">
        <v>0.14085000000000039</v>
      </c>
      <c r="GN155">
        <v>0</v>
      </c>
      <c r="GO155">
        <v>0</v>
      </c>
      <c r="GP155">
        <v>0</v>
      </c>
      <c r="GQ155">
        <v>4</v>
      </c>
      <c r="GR155">
        <v>2074</v>
      </c>
      <c r="GS155">
        <v>4</v>
      </c>
      <c r="GT155">
        <v>30</v>
      </c>
      <c r="GU155">
        <v>17.5</v>
      </c>
      <c r="GV155">
        <v>17.399999999999999</v>
      </c>
      <c r="GW155">
        <v>2.5878899999999998</v>
      </c>
      <c r="GX155">
        <v>2.5378400000000001</v>
      </c>
      <c r="GY155">
        <v>2.04834</v>
      </c>
      <c r="GZ155">
        <v>2.6245099999999999</v>
      </c>
      <c r="HA155">
        <v>2.1972700000000001</v>
      </c>
      <c r="HB155">
        <v>2.2729499999999998</v>
      </c>
      <c r="HC155">
        <v>39.541600000000003</v>
      </c>
      <c r="HD155">
        <v>14.385999999999999</v>
      </c>
      <c r="HE155">
        <v>18</v>
      </c>
      <c r="HF155">
        <v>504.45400000000001</v>
      </c>
      <c r="HG155">
        <v>740.44799999999998</v>
      </c>
      <c r="HH155">
        <v>31.002400000000002</v>
      </c>
      <c r="HI155">
        <v>32.951900000000002</v>
      </c>
      <c r="HJ155">
        <v>30.000599999999999</v>
      </c>
      <c r="HK155">
        <v>32.731999999999999</v>
      </c>
      <c r="HL155">
        <v>32.696800000000003</v>
      </c>
      <c r="HM155">
        <v>51.803899999999999</v>
      </c>
      <c r="HN155">
        <v>35.221899999999998</v>
      </c>
      <c r="HO155">
        <v>93.150599999999997</v>
      </c>
      <c r="HP155">
        <v>31</v>
      </c>
      <c r="HQ155">
        <v>936.37800000000004</v>
      </c>
      <c r="HR155">
        <v>31.626100000000001</v>
      </c>
      <c r="HS155">
        <v>99.284400000000005</v>
      </c>
      <c r="HT155">
        <v>98.334400000000002</v>
      </c>
    </row>
    <row r="156" spans="1:228" x14ac:dyDescent="0.2">
      <c r="A156">
        <v>141</v>
      </c>
      <c r="B156">
        <v>1670258544.5</v>
      </c>
      <c r="C156">
        <v>559</v>
      </c>
      <c r="D156" t="s">
        <v>640</v>
      </c>
      <c r="E156" t="s">
        <v>641</v>
      </c>
      <c r="F156">
        <v>4</v>
      </c>
      <c r="G156">
        <v>1670258536.5</v>
      </c>
      <c r="H156">
        <f t="shared" si="68"/>
        <v>5.3595713488360829E-3</v>
      </c>
      <c r="I156">
        <f t="shared" si="69"/>
        <v>5.3595713488360825</v>
      </c>
      <c r="J156">
        <f t="shared" si="70"/>
        <v>30.726076326225218</v>
      </c>
      <c r="K156">
        <f t="shared" si="71"/>
        <v>893.70921428571421</v>
      </c>
      <c r="L156">
        <f t="shared" si="72"/>
        <v>730.19338758358651</v>
      </c>
      <c r="M156">
        <f t="shared" si="73"/>
        <v>73.846342825595329</v>
      </c>
      <c r="N156">
        <f t="shared" si="74"/>
        <v>90.383120618141021</v>
      </c>
      <c r="O156">
        <f t="shared" si="75"/>
        <v>0.35912352395875463</v>
      </c>
      <c r="P156">
        <f t="shared" si="76"/>
        <v>3.677386766623278</v>
      </c>
      <c r="Q156">
        <f t="shared" si="77"/>
        <v>0.34071524162842937</v>
      </c>
      <c r="R156">
        <f t="shared" si="78"/>
        <v>0.21452227568934351</v>
      </c>
      <c r="S156">
        <f t="shared" si="79"/>
        <v>226.11503816324412</v>
      </c>
      <c r="T156">
        <f t="shared" si="80"/>
        <v>32.422503004807545</v>
      </c>
      <c r="U156">
        <f t="shared" si="81"/>
        <v>32.590435714285718</v>
      </c>
      <c r="V156">
        <f t="shared" si="82"/>
        <v>4.9370020436277366</v>
      </c>
      <c r="W156">
        <f t="shared" si="83"/>
        <v>69.573376474029857</v>
      </c>
      <c r="X156">
        <f t="shared" si="84"/>
        <v>3.4118156572335945</v>
      </c>
      <c r="Y156">
        <f t="shared" si="85"/>
        <v>4.903909843310748</v>
      </c>
      <c r="Z156">
        <f t="shared" si="86"/>
        <v>1.5251863863941422</v>
      </c>
      <c r="AA156">
        <f t="shared" si="87"/>
        <v>-236.35709648367126</v>
      </c>
      <c r="AB156">
        <f t="shared" si="88"/>
        <v>-23.649022132490732</v>
      </c>
      <c r="AC156">
        <f t="shared" si="89"/>
        <v>-1.4660543280071474</v>
      </c>
      <c r="AD156">
        <f t="shared" si="90"/>
        <v>-35.357134780925008</v>
      </c>
      <c r="AE156">
        <f t="shared" si="91"/>
        <v>53.932989157089942</v>
      </c>
      <c r="AF156">
        <f t="shared" si="92"/>
        <v>5.2068342969372177</v>
      </c>
      <c r="AG156">
        <f t="shared" si="93"/>
        <v>30.726076326225218</v>
      </c>
      <c r="AH156">
        <v>957.52157391531387</v>
      </c>
      <c r="AI156">
        <v>937.79932121212153</v>
      </c>
      <c r="AJ156">
        <v>1.7169540511632519</v>
      </c>
      <c r="AK156">
        <v>62.289459161052527</v>
      </c>
      <c r="AL156">
        <f t="shared" si="94"/>
        <v>5.3595713488360825</v>
      </c>
      <c r="AM156">
        <v>31.66118582929958</v>
      </c>
      <c r="AN156">
        <v>33.778700882352943</v>
      </c>
      <c r="AO156">
        <v>5.4914123869194906E-3</v>
      </c>
      <c r="AP156">
        <v>99.845617084149552</v>
      </c>
      <c r="AQ156">
        <v>157</v>
      </c>
      <c r="AR156">
        <v>24</v>
      </c>
      <c r="AS156">
        <f t="shared" si="95"/>
        <v>1</v>
      </c>
      <c r="AT156">
        <f t="shared" si="96"/>
        <v>0</v>
      </c>
      <c r="AU156">
        <f t="shared" si="97"/>
        <v>47363.768648767043</v>
      </c>
      <c r="AV156">
        <f t="shared" si="98"/>
        <v>1199.9992857142861</v>
      </c>
      <c r="AW156">
        <f t="shared" si="99"/>
        <v>1025.9243493073805</v>
      </c>
      <c r="AX156">
        <f t="shared" si="100"/>
        <v>0.85493746664749937</v>
      </c>
      <c r="AY156">
        <f t="shared" si="101"/>
        <v>0.188429310629674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1670258536.5</v>
      </c>
      <c r="BF156">
        <v>893.70921428571421</v>
      </c>
      <c r="BG156">
        <v>918.04478571428569</v>
      </c>
      <c r="BH156">
        <v>33.736067857142856</v>
      </c>
      <c r="BI156">
        <v>31.64622142857143</v>
      </c>
      <c r="BJ156">
        <v>898.40442857142864</v>
      </c>
      <c r="BK156">
        <v>33.595214285714292</v>
      </c>
      <c r="BL156">
        <v>650.00832142857143</v>
      </c>
      <c r="BM156">
        <v>101.0325714285714</v>
      </c>
      <c r="BN156">
        <v>0.1000108178571429</v>
      </c>
      <c r="BO156">
        <v>32.471150000000002</v>
      </c>
      <c r="BP156">
        <v>32.590435714285718</v>
      </c>
      <c r="BQ156">
        <v>999.9000000000002</v>
      </c>
      <c r="BR156">
        <v>0</v>
      </c>
      <c r="BS156">
        <v>0</v>
      </c>
      <c r="BT156">
        <v>9000.8035714285706</v>
      </c>
      <c r="BU156">
        <v>0</v>
      </c>
      <c r="BV156">
        <v>968.78703571428571</v>
      </c>
      <c r="BW156">
        <v>-24.335503571428571</v>
      </c>
      <c r="BX156">
        <v>924.91224999999997</v>
      </c>
      <c r="BY156">
        <v>948.04696428571435</v>
      </c>
      <c r="BZ156">
        <v>2.0898542857142859</v>
      </c>
      <c r="CA156">
        <v>918.04478571428569</v>
      </c>
      <c r="CB156">
        <v>31.64622142857143</v>
      </c>
      <c r="CC156">
        <v>3.408441428571428</v>
      </c>
      <c r="CD156">
        <v>3.1972989285714282</v>
      </c>
      <c r="CE156">
        <v>26.170446428571431</v>
      </c>
      <c r="CF156">
        <v>25.09272142857143</v>
      </c>
      <c r="CG156">
        <v>1199.9992857142861</v>
      </c>
      <c r="CH156">
        <v>0.50000153571428563</v>
      </c>
      <c r="CI156">
        <v>0.49999846428571437</v>
      </c>
      <c r="CJ156">
        <v>0</v>
      </c>
      <c r="CK156">
        <v>829.13025000000005</v>
      </c>
      <c r="CL156">
        <v>4.9990899999999998</v>
      </c>
      <c r="CM156">
        <v>8403.6124999999993</v>
      </c>
      <c r="CN156">
        <v>9557.8517857142851</v>
      </c>
      <c r="CO156">
        <v>42</v>
      </c>
      <c r="CP156">
        <v>44.061999999999983</v>
      </c>
      <c r="CQ156">
        <v>42.875</v>
      </c>
      <c r="CR156">
        <v>42.905999999999992</v>
      </c>
      <c r="CS156">
        <v>43.311999999999983</v>
      </c>
      <c r="CT156">
        <v>597.50142857142862</v>
      </c>
      <c r="CU156">
        <v>597.49785714285713</v>
      </c>
      <c r="CV156">
        <v>0</v>
      </c>
      <c r="CW156">
        <v>1670258563.4000001</v>
      </c>
      <c r="CX156">
        <v>0</v>
      </c>
      <c r="CY156">
        <v>1670257498.5</v>
      </c>
      <c r="CZ156" t="s">
        <v>356</v>
      </c>
      <c r="DA156">
        <v>1670257488.5</v>
      </c>
      <c r="DB156">
        <v>1670257498.5</v>
      </c>
      <c r="DC156">
        <v>2</v>
      </c>
      <c r="DD156">
        <v>-0.17199999999999999</v>
      </c>
      <c r="DE156">
        <v>2E-3</v>
      </c>
      <c r="DF156">
        <v>-3.9780000000000002</v>
      </c>
      <c r="DG156">
        <v>0.14099999999999999</v>
      </c>
      <c r="DH156">
        <v>415</v>
      </c>
      <c r="DI156">
        <v>32</v>
      </c>
      <c r="DJ156">
        <v>0.47</v>
      </c>
      <c r="DK156">
        <v>0.38</v>
      </c>
      <c r="DL156">
        <v>-24.307431707317068</v>
      </c>
      <c r="DM156">
        <v>-0.51094703832759492</v>
      </c>
      <c r="DN156">
        <v>6.0632710478848557E-2</v>
      </c>
      <c r="DO156">
        <v>0</v>
      </c>
      <c r="DP156">
        <v>2.0932270731707319</v>
      </c>
      <c r="DQ156">
        <v>-5.077693379790555E-2</v>
      </c>
      <c r="DR156">
        <v>5.5728069049200248E-3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3.2968700000000002</v>
      </c>
      <c r="EB156">
        <v>2.6252300000000002</v>
      </c>
      <c r="EC156">
        <v>0.17560000000000001</v>
      </c>
      <c r="ED156">
        <v>0.17674799999999999</v>
      </c>
      <c r="EE156">
        <v>0.13874800000000001</v>
      </c>
      <c r="EF156">
        <v>0.13141700000000001</v>
      </c>
      <c r="EG156">
        <v>24967.5</v>
      </c>
      <c r="EH156">
        <v>25380.2</v>
      </c>
      <c r="EI156">
        <v>28179.200000000001</v>
      </c>
      <c r="EJ156">
        <v>29675.200000000001</v>
      </c>
      <c r="EK156">
        <v>33395.4</v>
      </c>
      <c r="EL156">
        <v>35772.699999999997</v>
      </c>
      <c r="EM156">
        <v>39768.9</v>
      </c>
      <c r="EN156">
        <v>42396.800000000003</v>
      </c>
      <c r="EO156">
        <v>1.9579</v>
      </c>
      <c r="EP156">
        <v>2.1816</v>
      </c>
      <c r="EQ156">
        <v>0.13106300000000001</v>
      </c>
      <c r="ER156">
        <v>0</v>
      </c>
      <c r="ES156">
        <v>30.5001</v>
      </c>
      <c r="ET156">
        <v>999.9</v>
      </c>
      <c r="EU156">
        <v>78</v>
      </c>
      <c r="EV156">
        <v>34.5</v>
      </c>
      <c r="EW156">
        <v>42.414000000000001</v>
      </c>
      <c r="EX156">
        <v>57.1066</v>
      </c>
      <c r="EY156">
        <v>-2.2475999999999998</v>
      </c>
      <c r="EZ156">
        <v>2</v>
      </c>
      <c r="FA156">
        <v>0.43937500000000002</v>
      </c>
      <c r="FB156">
        <v>9.1887300000000005E-2</v>
      </c>
      <c r="FC156">
        <v>20.273199999999999</v>
      </c>
      <c r="FD156">
        <v>5.2201399999999998</v>
      </c>
      <c r="FE156">
        <v>12.0053</v>
      </c>
      <c r="FF156">
        <v>4.9863999999999997</v>
      </c>
      <c r="FG156">
        <v>3.2845800000000001</v>
      </c>
      <c r="FH156">
        <v>9999</v>
      </c>
      <c r="FI156">
        <v>9999</v>
      </c>
      <c r="FJ156">
        <v>9999</v>
      </c>
      <c r="FK156">
        <v>999.9</v>
      </c>
      <c r="FL156">
        <v>1.8658300000000001</v>
      </c>
      <c r="FM156">
        <v>1.86219</v>
      </c>
      <c r="FN156">
        <v>1.8642000000000001</v>
      </c>
      <c r="FO156">
        <v>1.8603099999999999</v>
      </c>
      <c r="FP156">
        <v>1.8609800000000001</v>
      </c>
      <c r="FQ156">
        <v>1.8601399999999999</v>
      </c>
      <c r="FR156">
        <v>1.8617900000000001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-4.7110000000000003</v>
      </c>
      <c r="GH156">
        <v>0.1409</v>
      </c>
      <c r="GI156">
        <v>-3.031255365756008</v>
      </c>
      <c r="GJ156">
        <v>-2.737337881603403E-3</v>
      </c>
      <c r="GK156">
        <v>1.2769921614711079E-6</v>
      </c>
      <c r="GL156">
        <v>-3.2469241445839119E-10</v>
      </c>
      <c r="GM156">
        <v>0.14085000000000039</v>
      </c>
      <c r="GN156">
        <v>0</v>
      </c>
      <c r="GO156">
        <v>0</v>
      </c>
      <c r="GP156">
        <v>0</v>
      </c>
      <c r="GQ156">
        <v>4</v>
      </c>
      <c r="GR156">
        <v>2074</v>
      </c>
      <c r="GS156">
        <v>4</v>
      </c>
      <c r="GT156">
        <v>30</v>
      </c>
      <c r="GU156">
        <v>17.600000000000001</v>
      </c>
      <c r="GV156">
        <v>17.399999999999999</v>
      </c>
      <c r="GW156">
        <v>2.6037599999999999</v>
      </c>
      <c r="GX156">
        <v>2.5317400000000001</v>
      </c>
      <c r="GY156">
        <v>2.04834</v>
      </c>
      <c r="GZ156">
        <v>2.6245099999999999</v>
      </c>
      <c r="HA156">
        <v>2.1972700000000001</v>
      </c>
      <c r="HB156">
        <v>2.34009</v>
      </c>
      <c r="HC156">
        <v>39.566600000000001</v>
      </c>
      <c r="HD156">
        <v>14.385999999999999</v>
      </c>
      <c r="HE156">
        <v>18</v>
      </c>
      <c r="HF156">
        <v>504.82299999999998</v>
      </c>
      <c r="HG156">
        <v>740.25099999999998</v>
      </c>
      <c r="HH156">
        <v>31.002300000000002</v>
      </c>
      <c r="HI156">
        <v>32.957000000000001</v>
      </c>
      <c r="HJ156">
        <v>30.000599999999999</v>
      </c>
      <c r="HK156">
        <v>32.7378</v>
      </c>
      <c r="HL156">
        <v>32.704099999999997</v>
      </c>
      <c r="HM156">
        <v>52.109400000000001</v>
      </c>
      <c r="HN156">
        <v>35.221899999999998</v>
      </c>
      <c r="HO156">
        <v>93.150599999999997</v>
      </c>
      <c r="HP156">
        <v>31</v>
      </c>
      <c r="HQ156">
        <v>943.06799999999998</v>
      </c>
      <c r="HR156">
        <v>31.6157</v>
      </c>
      <c r="HS156">
        <v>99.284999999999997</v>
      </c>
      <c r="HT156">
        <v>98.332999999999998</v>
      </c>
    </row>
    <row r="157" spans="1:228" x14ac:dyDescent="0.2">
      <c r="A157">
        <v>142</v>
      </c>
      <c r="B157">
        <v>1670258548.5</v>
      </c>
      <c r="C157">
        <v>563</v>
      </c>
      <c r="D157" t="s">
        <v>642</v>
      </c>
      <c r="E157" t="s">
        <v>643</v>
      </c>
      <c r="F157">
        <v>4</v>
      </c>
      <c r="G157">
        <v>1670258540.5</v>
      </c>
      <c r="H157">
        <f t="shared" si="68"/>
        <v>5.3619568696569898E-3</v>
      </c>
      <c r="I157">
        <f t="shared" si="69"/>
        <v>5.3619568696569901</v>
      </c>
      <c r="J157">
        <f t="shared" si="70"/>
        <v>30.236903595562424</v>
      </c>
      <c r="K157">
        <f t="shared" si="71"/>
        <v>900.35342857142859</v>
      </c>
      <c r="L157">
        <f t="shared" si="72"/>
        <v>738.70286463283651</v>
      </c>
      <c r="M157">
        <f t="shared" si="73"/>
        <v>74.706657869010073</v>
      </c>
      <c r="N157">
        <f t="shared" si="74"/>
        <v>91.054737662223488</v>
      </c>
      <c r="O157">
        <f t="shared" si="75"/>
        <v>0.35861668394756352</v>
      </c>
      <c r="P157">
        <f t="shared" si="76"/>
        <v>3.6781537879413242</v>
      </c>
      <c r="Q157">
        <f t="shared" si="77"/>
        <v>0.34026251639897087</v>
      </c>
      <c r="R157">
        <f t="shared" si="78"/>
        <v>0.21423481197547037</v>
      </c>
      <c r="S157">
        <f t="shared" si="79"/>
        <v>226.1148878418546</v>
      </c>
      <c r="T157">
        <f t="shared" si="80"/>
        <v>32.435244778857957</v>
      </c>
      <c r="U157">
        <f t="shared" si="81"/>
        <v>32.608271428571427</v>
      </c>
      <c r="V157">
        <f t="shared" si="82"/>
        <v>4.9419666846824191</v>
      </c>
      <c r="W157">
        <f t="shared" si="83"/>
        <v>69.568719453529795</v>
      </c>
      <c r="X157">
        <f t="shared" si="84"/>
        <v>3.4141344083817868</v>
      </c>
      <c r="Y157">
        <f t="shared" si="85"/>
        <v>4.9075711543926657</v>
      </c>
      <c r="Z157">
        <f t="shared" si="86"/>
        <v>1.5278322763006322</v>
      </c>
      <c r="AA157">
        <f t="shared" si="87"/>
        <v>-236.46229795187324</v>
      </c>
      <c r="AB157">
        <f t="shared" si="88"/>
        <v>-24.566827480501253</v>
      </c>
      <c r="AC157">
        <f t="shared" si="89"/>
        <v>-1.5228657500824647</v>
      </c>
      <c r="AD157">
        <f t="shared" si="90"/>
        <v>-36.43710334060237</v>
      </c>
      <c r="AE157">
        <f t="shared" si="91"/>
        <v>53.972598677995641</v>
      </c>
      <c r="AF157">
        <f t="shared" si="92"/>
        <v>5.2031234790385232</v>
      </c>
      <c r="AG157">
        <f t="shared" si="93"/>
        <v>30.236903595562424</v>
      </c>
      <c r="AH157">
        <v>964.40236595462511</v>
      </c>
      <c r="AI157">
        <v>944.77232727272724</v>
      </c>
      <c r="AJ157">
        <v>1.747773309380467</v>
      </c>
      <c r="AK157">
        <v>62.289459161052527</v>
      </c>
      <c r="AL157">
        <f t="shared" si="94"/>
        <v>5.3619568696569901</v>
      </c>
      <c r="AM157">
        <v>31.68660219831586</v>
      </c>
      <c r="AN157">
        <v>33.804638529411761</v>
      </c>
      <c r="AO157">
        <v>5.556574747476342E-3</v>
      </c>
      <c r="AP157">
        <v>99.845617084149552</v>
      </c>
      <c r="AQ157">
        <v>157</v>
      </c>
      <c r="AR157">
        <v>24</v>
      </c>
      <c r="AS157">
        <f t="shared" si="95"/>
        <v>1</v>
      </c>
      <c r="AT157">
        <f t="shared" si="96"/>
        <v>0</v>
      </c>
      <c r="AU157">
        <f t="shared" si="97"/>
        <v>47375.446201747196</v>
      </c>
      <c r="AV157">
        <f t="shared" si="98"/>
        <v>1199.9982142857141</v>
      </c>
      <c r="AW157">
        <f t="shared" si="99"/>
        <v>1025.9234600216862</v>
      </c>
      <c r="AX157">
        <f t="shared" si="100"/>
        <v>0.85493748891314469</v>
      </c>
      <c r="AY157">
        <f t="shared" si="101"/>
        <v>0.18842935360236934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1670258540.5</v>
      </c>
      <c r="BF157">
        <v>900.35342857142859</v>
      </c>
      <c r="BG157">
        <v>924.71864285714287</v>
      </c>
      <c r="BH157">
        <v>33.759117857142861</v>
      </c>
      <c r="BI157">
        <v>31.67079285714286</v>
      </c>
      <c r="BJ157">
        <v>905.05678571428575</v>
      </c>
      <c r="BK157">
        <v>33.618267857142847</v>
      </c>
      <c r="BL157">
        <v>650.00278571428566</v>
      </c>
      <c r="BM157">
        <v>101.03225</v>
      </c>
      <c r="BN157">
        <v>9.9966274999999979E-2</v>
      </c>
      <c r="BO157">
        <v>32.484382142857143</v>
      </c>
      <c r="BP157">
        <v>32.608271428571427</v>
      </c>
      <c r="BQ157">
        <v>999.9000000000002</v>
      </c>
      <c r="BR157">
        <v>0</v>
      </c>
      <c r="BS157">
        <v>0</v>
      </c>
      <c r="BT157">
        <v>9003.4821428571431</v>
      </c>
      <c r="BU157">
        <v>0</v>
      </c>
      <c r="BV157">
        <v>973.2899642857144</v>
      </c>
      <c r="BW157">
        <v>-24.365171428571429</v>
      </c>
      <c r="BX157">
        <v>931.81071428571431</v>
      </c>
      <c r="BY157">
        <v>954.96317857142856</v>
      </c>
      <c r="BZ157">
        <v>2.0883253571428568</v>
      </c>
      <c r="CA157">
        <v>924.71864285714287</v>
      </c>
      <c r="CB157">
        <v>31.67079285714286</v>
      </c>
      <c r="CC157">
        <v>3.4107599999999998</v>
      </c>
      <c r="CD157">
        <v>3.1997721428571428</v>
      </c>
      <c r="CE157">
        <v>26.181950000000001</v>
      </c>
      <c r="CF157">
        <v>25.105699999999999</v>
      </c>
      <c r="CG157">
        <v>1199.9982142857141</v>
      </c>
      <c r="CH157">
        <v>0.50000099999999992</v>
      </c>
      <c r="CI157">
        <v>0.49999900000000008</v>
      </c>
      <c r="CJ157">
        <v>0</v>
      </c>
      <c r="CK157">
        <v>828.71414285714286</v>
      </c>
      <c r="CL157">
        <v>4.9990899999999998</v>
      </c>
      <c r="CM157">
        <v>8401.0882142857135</v>
      </c>
      <c r="CN157">
        <v>9557.8389285714275</v>
      </c>
      <c r="CO157">
        <v>42</v>
      </c>
      <c r="CP157">
        <v>44.061999999999983</v>
      </c>
      <c r="CQ157">
        <v>42.875</v>
      </c>
      <c r="CR157">
        <v>42.921499999999988</v>
      </c>
      <c r="CS157">
        <v>43.318749999999987</v>
      </c>
      <c r="CT157">
        <v>597.5</v>
      </c>
      <c r="CU157">
        <v>597.49821428571431</v>
      </c>
      <c r="CV157">
        <v>0</v>
      </c>
      <c r="CW157">
        <v>1670258567</v>
      </c>
      <c r="CX157">
        <v>0</v>
      </c>
      <c r="CY157">
        <v>1670257498.5</v>
      </c>
      <c r="CZ157" t="s">
        <v>356</v>
      </c>
      <c r="DA157">
        <v>1670257488.5</v>
      </c>
      <c r="DB157">
        <v>1670257498.5</v>
      </c>
      <c r="DC157">
        <v>2</v>
      </c>
      <c r="DD157">
        <v>-0.17199999999999999</v>
      </c>
      <c r="DE157">
        <v>2E-3</v>
      </c>
      <c r="DF157">
        <v>-3.9780000000000002</v>
      </c>
      <c r="DG157">
        <v>0.14099999999999999</v>
      </c>
      <c r="DH157">
        <v>415</v>
      </c>
      <c r="DI157">
        <v>32</v>
      </c>
      <c r="DJ157">
        <v>0.47</v>
      </c>
      <c r="DK157">
        <v>0.38</v>
      </c>
      <c r="DL157">
        <v>-24.344460000000002</v>
      </c>
      <c r="DM157">
        <v>-0.52765553470913817</v>
      </c>
      <c r="DN157">
        <v>5.8435964097462802E-2</v>
      </c>
      <c r="DO157">
        <v>0</v>
      </c>
      <c r="DP157">
        <v>2.0897162499999999</v>
      </c>
      <c r="DQ157">
        <v>-2.252363977486108E-2</v>
      </c>
      <c r="DR157">
        <v>2.5951885167555711E-3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3.2968700000000002</v>
      </c>
      <c r="EB157">
        <v>2.6253500000000001</v>
      </c>
      <c r="EC157">
        <v>0.17643600000000001</v>
      </c>
      <c r="ED157">
        <v>0.17757000000000001</v>
      </c>
      <c r="EE157">
        <v>0.138817</v>
      </c>
      <c r="EF157">
        <v>0.131492</v>
      </c>
      <c r="EG157">
        <v>24941.599999999999</v>
      </c>
      <c r="EH157">
        <v>25354.5</v>
      </c>
      <c r="EI157">
        <v>28178.7</v>
      </c>
      <c r="EJ157">
        <v>29675</v>
      </c>
      <c r="EK157">
        <v>33392.199999999997</v>
      </c>
      <c r="EL157">
        <v>35769.5</v>
      </c>
      <c r="EM157">
        <v>39768.199999999997</v>
      </c>
      <c r="EN157">
        <v>42396.5</v>
      </c>
      <c r="EO157">
        <v>1.9574800000000001</v>
      </c>
      <c r="EP157">
        <v>2.1815500000000001</v>
      </c>
      <c r="EQ157">
        <v>0.131495</v>
      </c>
      <c r="ER157">
        <v>0</v>
      </c>
      <c r="ES157">
        <v>30.5167</v>
      </c>
      <c r="ET157">
        <v>999.9</v>
      </c>
      <c r="EU157">
        <v>78</v>
      </c>
      <c r="EV157">
        <v>34.5</v>
      </c>
      <c r="EW157">
        <v>42.412599999999998</v>
      </c>
      <c r="EX157">
        <v>57.646599999999999</v>
      </c>
      <c r="EY157">
        <v>-2.3157000000000001</v>
      </c>
      <c r="EZ157">
        <v>2</v>
      </c>
      <c r="FA157">
        <v>0.43974099999999999</v>
      </c>
      <c r="FB157">
        <v>9.8801700000000006E-2</v>
      </c>
      <c r="FC157">
        <v>20.2729</v>
      </c>
      <c r="FD157">
        <v>5.2183400000000004</v>
      </c>
      <c r="FE157">
        <v>12.0052</v>
      </c>
      <c r="FF157">
        <v>4.9861500000000003</v>
      </c>
      <c r="FG157">
        <v>3.2843499999999999</v>
      </c>
      <c r="FH157">
        <v>9999</v>
      </c>
      <c r="FI157">
        <v>9999</v>
      </c>
      <c r="FJ157">
        <v>9999</v>
      </c>
      <c r="FK157">
        <v>999.9</v>
      </c>
      <c r="FL157">
        <v>1.8658300000000001</v>
      </c>
      <c r="FM157">
        <v>1.8621799999999999</v>
      </c>
      <c r="FN157">
        <v>1.8641799999999999</v>
      </c>
      <c r="FO157">
        <v>1.8603099999999999</v>
      </c>
      <c r="FP157">
        <v>1.8609899999999999</v>
      </c>
      <c r="FQ157">
        <v>1.8601399999999999</v>
      </c>
      <c r="FR157">
        <v>1.86181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-4.72</v>
      </c>
      <c r="GH157">
        <v>0.14080000000000001</v>
      </c>
      <c r="GI157">
        <v>-3.031255365756008</v>
      </c>
      <c r="GJ157">
        <v>-2.737337881603403E-3</v>
      </c>
      <c r="GK157">
        <v>1.2769921614711079E-6</v>
      </c>
      <c r="GL157">
        <v>-3.2469241445839119E-10</v>
      </c>
      <c r="GM157">
        <v>0.14085000000000039</v>
      </c>
      <c r="GN157">
        <v>0</v>
      </c>
      <c r="GO157">
        <v>0</v>
      </c>
      <c r="GP157">
        <v>0</v>
      </c>
      <c r="GQ157">
        <v>4</v>
      </c>
      <c r="GR157">
        <v>2074</v>
      </c>
      <c r="GS157">
        <v>4</v>
      </c>
      <c r="GT157">
        <v>30</v>
      </c>
      <c r="GU157">
        <v>17.7</v>
      </c>
      <c r="GV157">
        <v>17.5</v>
      </c>
      <c r="GW157">
        <v>2.6184099999999999</v>
      </c>
      <c r="GX157">
        <v>2.51953</v>
      </c>
      <c r="GY157">
        <v>2.04834</v>
      </c>
      <c r="GZ157">
        <v>2.6245099999999999</v>
      </c>
      <c r="HA157">
        <v>2.1972700000000001</v>
      </c>
      <c r="HB157">
        <v>2.3730500000000001</v>
      </c>
      <c r="HC157">
        <v>39.566600000000001</v>
      </c>
      <c r="HD157">
        <v>14.3947</v>
      </c>
      <c r="HE157">
        <v>18</v>
      </c>
      <c r="HF157">
        <v>504.59399999999999</v>
      </c>
      <c r="HG157">
        <v>740.27599999999995</v>
      </c>
      <c r="HH157">
        <v>31.002099999999999</v>
      </c>
      <c r="HI157">
        <v>32.9621</v>
      </c>
      <c r="HJ157">
        <v>30.000599999999999</v>
      </c>
      <c r="HK157">
        <v>32.743600000000001</v>
      </c>
      <c r="HL157">
        <v>32.709899999999998</v>
      </c>
      <c r="HM157">
        <v>52.417900000000003</v>
      </c>
      <c r="HN157">
        <v>35.221899999999998</v>
      </c>
      <c r="HO157">
        <v>92.775000000000006</v>
      </c>
      <c r="HP157">
        <v>31</v>
      </c>
      <c r="HQ157">
        <v>949.86699999999996</v>
      </c>
      <c r="HR157">
        <v>31.777899999999999</v>
      </c>
      <c r="HS157">
        <v>99.283299999999997</v>
      </c>
      <c r="HT157">
        <v>98.332400000000007</v>
      </c>
    </row>
    <row r="158" spans="1:228" x14ac:dyDescent="0.2">
      <c r="A158">
        <v>143</v>
      </c>
      <c r="B158">
        <v>1670258552.5</v>
      </c>
      <c r="C158">
        <v>567</v>
      </c>
      <c r="D158" t="s">
        <v>644</v>
      </c>
      <c r="E158" t="s">
        <v>645</v>
      </c>
      <c r="F158">
        <v>4</v>
      </c>
      <c r="G158">
        <v>1670258544.5</v>
      </c>
      <c r="H158">
        <f t="shared" si="68"/>
        <v>5.3697894250515875E-3</v>
      </c>
      <c r="I158">
        <f t="shared" si="69"/>
        <v>5.3697894250515876</v>
      </c>
      <c r="J158">
        <f t="shared" si="70"/>
        <v>30.472089288296903</v>
      </c>
      <c r="K158">
        <f t="shared" si="71"/>
        <v>906.98378571428577</v>
      </c>
      <c r="L158">
        <f t="shared" si="72"/>
        <v>744.00005869646611</v>
      </c>
      <c r="M158">
        <f t="shared" si="73"/>
        <v>75.242572172119282</v>
      </c>
      <c r="N158">
        <f t="shared" si="74"/>
        <v>91.725520929549987</v>
      </c>
      <c r="O158">
        <f t="shared" si="75"/>
        <v>0.3584820034556836</v>
      </c>
      <c r="P158">
        <f t="shared" si="76"/>
        <v>3.6794836544500922</v>
      </c>
      <c r="Q158">
        <f t="shared" si="77"/>
        <v>0.3401475053812873</v>
      </c>
      <c r="R158">
        <f t="shared" si="78"/>
        <v>0.2141613013844291</v>
      </c>
      <c r="S158">
        <f t="shared" si="79"/>
        <v>226.11398141325915</v>
      </c>
      <c r="T158">
        <f t="shared" si="80"/>
        <v>32.447482150779699</v>
      </c>
      <c r="U158">
        <f t="shared" si="81"/>
        <v>32.626550000000002</v>
      </c>
      <c r="V158">
        <f t="shared" si="82"/>
        <v>4.9470591040931984</v>
      </c>
      <c r="W158">
        <f t="shared" si="83"/>
        <v>69.563173619193364</v>
      </c>
      <c r="X158">
        <f t="shared" si="84"/>
        <v>3.4165326170192567</v>
      </c>
      <c r="Y158">
        <f t="shared" si="85"/>
        <v>4.9114099303781504</v>
      </c>
      <c r="Z158">
        <f t="shared" si="86"/>
        <v>1.5305264870739417</v>
      </c>
      <c r="AA158">
        <f t="shared" si="87"/>
        <v>-236.80771364477502</v>
      </c>
      <c r="AB158">
        <f t="shared" si="88"/>
        <v>-25.451364270805175</v>
      </c>
      <c r="AC158">
        <f t="shared" si="89"/>
        <v>-1.5773756982263514</v>
      </c>
      <c r="AD158">
        <f t="shared" si="90"/>
        <v>-37.722472200547386</v>
      </c>
      <c r="AE158">
        <f t="shared" si="91"/>
        <v>54.075067861628717</v>
      </c>
      <c r="AF158">
        <f t="shared" si="92"/>
        <v>5.201704108572601</v>
      </c>
      <c r="AG158">
        <f t="shared" si="93"/>
        <v>30.472089288296903</v>
      </c>
      <c r="AH158">
        <v>971.4158603419944</v>
      </c>
      <c r="AI158">
        <v>951.69478181818158</v>
      </c>
      <c r="AJ158">
        <v>1.745171270424446</v>
      </c>
      <c r="AK158">
        <v>62.289459161052527</v>
      </c>
      <c r="AL158">
        <f t="shared" si="94"/>
        <v>5.3697894250515876</v>
      </c>
      <c r="AM158">
        <v>31.71251642485063</v>
      </c>
      <c r="AN158">
        <v>33.8293194117647</v>
      </c>
      <c r="AO158">
        <v>6.264949596107551E-3</v>
      </c>
      <c r="AP158">
        <v>99.845617084149552</v>
      </c>
      <c r="AQ158">
        <v>156</v>
      </c>
      <c r="AR158">
        <v>24</v>
      </c>
      <c r="AS158">
        <f t="shared" si="95"/>
        <v>1</v>
      </c>
      <c r="AT158">
        <f t="shared" si="96"/>
        <v>0</v>
      </c>
      <c r="AU158">
        <f t="shared" si="97"/>
        <v>47397.105348506477</v>
      </c>
      <c r="AV158">
        <f t="shared" si="98"/>
        <v>1199.9935714285709</v>
      </c>
      <c r="AW158">
        <f t="shared" si="99"/>
        <v>1025.9194743073879</v>
      </c>
      <c r="AX158">
        <f t="shared" si="100"/>
        <v>0.85493747527834585</v>
      </c>
      <c r="AY158">
        <f t="shared" si="101"/>
        <v>0.18842932728720746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1670258544.5</v>
      </c>
      <c r="BF158">
        <v>906.98378571428577</v>
      </c>
      <c r="BG158">
        <v>931.40539285714283</v>
      </c>
      <c r="BH158">
        <v>33.78274285714285</v>
      </c>
      <c r="BI158">
        <v>31.695035714285719</v>
      </c>
      <c r="BJ158">
        <v>911.69528571428566</v>
      </c>
      <c r="BK158">
        <v>33.641896428571428</v>
      </c>
      <c r="BL158">
        <v>650.00189285714282</v>
      </c>
      <c r="BM158">
        <v>101.0324642857143</v>
      </c>
      <c r="BN158">
        <v>0.10001721428571431</v>
      </c>
      <c r="BO158">
        <v>32.498246428571427</v>
      </c>
      <c r="BP158">
        <v>32.626550000000002</v>
      </c>
      <c r="BQ158">
        <v>999.9000000000002</v>
      </c>
      <c r="BR158">
        <v>0</v>
      </c>
      <c r="BS158">
        <v>0</v>
      </c>
      <c r="BT158">
        <v>9008.0582142857147</v>
      </c>
      <c r="BU158">
        <v>0</v>
      </c>
      <c r="BV158">
        <v>980.98632142857139</v>
      </c>
      <c r="BW158">
        <v>-24.42158928571428</v>
      </c>
      <c r="BX158">
        <v>938.69567857142863</v>
      </c>
      <c r="BY158">
        <v>961.89274999999998</v>
      </c>
      <c r="BZ158">
        <v>2.0877082142857142</v>
      </c>
      <c r="CA158">
        <v>931.40539285714283</v>
      </c>
      <c r="CB158">
        <v>31.695035714285719</v>
      </c>
      <c r="CC158">
        <v>3.4131535714285719</v>
      </c>
      <c r="CD158">
        <v>3.2022274999999998</v>
      </c>
      <c r="CE158">
        <v>26.19383214285714</v>
      </c>
      <c r="CF158">
        <v>25.118578571428571</v>
      </c>
      <c r="CG158">
        <v>1199.9935714285709</v>
      </c>
      <c r="CH158">
        <v>0.50000099999999992</v>
      </c>
      <c r="CI158">
        <v>0.49999900000000008</v>
      </c>
      <c r="CJ158">
        <v>0</v>
      </c>
      <c r="CK158">
        <v>828.33992857142846</v>
      </c>
      <c r="CL158">
        <v>4.9990899999999998</v>
      </c>
      <c r="CM158">
        <v>8398.3910714285721</v>
      </c>
      <c r="CN158">
        <v>9557.8035714285706</v>
      </c>
      <c r="CO158">
        <v>42</v>
      </c>
      <c r="CP158">
        <v>44.061999999999983</v>
      </c>
      <c r="CQ158">
        <v>42.879428571428562</v>
      </c>
      <c r="CR158">
        <v>42.936999999999983</v>
      </c>
      <c r="CS158">
        <v>43.334499999999998</v>
      </c>
      <c r="CT158">
        <v>597.49821428571431</v>
      </c>
      <c r="CU158">
        <v>597.49535714285707</v>
      </c>
      <c r="CV158">
        <v>0</v>
      </c>
      <c r="CW158">
        <v>1670258571.2</v>
      </c>
      <c r="CX158">
        <v>0</v>
      </c>
      <c r="CY158">
        <v>1670257498.5</v>
      </c>
      <c r="CZ158" t="s">
        <v>356</v>
      </c>
      <c r="DA158">
        <v>1670257488.5</v>
      </c>
      <c r="DB158">
        <v>1670257498.5</v>
      </c>
      <c r="DC158">
        <v>2</v>
      </c>
      <c r="DD158">
        <v>-0.17199999999999999</v>
      </c>
      <c r="DE158">
        <v>2E-3</v>
      </c>
      <c r="DF158">
        <v>-3.9780000000000002</v>
      </c>
      <c r="DG158">
        <v>0.14099999999999999</v>
      </c>
      <c r="DH158">
        <v>415</v>
      </c>
      <c r="DI158">
        <v>32</v>
      </c>
      <c r="DJ158">
        <v>0.47</v>
      </c>
      <c r="DK158">
        <v>0.38</v>
      </c>
      <c r="DL158">
        <v>-24.37359268292683</v>
      </c>
      <c r="DM158">
        <v>-0.71948153310102492</v>
      </c>
      <c r="DN158">
        <v>7.6368328865947216E-2</v>
      </c>
      <c r="DO158">
        <v>0</v>
      </c>
      <c r="DP158">
        <v>2.088305365853659</v>
      </c>
      <c r="DQ158">
        <v>-1.5925923344952009E-2</v>
      </c>
      <c r="DR158">
        <v>1.848804620474454E-3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3.29691</v>
      </c>
      <c r="EB158">
        <v>2.6255700000000002</v>
      </c>
      <c r="EC158">
        <v>0.17726900000000001</v>
      </c>
      <c r="ED158">
        <v>0.17841000000000001</v>
      </c>
      <c r="EE158">
        <v>0.13889199999999999</v>
      </c>
      <c r="EF158">
        <v>0.13155600000000001</v>
      </c>
      <c r="EG158">
        <v>24916.400000000001</v>
      </c>
      <c r="EH158">
        <v>25327.8</v>
      </c>
      <c r="EI158">
        <v>28178.7</v>
      </c>
      <c r="EJ158">
        <v>29674.2</v>
      </c>
      <c r="EK158">
        <v>33389</v>
      </c>
      <c r="EL158">
        <v>35766</v>
      </c>
      <c r="EM158">
        <v>39767.9</v>
      </c>
      <c r="EN158">
        <v>42395.5</v>
      </c>
      <c r="EO158">
        <v>1.95828</v>
      </c>
      <c r="EP158">
        <v>2.1813199999999999</v>
      </c>
      <c r="EQ158">
        <v>0.131629</v>
      </c>
      <c r="ER158">
        <v>0</v>
      </c>
      <c r="ES158">
        <v>30.532599999999999</v>
      </c>
      <c r="ET158">
        <v>999.9</v>
      </c>
      <c r="EU158">
        <v>78</v>
      </c>
      <c r="EV158">
        <v>34.6</v>
      </c>
      <c r="EW158">
        <v>42.652500000000003</v>
      </c>
      <c r="EX158">
        <v>57.4666</v>
      </c>
      <c r="EY158">
        <v>-2.3237199999999998</v>
      </c>
      <c r="EZ158">
        <v>2</v>
      </c>
      <c r="FA158">
        <v>0.44007099999999999</v>
      </c>
      <c r="FB158">
        <v>0.10544100000000001</v>
      </c>
      <c r="FC158">
        <v>20.273099999999999</v>
      </c>
      <c r="FD158">
        <v>5.2190899999999996</v>
      </c>
      <c r="FE158">
        <v>12.004899999999999</v>
      </c>
      <c r="FF158">
        <v>4.9867499999999998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1.86582</v>
      </c>
      <c r="FM158">
        <v>1.8621799999999999</v>
      </c>
      <c r="FN158">
        <v>1.8642000000000001</v>
      </c>
      <c r="FO158">
        <v>1.8603000000000001</v>
      </c>
      <c r="FP158">
        <v>1.86097</v>
      </c>
      <c r="FQ158">
        <v>1.86012</v>
      </c>
      <c r="FR158">
        <v>1.8618399999999999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-4.7279999999999998</v>
      </c>
      <c r="GH158">
        <v>0.14080000000000001</v>
      </c>
      <c r="GI158">
        <v>-3.031255365756008</v>
      </c>
      <c r="GJ158">
        <v>-2.737337881603403E-3</v>
      </c>
      <c r="GK158">
        <v>1.2769921614711079E-6</v>
      </c>
      <c r="GL158">
        <v>-3.2469241445839119E-10</v>
      </c>
      <c r="GM158">
        <v>0.14085000000000039</v>
      </c>
      <c r="GN158">
        <v>0</v>
      </c>
      <c r="GO158">
        <v>0</v>
      </c>
      <c r="GP158">
        <v>0</v>
      </c>
      <c r="GQ158">
        <v>4</v>
      </c>
      <c r="GR158">
        <v>2074</v>
      </c>
      <c r="GS158">
        <v>4</v>
      </c>
      <c r="GT158">
        <v>30</v>
      </c>
      <c r="GU158">
        <v>17.7</v>
      </c>
      <c r="GV158">
        <v>17.600000000000001</v>
      </c>
      <c r="GW158">
        <v>2.63428</v>
      </c>
      <c r="GX158">
        <v>2.52563</v>
      </c>
      <c r="GY158">
        <v>2.04834</v>
      </c>
      <c r="GZ158">
        <v>2.6245099999999999</v>
      </c>
      <c r="HA158">
        <v>2.1972700000000001</v>
      </c>
      <c r="HB158">
        <v>2.3547400000000001</v>
      </c>
      <c r="HC158">
        <v>39.591700000000003</v>
      </c>
      <c r="HD158">
        <v>14.3772</v>
      </c>
      <c r="HE158">
        <v>18</v>
      </c>
      <c r="HF158">
        <v>505.15600000000001</v>
      </c>
      <c r="HG158">
        <v>740.13300000000004</v>
      </c>
      <c r="HH158">
        <v>31.001999999999999</v>
      </c>
      <c r="HI158">
        <v>32.967399999999998</v>
      </c>
      <c r="HJ158">
        <v>30.000599999999999</v>
      </c>
      <c r="HK158">
        <v>32.749400000000001</v>
      </c>
      <c r="HL158">
        <v>32.715699999999998</v>
      </c>
      <c r="HM158">
        <v>52.719099999999997</v>
      </c>
      <c r="HN158">
        <v>35.221899999999998</v>
      </c>
      <c r="HO158">
        <v>92.775000000000006</v>
      </c>
      <c r="HP158">
        <v>31</v>
      </c>
      <c r="HQ158">
        <v>956.57399999999996</v>
      </c>
      <c r="HR158">
        <v>31.805299999999999</v>
      </c>
      <c r="HS158">
        <v>99.282799999999995</v>
      </c>
      <c r="HT158">
        <v>98.329899999999995</v>
      </c>
    </row>
    <row r="159" spans="1:228" x14ac:dyDescent="0.2">
      <c r="A159">
        <v>144</v>
      </c>
      <c r="B159">
        <v>1670258556.5</v>
      </c>
      <c r="C159">
        <v>571</v>
      </c>
      <c r="D159" t="s">
        <v>646</v>
      </c>
      <c r="E159" t="s">
        <v>647</v>
      </c>
      <c r="F159">
        <v>4</v>
      </c>
      <c r="G159">
        <v>1670258548.5</v>
      </c>
      <c r="H159">
        <f t="shared" si="68"/>
        <v>5.3889843427323003E-3</v>
      </c>
      <c r="I159">
        <f t="shared" si="69"/>
        <v>5.3889843427323001</v>
      </c>
      <c r="J159">
        <f t="shared" si="70"/>
        <v>30.897593520974219</v>
      </c>
      <c r="K159">
        <f t="shared" si="71"/>
        <v>913.66646428571426</v>
      </c>
      <c r="L159">
        <f t="shared" si="72"/>
        <v>748.73117613747604</v>
      </c>
      <c r="M159">
        <f t="shared" si="73"/>
        <v>75.720744059503943</v>
      </c>
      <c r="N159">
        <f t="shared" si="74"/>
        <v>92.400993444444921</v>
      </c>
      <c r="O159">
        <f t="shared" si="75"/>
        <v>0.3590520518491378</v>
      </c>
      <c r="P159">
        <f t="shared" si="76"/>
        <v>3.680570590240178</v>
      </c>
      <c r="Q159">
        <f t="shared" si="77"/>
        <v>0.34066593647707583</v>
      </c>
      <c r="R159">
        <f t="shared" si="78"/>
        <v>0.21448964224682179</v>
      </c>
      <c r="S159">
        <f t="shared" si="79"/>
        <v>226.11399148479751</v>
      </c>
      <c r="T159">
        <f t="shared" si="80"/>
        <v>32.457043739200017</v>
      </c>
      <c r="U159">
        <f t="shared" si="81"/>
        <v>32.646560714285719</v>
      </c>
      <c r="V159">
        <f t="shared" si="82"/>
        <v>4.9526393350719431</v>
      </c>
      <c r="W159">
        <f t="shared" si="83"/>
        <v>69.561193690624705</v>
      </c>
      <c r="X159">
        <f t="shared" si="84"/>
        <v>3.4190496513164708</v>
      </c>
      <c r="Y159">
        <f t="shared" si="85"/>
        <v>4.9151681705216079</v>
      </c>
      <c r="Z159">
        <f t="shared" si="86"/>
        <v>1.5335896837554723</v>
      </c>
      <c r="AA159">
        <f t="shared" si="87"/>
        <v>-237.65420951449445</v>
      </c>
      <c r="AB159">
        <f t="shared" si="88"/>
        <v>-26.738027693822961</v>
      </c>
      <c r="AC159">
        <f t="shared" si="89"/>
        <v>-1.6569017399171464</v>
      </c>
      <c r="AD159">
        <f t="shared" si="90"/>
        <v>-39.935147463437048</v>
      </c>
      <c r="AE159">
        <f t="shared" si="91"/>
        <v>54.221155323057225</v>
      </c>
      <c r="AF159">
        <f t="shared" si="92"/>
        <v>5.2025519449788922</v>
      </c>
      <c r="AG159">
        <f t="shared" si="93"/>
        <v>30.897593520974219</v>
      </c>
      <c r="AH159">
        <v>978.56675252524542</v>
      </c>
      <c r="AI159">
        <v>958.69732727272674</v>
      </c>
      <c r="AJ159">
        <v>1.7363112100007081</v>
      </c>
      <c r="AK159">
        <v>62.289459161052527</v>
      </c>
      <c r="AL159">
        <f t="shared" si="94"/>
        <v>5.3889843427323001</v>
      </c>
      <c r="AM159">
        <v>31.737287846503541</v>
      </c>
      <c r="AN159">
        <v>33.856644411764712</v>
      </c>
      <c r="AO159">
        <v>7.0907354005551194E-3</v>
      </c>
      <c r="AP159">
        <v>99.845617084149552</v>
      </c>
      <c r="AQ159">
        <v>155</v>
      </c>
      <c r="AR159">
        <v>24</v>
      </c>
      <c r="AS159">
        <f t="shared" si="95"/>
        <v>1</v>
      </c>
      <c r="AT159">
        <f t="shared" si="96"/>
        <v>0</v>
      </c>
      <c r="AU159">
        <f t="shared" si="97"/>
        <v>47414.456641840261</v>
      </c>
      <c r="AV159">
        <f t="shared" si="98"/>
        <v>1199.992857142857</v>
      </c>
      <c r="AW159">
        <f t="shared" si="99"/>
        <v>1025.9189385931593</v>
      </c>
      <c r="AX159">
        <f t="shared" si="100"/>
        <v>0.85493753774154801</v>
      </c>
      <c r="AY159">
        <f t="shared" si="101"/>
        <v>0.18842944784118748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1670258548.5</v>
      </c>
      <c r="BF159">
        <v>913.66646428571426</v>
      </c>
      <c r="BG159">
        <v>938.16296428571422</v>
      </c>
      <c r="BH159">
        <v>33.807764285714278</v>
      </c>
      <c r="BI159">
        <v>31.719817857142861</v>
      </c>
      <c r="BJ159">
        <v>918.38614285714289</v>
      </c>
      <c r="BK159">
        <v>33.666907142857141</v>
      </c>
      <c r="BL159">
        <v>650.01650000000006</v>
      </c>
      <c r="BM159">
        <v>101.0320357142857</v>
      </c>
      <c r="BN159">
        <v>0.1000481</v>
      </c>
      <c r="BO159">
        <v>32.511810714285723</v>
      </c>
      <c r="BP159">
        <v>32.646560714285719</v>
      </c>
      <c r="BQ159">
        <v>999.9000000000002</v>
      </c>
      <c r="BR159">
        <v>0</v>
      </c>
      <c r="BS159">
        <v>0</v>
      </c>
      <c r="BT159">
        <v>9011.8528571428578</v>
      </c>
      <c r="BU159">
        <v>0</v>
      </c>
      <c r="BV159">
        <v>986.81228571428585</v>
      </c>
      <c r="BW159">
        <v>-24.496410714285709</v>
      </c>
      <c r="BX159">
        <v>945.63650000000018</v>
      </c>
      <c r="BY159">
        <v>968.89625000000012</v>
      </c>
      <c r="BZ159">
        <v>2.0879407142857138</v>
      </c>
      <c r="CA159">
        <v>938.16296428571422</v>
      </c>
      <c r="CB159">
        <v>31.719817857142861</v>
      </c>
      <c r="CC159">
        <v>3.4156653571428568</v>
      </c>
      <c r="CD159">
        <v>3.2047182142857151</v>
      </c>
      <c r="CE159">
        <v>26.206282142857141</v>
      </c>
      <c r="CF159">
        <v>25.131635714285721</v>
      </c>
      <c r="CG159">
        <v>1199.992857142857</v>
      </c>
      <c r="CH159">
        <v>0.49999900000000003</v>
      </c>
      <c r="CI159">
        <v>0.50000100000000003</v>
      </c>
      <c r="CJ159">
        <v>0</v>
      </c>
      <c r="CK159">
        <v>827.84742857142862</v>
      </c>
      <c r="CL159">
        <v>4.9990899999999998</v>
      </c>
      <c r="CM159">
        <v>8395.2853571428586</v>
      </c>
      <c r="CN159">
        <v>9557.7885714285712</v>
      </c>
      <c r="CO159">
        <v>42</v>
      </c>
      <c r="CP159">
        <v>44.077749999999988</v>
      </c>
      <c r="CQ159">
        <v>42.89271428571427</v>
      </c>
      <c r="CR159">
        <v>42.952749999999988</v>
      </c>
      <c r="CS159">
        <v>43.345750000000002</v>
      </c>
      <c r="CT159">
        <v>597.49535714285707</v>
      </c>
      <c r="CU159">
        <v>597.49750000000006</v>
      </c>
      <c r="CV159">
        <v>0</v>
      </c>
      <c r="CW159">
        <v>1670258575.4000001</v>
      </c>
      <c r="CX159">
        <v>0</v>
      </c>
      <c r="CY159">
        <v>1670257498.5</v>
      </c>
      <c r="CZ159" t="s">
        <v>356</v>
      </c>
      <c r="DA159">
        <v>1670257488.5</v>
      </c>
      <c r="DB159">
        <v>1670257498.5</v>
      </c>
      <c r="DC159">
        <v>2</v>
      </c>
      <c r="DD159">
        <v>-0.17199999999999999</v>
      </c>
      <c r="DE159">
        <v>2E-3</v>
      </c>
      <c r="DF159">
        <v>-3.9780000000000002</v>
      </c>
      <c r="DG159">
        <v>0.14099999999999999</v>
      </c>
      <c r="DH159">
        <v>415</v>
      </c>
      <c r="DI159">
        <v>32</v>
      </c>
      <c r="DJ159">
        <v>0.47</v>
      </c>
      <c r="DK159">
        <v>0.38</v>
      </c>
      <c r="DL159">
        <v>-24.44148292682927</v>
      </c>
      <c r="DM159">
        <v>-0.93977770034840269</v>
      </c>
      <c r="DN159">
        <v>0.10096717868654879</v>
      </c>
      <c r="DO159">
        <v>0</v>
      </c>
      <c r="DP159">
        <v>2.088058048780487</v>
      </c>
      <c r="DQ159">
        <v>-8.5797909407502536E-4</v>
      </c>
      <c r="DR159">
        <v>1.509240189247556E-3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3.29697</v>
      </c>
      <c r="EB159">
        <v>2.6255899999999999</v>
      </c>
      <c r="EC159">
        <v>0.17810000000000001</v>
      </c>
      <c r="ED159">
        <v>0.17924100000000001</v>
      </c>
      <c r="EE159">
        <v>0.138957</v>
      </c>
      <c r="EF159">
        <v>0.13162599999999999</v>
      </c>
      <c r="EG159">
        <v>24891.1</v>
      </c>
      <c r="EH159">
        <v>25302.1</v>
      </c>
      <c r="EI159">
        <v>28178.7</v>
      </c>
      <c r="EJ159">
        <v>29674.2</v>
      </c>
      <c r="EK159">
        <v>33386.400000000001</v>
      </c>
      <c r="EL159">
        <v>35763.1</v>
      </c>
      <c r="EM159">
        <v>39767.699999999997</v>
      </c>
      <c r="EN159">
        <v>42395.4</v>
      </c>
      <c r="EO159">
        <v>1.9598199999999999</v>
      </c>
      <c r="EP159">
        <v>2.1811699999999998</v>
      </c>
      <c r="EQ159">
        <v>0.130966</v>
      </c>
      <c r="ER159">
        <v>0</v>
      </c>
      <c r="ES159">
        <v>30.547899999999998</v>
      </c>
      <c r="ET159">
        <v>999.9</v>
      </c>
      <c r="EU159">
        <v>78</v>
      </c>
      <c r="EV159">
        <v>34.6</v>
      </c>
      <c r="EW159">
        <v>42.648800000000001</v>
      </c>
      <c r="EX159">
        <v>57.736600000000003</v>
      </c>
      <c r="EY159">
        <v>-2.2596099999999999</v>
      </c>
      <c r="EZ159">
        <v>2</v>
      </c>
      <c r="FA159">
        <v>0.44053599999999998</v>
      </c>
      <c r="FB159">
        <v>0.112481</v>
      </c>
      <c r="FC159">
        <v>20.273</v>
      </c>
      <c r="FD159">
        <v>5.2192400000000001</v>
      </c>
      <c r="FE159">
        <v>12.0044</v>
      </c>
      <c r="FF159">
        <v>4.9866000000000001</v>
      </c>
      <c r="FG159">
        <v>3.2846299999999999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1.86219</v>
      </c>
      <c r="FN159">
        <v>1.8642099999999999</v>
      </c>
      <c r="FO159">
        <v>1.86032</v>
      </c>
      <c r="FP159">
        <v>1.8610100000000001</v>
      </c>
      <c r="FQ159">
        <v>1.86012</v>
      </c>
      <c r="FR159">
        <v>1.8618600000000001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-4.7359999999999998</v>
      </c>
      <c r="GH159">
        <v>0.14080000000000001</v>
      </c>
      <c r="GI159">
        <v>-3.031255365756008</v>
      </c>
      <c r="GJ159">
        <v>-2.737337881603403E-3</v>
      </c>
      <c r="GK159">
        <v>1.2769921614711079E-6</v>
      </c>
      <c r="GL159">
        <v>-3.2469241445839119E-10</v>
      </c>
      <c r="GM159">
        <v>0.14085000000000039</v>
      </c>
      <c r="GN159">
        <v>0</v>
      </c>
      <c r="GO159">
        <v>0</v>
      </c>
      <c r="GP159">
        <v>0</v>
      </c>
      <c r="GQ159">
        <v>4</v>
      </c>
      <c r="GR159">
        <v>2074</v>
      </c>
      <c r="GS159">
        <v>4</v>
      </c>
      <c r="GT159">
        <v>30</v>
      </c>
      <c r="GU159">
        <v>17.8</v>
      </c>
      <c r="GV159">
        <v>17.600000000000001</v>
      </c>
      <c r="GW159">
        <v>2.64893</v>
      </c>
      <c r="GX159">
        <v>2.5378400000000001</v>
      </c>
      <c r="GY159">
        <v>2.04834</v>
      </c>
      <c r="GZ159">
        <v>2.6245099999999999</v>
      </c>
      <c r="HA159">
        <v>2.1972700000000001</v>
      </c>
      <c r="HB159">
        <v>2.2985799999999998</v>
      </c>
      <c r="HC159">
        <v>39.591700000000003</v>
      </c>
      <c r="HD159">
        <v>14.3597</v>
      </c>
      <c r="HE159">
        <v>18</v>
      </c>
      <c r="HF159">
        <v>506.20400000000001</v>
      </c>
      <c r="HG159">
        <v>740.06500000000005</v>
      </c>
      <c r="HH159">
        <v>31.001999999999999</v>
      </c>
      <c r="HI159">
        <v>32.9724</v>
      </c>
      <c r="HJ159">
        <v>30.000599999999999</v>
      </c>
      <c r="HK159">
        <v>32.755200000000002</v>
      </c>
      <c r="HL159">
        <v>32.721899999999998</v>
      </c>
      <c r="HM159">
        <v>53.0154</v>
      </c>
      <c r="HN159">
        <v>35.221899999999998</v>
      </c>
      <c r="HO159">
        <v>92.775000000000006</v>
      </c>
      <c r="HP159">
        <v>31</v>
      </c>
      <c r="HQ159">
        <v>963.26499999999999</v>
      </c>
      <c r="HR159">
        <v>31.825299999999999</v>
      </c>
      <c r="HS159">
        <v>99.282600000000002</v>
      </c>
      <c r="HT159">
        <v>98.329800000000006</v>
      </c>
    </row>
    <row r="160" spans="1:228" x14ac:dyDescent="0.2">
      <c r="A160">
        <v>145</v>
      </c>
      <c r="B160">
        <v>1670258560.5</v>
      </c>
      <c r="C160">
        <v>575</v>
      </c>
      <c r="D160" t="s">
        <v>648</v>
      </c>
      <c r="E160" t="s">
        <v>649</v>
      </c>
      <c r="F160">
        <v>4</v>
      </c>
      <c r="G160">
        <v>1670258552.5</v>
      </c>
      <c r="H160">
        <f t="shared" si="68"/>
        <v>5.3654697971931235E-3</v>
      </c>
      <c r="I160">
        <f t="shared" si="69"/>
        <v>5.3654697971931231</v>
      </c>
      <c r="J160">
        <f t="shared" si="70"/>
        <v>30.807496218982084</v>
      </c>
      <c r="K160">
        <f t="shared" si="71"/>
        <v>920.35596428571444</v>
      </c>
      <c r="L160">
        <f t="shared" si="72"/>
        <v>754.7994374678367</v>
      </c>
      <c r="M160">
        <f t="shared" si="73"/>
        <v>76.334257802128718</v>
      </c>
      <c r="N160">
        <f t="shared" si="74"/>
        <v>93.077294391208625</v>
      </c>
      <c r="O160">
        <f t="shared" si="75"/>
        <v>0.35684066496608818</v>
      </c>
      <c r="P160">
        <f t="shared" si="76"/>
        <v>3.6816748688096244</v>
      </c>
      <c r="Q160">
        <f t="shared" si="77"/>
        <v>0.33867932769123438</v>
      </c>
      <c r="R160">
        <f t="shared" si="78"/>
        <v>0.21322925018034877</v>
      </c>
      <c r="S160">
        <f t="shared" si="79"/>
        <v>226.1138618419952</v>
      </c>
      <c r="T160">
        <f t="shared" si="80"/>
        <v>32.47530745575402</v>
      </c>
      <c r="U160">
        <f t="shared" si="81"/>
        <v>32.663507142857142</v>
      </c>
      <c r="V160">
        <f t="shared" si="82"/>
        <v>4.95736933562993</v>
      </c>
      <c r="W160">
        <f t="shared" si="83"/>
        <v>69.560301111016827</v>
      </c>
      <c r="X160">
        <f t="shared" si="84"/>
        <v>3.4215762892068984</v>
      </c>
      <c r="Y160">
        <f t="shared" si="85"/>
        <v>4.9188635393428388</v>
      </c>
      <c r="Z160">
        <f t="shared" si="86"/>
        <v>1.5357930464230316</v>
      </c>
      <c r="AA160">
        <f t="shared" si="87"/>
        <v>-236.61721805621676</v>
      </c>
      <c r="AB160">
        <f t="shared" si="88"/>
        <v>-27.464145523189242</v>
      </c>
      <c r="AC160">
        <f t="shared" si="89"/>
        <v>-1.7016401962324175</v>
      </c>
      <c r="AD160">
        <f t="shared" si="90"/>
        <v>-39.669141933643203</v>
      </c>
      <c r="AE160">
        <f t="shared" si="91"/>
        <v>54.347326078947731</v>
      </c>
      <c r="AF160">
        <f t="shared" si="92"/>
        <v>5.2013602391199205</v>
      </c>
      <c r="AG160">
        <f t="shared" si="93"/>
        <v>30.807496218982084</v>
      </c>
      <c r="AH160">
        <v>985.5454412509647</v>
      </c>
      <c r="AI160">
        <v>965.65616969696919</v>
      </c>
      <c r="AJ160">
        <v>1.751680609861286</v>
      </c>
      <c r="AK160">
        <v>62.289459161052527</v>
      </c>
      <c r="AL160">
        <f t="shared" si="94"/>
        <v>5.3654697971931231</v>
      </c>
      <c r="AM160">
        <v>31.761772964162908</v>
      </c>
      <c r="AN160">
        <v>33.879280294117628</v>
      </c>
      <c r="AO160">
        <v>5.8385540378233054E-3</v>
      </c>
      <c r="AP160">
        <v>99.845617084149552</v>
      </c>
      <c r="AQ160">
        <v>155</v>
      </c>
      <c r="AR160">
        <v>24</v>
      </c>
      <c r="AS160">
        <f t="shared" si="95"/>
        <v>1</v>
      </c>
      <c r="AT160">
        <f t="shared" si="96"/>
        <v>0</v>
      </c>
      <c r="AU160">
        <f t="shared" si="97"/>
        <v>47432.155653019225</v>
      </c>
      <c r="AV160">
        <f t="shared" si="98"/>
        <v>1199.9917857142859</v>
      </c>
      <c r="AW160">
        <f t="shared" si="99"/>
        <v>1025.9180600217594</v>
      </c>
      <c r="AX160">
        <f t="shared" si="100"/>
        <v>0.85493756893601525</v>
      </c>
      <c r="AY160">
        <f t="shared" si="101"/>
        <v>0.18842950804650938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1670258552.5</v>
      </c>
      <c r="BF160">
        <v>920.35596428571444</v>
      </c>
      <c r="BG160">
        <v>944.91875000000005</v>
      </c>
      <c r="BH160">
        <v>33.832828571428571</v>
      </c>
      <c r="BI160">
        <v>31.74542499999999</v>
      </c>
      <c r="BJ160">
        <v>925.08367857142855</v>
      </c>
      <c r="BK160">
        <v>33.691967857142863</v>
      </c>
      <c r="BL160">
        <v>650.01975000000004</v>
      </c>
      <c r="BM160">
        <v>101.0317857142857</v>
      </c>
      <c r="BN160">
        <v>0.10005675</v>
      </c>
      <c r="BO160">
        <v>32.525139285714282</v>
      </c>
      <c r="BP160">
        <v>32.663507142857142</v>
      </c>
      <c r="BQ160">
        <v>999.9000000000002</v>
      </c>
      <c r="BR160">
        <v>0</v>
      </c>
      <c r="BS160">
        <v>0</v>
      </c>
      <c r="BT160">
        <v>9015.6921428571422</v>
      </c>
      <c r="BU160">
        <v>0</v>
      </c>
      <c r="BV160">
        <v>989.64374999999995</v>
      </c>
      <c r="BW160">
        <v>-24.56283214285714</v>
      </c>
      <c r="BX160">
        <v>952.58474999999987</v>
      </c>
      <c r="BY160">
        <v>975.89925000000005</v>
      </c>
      <c r="BZ160">
        <v>2.0873974999999998</v>
      </c>
      <c r="CA160">
        <v>944.91875000000005</v>
      </c>
      <c r="CB160">
        <v>31.74542499999999</v>
      </c>
      <c r="CC160">
        <v>3.4181892857142859</v>
      </c>
      <c r="CD160">
        <v>3.2072975000000001</v>
      </c>
      <c r="CE160">
        <v>26.21878214285714</v>
      </c>
      <c r="CF160">
        <v>25.145139285714279</v>
      </c>
      <c r="CG160">
        <v>1199.9917857142859</v>
      </c>
      <c r="CH160">
        <v>0.499998</v>
      </c>
      <c r="CI160">
        <v>0.50000200000000006</v>
      </c>
      <c r="CJ160">
        <v>0</v>
      </c>
      <c r="CK160">
        <v>827.38139285714271</v>
      </c>
      <c r="CL160">
        <v>4.9990899999999998</v>
      </c>
      <c r="CM160">
        <v>8391.7610714285711</v>
      </c>
      <c r="CN160">
        <v>9557.7739285714288</v>
      </c>
      <c r="CO160">
        <v>42.004428571428569</v>
      </c>
      <c r="CP160">
        <v>44.093499999999999</v>
      </c>
      <c r="CQ160">
        <v>42.903785714285718</v>
      </c>
      <c r="CR160">
        <v>42.968499999999999</v>
      </c>
      <c r="CS160">
        <v>43.361499999999999</v>
      </c>
      <c r="CT160">
        <v>597.49357142857139</v>
      </c>
      <c r="CU160">
        <v>597.49821428571431</v>
      </c>
      <c r="CV160">
        <v>0</v>
      </c>
      <c r="CW160">
        <v>1670258579</v>
      </c>
      <c r="CX160">
        <v>0</v>
      </c>
      <c r="CY160">
        <v>1670257498.5</v>
      </c>
      <c r="CZ160" t="s">
        <v>356</v>
      </c>
      <c r="DA160">
        <v>1670257488.5</v>
      </c>
      <c r="DB160">
        <v>1670257498.5</v>
      </c>
      <c r="DC160">
        <v>2</v>
      </c>
      <c r="DD160">
        <v>-0.17199999999999999</v>
      </c>
      <c r="DE160">
        <v>2E-3</v>
      </c>
      <c r="DF160">
        <v>-3.9780000000000002</v>
      </c>
      <c r="DG160">
        <v>0.14099999999999999</v>
      </c>
      <c r="DH160">
        <v>415</v>
      </c>
      <c r="DI160">
        <v>32</v>
      </c>
      <c r="DJ160">
        <v>0.47</v>
      </c>
      <c r="DK160">
        <v>0.38</v>
      </c>
      <c r="DL160">
        <v>-24.5243675</v>
      </c>
      <c r="DM160">
        <v>-1.1667118198874289</v>
      </c>
      <c r="DN160">
        <v>0.1216770261542829</v>
      </c>
      <c r="DO160">
        <v>0</v>
      </c>
      <c r="DP160">
        <v>2.0877080000000001</v>
      </c>
      <c r="DQ160">
        <v>-2.5524202626634549E-3</v>
      </c>
      <c r="DR160">
        <v>1.665360621607202E-3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3.2969499999999998</v>
      </c>
      <c r="EB160">
        <v>2.6252499999999999</v>
      </c>
      <c r="EC160">
        <v>0.17893000000000001</v>
      </c>
      <c r="ED160">
        <v>0.180038</v>
      </c>
      <c r="EE160">
        <v>0.13902300000000001</v>
      </c>
      <c r="EF160">
        <v>0.13169600000000001</v>
      </c>
      <c r="EG160">
        <v>24866.2</v>
      </c>
      <c r="EH160">
        <v>25277.200000000001</v>
      </c>
      <c r="EI160">
        <v>28179.1</v>
      </c>
      <c r="EJ160">
        <v>29673.8</v>
      </c>
      <c r="EK160">
        <v>33384.400000000001</v>
      </c>
      <c r="EL160">
        <v>35760.1</v>
      </c>
      <c r="EM160">
        <v>39768.300000000003</v>
      </c>
      <c r="EN160">
        <v>42395.199999999997</v>
      </c>
      <c r="EO160">
        <v>1.96035</v>
      </c>
      <c r="EP160">
        <v>2.1810700000000001</v>
      </c>
      <c r="EQ160">
        <v>0.13116700000000001</v>
      </c>
      <c r="ER160">
        <v>0</v>
      </c>
      <c r="ES160">
        <v>30.563800000000001</v>
      </c>
      <c r="ET160">
        <v>999.9</v>
      </c>
      <c r="EU160">
        <v>78</v>
      </c>
      <c r="EV160">
        <v>34.6</v>
      </c>
      <c r="EW160">
        <v>42.651499999999999</v>
      </c>
      <c r="EX160">
        <v>57.436599999999999</v>
      </c>
      <c r="EY160">
        <v>-2.3958400000000002</v>
      </c>
      <c r="EZ160">
        <v>2</v>
      </c>
      <c r="FA160">
        <v>0.440826</v>
      </c>
      <c r="FB160">
        <v>0.118489</v>
      </c>
      <c r="FC160">
        <v>20.273</v>
      </c>
      <c r="FD160">
        <v>5.2192400000000001</v>
      </c>
      <c r="FE160">
        <v>12.005000000000001</v>
      </c>
      <c r="FF160">
        <v>4.9867499999999998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1.8658300000000001</v>
      </c>
      <c r="FM160">
        <v>1.8621799999999999</v>
      </c>
      <c r="FN160">
        <v>1.8642000000000001</v>
      </c>
      <c r="FO160">
        <v>1.8603099999999999</v>
      </c>
      <c r="FP160">
        <v>1.8609800000000001</v>
      </c>
      <c r="FQ160">
        <v>1.8601300000000001</v>
      </c>
      <c r="FR160">
        <v>1.8618399999999999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-4.7439999999999998</v>
      </c>
      <c r="GH160">
        <v>0.1409</v>
      </c>
      <c r="GI160">
        <v>-3.031255365756008</v>
      </c>
      <c r="GJ160">
        <v>-2.737337881603403E-3</v>
      </c>
      <c r="GK160">
        <v>1.2769921614711079E-6</v>
      </c>
      <c r="GL160">
        <v>-3.2469241445839119E-10</v>
      </c>
      <c r="GM160">
        <v>0.14085000000000039</v>
      </c>
      <c r="GN160">
        <v>0</v>
      </c>
      <c r="GO160">
        <v>0</v>
      </c>
      <c r="GP160">
        <v>0</v>
      </c>
      <c r="GQ160">
        <v>4</v>
      </c>
      <c r="GR160">
        <v>2074</v>
      </c>
      <c r="GS160">
        <v>4</v>
      </c>
      <c r="GT160">
        <v>30</v>
      </c>
      <c r="GU160">
        <v>17.899999999999999</v>
      </c>
      <c r="GV160">
        <v>17.7</v>
      </c>
      <c r="GW160">
        <v>2.66357</v>
      </c>
      <c r="GX160">
        <v>2.52563</v>
      </c>
      <c r="GY160">
        <v>2.04834</v>
      </c>
      <c r="GZ160">
        <v>2.6245099999999999</v>
      </c>
      <c r="HA160">
        <v>2.1972700000000001</v>
      </c>
      <c r="HB160">
        <v>2.35107</v>
      </c>
      <c r="HC160">
        <v>39.591700000000003</v>
      </c>
      <c r="HD160">
        <v>14.385999999999999</v>
      </c>
      <c r="HE160">
        <v>18</v>
      </c>
      <c r="HF160">
        <v>506.59</v>
      </c>
      <c r="HG160">
        <v>740.05499999999995</v>
      </c>
      <c r="HH160">
        <v>31.001799999999999</v>
      </c>
      <c r="HI160">
        <v>32.978299999999997</v>
      </c>
      <c r="HJ160">
        <v>30.000499999999999</v>
      </c>
      <c r="HK160">
        <v>32.761000000000003</v>
      </c>
      <c r="HL160">
        <v>32.7286</v>
      </c>
      <c r="HM160">
        <v>53.317399999999999</v>
      </c>
      <c r="HN160">
        <v>35.221899999999998</v>
      </c>
      <c r="HO160">
        <v>92.388900000000007</v>
      </c>
      <c r="HP160">
        <v>31</v>
      </c>
      <c r="HQ160">
        <v>969.95299999999997</v>
      </c>
      <c r="HR160">
        <v>31.839600000000001</v>
      </c>
      <c r="HS160">
        <v>99.284000000000006</v>
      </c>
      <c r="HT160">
        <v>98.328999999999994</v>
      </c>
    </row>
    <row r="161" spans="1:228" x14ac:dyDescent="0.2">
      <c r="A161">
        <v>146</v>
      </c>
      <c r="B161">
        <v>1670258564.5</v>
      </c>
      <c r="C161">
        <v>579</v>
      </c>
      <c r="D161" t="s">
        <v>650</v>
      </c>
      <c r="E161" t="s">
        <v>651</v>
      </c>
      <c r="F161">
        <v>4</v>
      </c>
      <c r="G161">
        <v>1670258556.5</v>
      </c>
      <c r="H161">
        <f t="shared" si="68"/>
        <v>5.3660531493706859E-3</v>
      </c>
      <c r="I161">
        <f t="shared" si="69"/>
        <v>5.3660531493706856</v>
      </c>
      <c r="J161">
        <f t="shared" si="70"/>
        <v>30.924806068223422</v>
      </c>
      <c r="K161">
        <f t="shared" si="71"/>
        <v>927.05614285714273</v>
      </c>
      <c r="L161">
        <f t="shared" si="72"/>
        <v>760.63002949811801</v>
      </c>
      <c r="M161">
        <f t="shared" si="73"/>
        <v>76.923892995348666</v>
      </c>
      <c r="N161">
        <f t="shared" si="74"/>
        <v>93.754867370773397</v>
      </c>
      <c r="O161">
        <f t="shared" si="75"/>
        <v>0.35648160915085125</v>
      </c>
      <c r="P161">
        <f t="shared" si="76"/>
        <v>3.6820150935507376</v>
      </c>
      <c r="Q161">
        <f t="shared" si="77"/>
        <v>0.338357387974344</v>
      </c>
      <c r="R161">
        <f t="shared" si="78"/>
        <v>0.21302494063476896</v>
      </c>
      <c r="S161">
        <f t="shared" si="79"/>
        <v>226.11411555632014</v>
      </c>
      <c r="T161">
        <f t="shared" si="80"/>
        <v>32.48783060030209</v>
      </c>
      <c r="U161">
        <f t="shared" si="81"/>
        <v>32.678096428571429</v>
      </c>
      <c r="V161">
        <f t="shared" si="82"/>
        <v>4.9614445710340087</v>
      </c>
      <c r="W161">
        <f t="shared" si="83"/>
        <v>69.561526478640545</v>
      </c>
      <c r="X161">
        <f t="shared" si="84"/>
        <v>3.4240757359150522</v>
      </c>
      <c r="Y161">
        <f t="shared" si="85"/>
        <v>4.9223700359227216</v>
      </c>
      <c r="Z161">
        <f t="shared" si="86"/>
        <v>1.5373688351189565</v>
      </c>
      <c r="AA161">
        <f t="shared" si="87"/>
        <v>-236.64294388724724</v>
      </c>
      <c r="AB161">
        <f t="shared" si="88"/>
        <v>-27.853767849139658</v>
      </c>
      <c r="AC161">
        <f t="shared" si="89"/>
        <v>-1.7258518306052288</v>
      </c>
      <c r="AD161">
        <f t="shared" si="90"/>
        <v>-40.108448010671978</v>
      </c>
      <c r="AE161">
        <f t="shared" si="91"/>
        <v>54.439446097836488</v>
      </c>
      <c r="AF161">
        <f t="shared" si="92"/>
        <v>5.2021632871679513</v>
      </c>
      <c r="AG161">
        <f t="shared" si="93"/>
        <v>30.924806068223422</v>
      </c>
      <c r="AH161">
        <v>992.38717302651935</v>
      </c>
      <c r="AI161">
        <v>972.56349696969744</v>
      </c>
      <c r="AJ161">
        <v>1.721389920727936</v>
      </c>
      <c r="AK161">
        <v>62.289459161052527</v>
      </c>
      <c r="AL161">
        <f t="shared" si="94"/>
        <v>5.3660531493706856</v>
      </c>
      <c r="AM161">
        <v>31.789222615871751</v>
      </c>
      <c r="AN161">
        <v>33.900764999999993</v>
      </c>
      <c r="AO161">
        <v>6.8359379530495406E-3</v>
      </c>
      <c r="AP161">
        <v>99.845617084149552</v>
      </c>
      <c r="AQ161">
        <v>155</v>
      </c>
      <c r="AR161">
        <v>24</v>
      </c>
      <c r="AS161">
        <f t="shared" si="95"/>
        <v>1</v>
      </c>
      <c r="AT161">
        <f t="shared" si="96"/>
        <v>0</v>
      </c>
      <c r="AU161">
        <f t="shared" si="97"/>
        <v>47436.283781183382</v>
      </c>
      <c r="AV161">
        <f t="shared" si="98"/>
        <v>1199.992857142857</v>
      </c>
      <c r="AW161">
        <f t="shared" si="99"/>
        <v>1025.9190028789221</v>
      </c>
      <c r="AX161">
        <f t="shared" si="100"/>
        <v>0.85493759131333591</v>
      </c>
      <c r="AY161">
        <f t="shared" si="101"/>
        <v>0.18842955123473845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1670258556.5</v>
      </c>
      <c r="BF161">
        <v>927.05614285714273</v>
      </c>
      <c r="BG161">
        <v>951.6712500000001</v>
      </c>
      <c r="BH161">
        <v>33.857553571428568</v>
      </c>
      <c r="BI161">
        <v>31.769942857142858</v>
      </c>
      <c r="BJ161">
        <v>931.79200000000003</v>
      </c>
      <c r="BK161">
        <v>33.71669285714286</v>
      </c>
      <c r="BL161">
        <v>650.0389642857142</v>
      </c>
      <c r="BM161">
        <v>101.0317142857143</v>
      </c>
      <c r="BN161">
        <v>0.1000975178571428</v>
      </c>
      <c r="BO161">
        <v>32.537778571428568</v>
      </c>
      <c r="BP161">
        <v>32.678096428571429</v>
      </c>
      <c r="BQ161">
        <v>999.9000000000002</v>
      </c>
      <c r="BR161">
        <v>0</v>
      </c>
      <c r="BS161">
        <v>0</v>
      </c>
      <c r="BT161">
        <v>9016.874642857143</v>
      </c>
      <c r="BU161">
        <v>0</v>
      </c>
      <c r="BV161">
        <v>992.04875000000004</v>
      </c>
      <c r="BW161">
        <v>-24.61509642857143</v>
      </c>
      <c r="BX161">
        <v>959.54421428571447</v>
      </c>
      <c r="BY161">
        <v>982.8980714285716</v>
      </c>
      <c r="BZ161">
        <v>2.0876128571428572</v>
      </c>
      <c r="CA161">
        <v>951.6712500000001</v>
      </c>
      <c r="CB161">
        <v>31.769942857142858</v>
      </c>
      <c r="CC161">
        <v>3.420687142857143</v>
      </c>
      <c r="CD161">
        <v>3.2097728571428581</v>
      </c>
      <c r="CE161">
        <v>26.231146428571432</v>
      </c>
      <c r="CF161">
        <v>25.158100000000001</v>
      </c>
      <c r="CG161">
        <v>1199.992857142857</v>
      </c>
      <c r="CH161">
        <v>0.49999700000000002</v>
      </c>
      <c r="CI161">
        <v>0.5000030000000002</v>
      </c>
      <c r="CJ161">
        <v>0</v>
      </c>
      <c r="CK161">
        <v>826.99367857142863</v>
      </c>
      <c r="CL161">
        <v>4.9990899999999998</v>
      </c>
      <c r="CM161">
        <v>8388.2353571428575</v>
      </c>
      <c r="CN161">
        <v>9557.7821428571424</v>
      </c>
      <c r="CO161">
        <v>42.011071428571427</v>
      </c>
      <c r="CP161">
        <v>44.10925000000001</v>
      </c>
      <c r="CQ161">
        <v>42.919285714285699</v>
      </c>
      <c r="CR161">
        <v>42.98425000000001</v>
      </c>
      <c r="CS161">
        <v>43.3705</v>
      </c>
      <c r="CT161">
        <v>597.49321428571432</v>
      </c>
      <c r="CU161">
        <v>597.49964285714293</v>
      </c>
      <c r="CV161">
        <v>0</v>
      </c>
      <c r="CW161">
        <v>1670258583.2</v>
      </c>
      <c r="CX161">
        <v>0</v>
      </c>
      <c r="CY161">
        <v>1670257498.5</v>
      </c>
      <c r="CZ161" t="s">
        <v>356</v>
      </c>
      <c r="DA161">
        <v>1670257488.5</v>
      </c>
      <c r="DB161">
        <v>1670257498.5</v>
      </c>
      <c r="DC161">
        <v>2</v>
      </c>
      <c r="DD161">
        <v>-0.17199999999999999</v>
      </c>
      <c r="DE161">
        <v>2E-3</v>
      </c>
      <c r="DF161">
        <v>-3.9780000000000002</v>
      </c>
      <c r="DG161">
        <v>0.14099999999999999</v>
      </c>
      <c r="DH161">
        <v>415</v>
      </c>
      <c r="DI161">
        <v>32</v>
      </c>
      <c r="DJ161">
        <v>0.47</v>
      </c>
      <c r="DK161">
        <v>0.38</v>
      </c>
      <c r="DL161">
        <v>-24.564094999999998</v>
      </c>
      <c r="DM161">
        <v>-0.86768780487800057</v>
      </c>
      <c r="DN161">
        <v>0.1080539563135014</v>
      </c>
      <c r="DO161">
        <v>0</v>
      </c>
      <c r="DP161">
        <v>2.0875279999999998</v>
      </c>
      <c r="DQ161">
        <v>2.681425891177835E-3</v>
      </c>
      <c r="DR161">
        <v>1.589699971692746E-3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3.2968600000000001</v>
      </c>
      <c r="EB161">
        <v>2.6255500000000001</v>
      </c>
      <c r="EC161">
        <v>0.17974799999999999</v>
      </c>
      <c r="ED161">
        <v>0.18085000000000001</v>
      </c>
      <c r="EE161">
        <v>0.13907900000000001</v>
      </c>
      <c r="EF161">
        <v>0.13175500000000001</v>
      </c>
      <c r="EG161">
        <v>24840.3</v>
      </c>
      <c r="EH161">
        <v>25251.7</v>
      </c>
      <c r="EI161">
        <v>28177.9</v>
      </c>
      <c r="EJ161">
        <v>29673.5</v>
      </c>
      <c r="EK161">
        <v>33380.800000000003</v>
      </c>
      <c r="EL161">
        <v>35757.300000000003</v>
      </c>
      <c r="EM161">
        <v>39766.5</v>
      </c>
      <c r="EN161">
        <v>42394.7</v>
      </c>
      <c r="EO161">
        <v>1.96105</v>
      </c>
      <c r="EP161">
        <v>2.1810499999999999</v>
      </c>
      <c r="EQ161">
        <v>0.13079499999999999</v>
      </c>
      <c r="ER161">
        <v>0</v>
      </c>
      <c r="ES161">
        <v>30.581499999999998</v>
      </c>
      <c r="ET161">
        <v>999.9</v>
      </c>
      <c r="EU161">
        <v>78</v>
      </c>
      <c r="EV161">
        <v>34.6</v>
      </c>
      <c r="EW161">
        <v>42.651699999999998</v>
      </c>
      <c r="EX161">
        <v>57.736600000000003</v>
      </c>
      <c r="EY161">
        <v>-2.4118599999999999</v>
      </c>
      <c r="EZ161">
        <v>2</v>
      </c>
      <c r="FA161">
        <v>0.44131900000000002</v>
      </c>
      <c r="FB161">
        <v>0.122241</v>
      </c>
      <c r="FC161">
        <v>20.273</v>
      </c>
      <c r="FD161">
        <v>5.2190899999999996</v>
      </c>
      <c r="FE161">
        <v>12.004099999999999</v>
      </c>
      <c r="FF161">
        <v>4.9866000000000001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1.86219</v>
      </c>
      <c r="FN161">
        <v>1.8642000000000001</v>
      </c>
      <c r="FO161">
        <v>1.8603099999999999</v>
      </c>
      <c r="FP161">
        <v>1.86097</v>
      </c>
      <c r="FQ161">
        <v>1.86012</v>
      </c>
      <c r="FR161">
        <v>1.86182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-4.7519999999999998</v>
      </c>
      <c r="GH161">
        <v>0.14080000000000001</v>
      </c>
      <c r="GI161">
        <v>-3.031255365756008</v>
      </c>
      <c r="GJ161">
        <v>-2.737337881603403E-3</v>
      </c>
      <c r="GK161">
        <v>1.2769921614711079E-6</v>
      </c>
      <c r="GL161">
        <v>-3.2469241445839119E-10</v>
      </c>
      <c r="GM161">
        <v>0.14085000000000039</v>
      </c>
      <c r="GN161">
        <v>0</v>
      </c>
      <c r="GO161">
        <v>0</v>
      </c>
      <c r="GP161">
        <v>0</v>
      </c>
      <c r="GQ161">
        <v>4</v>
      </c>
      <c r="GR161">
        <v>2074</v>
      </c>
      <c r="GS161">
        <v>4</v>
      </c>
      <c r="GT161">
        <v>30</v>
      </c>
      <c r="GU161">
        <v>17.899999999999999</v>
      </c>
      <c r="GV161">
        <v>17.8</v>
      </c>
      <c r="GW161">
        <v>2.67944</v>
      </c>
      <c r="GX161">
        <v>2.52563</v>
      </c>
      <c r="GY161">
        <v>2.04834</v>
      </c>
      <c r="GZ161">
        <v>2.6245099999999999</v>
      </c>
      <c r="HA161">
        <v>2.1972700000000001</v>
      </c>
      <c r="HB161">
        <v>2.36328</v>
      </c>
      <c r="HC161">
        <v>39.616700000000002</v>
      </c>
      <c r="HD161">
        <v>14.3947</v>
      </c>
      <c r="HE161">
        <v>18</v>
      </c>
      <c r="HF161">
        <v>507.089</v>
      </c>
      <c r="HG161">
        <v>740.10299999999995</v>
      </c>
      <c r="HH161">
        <v>31.0014</v>
      </c>
      <c r="HI161">
        <v>32.984200000000001</v>
      </c>
      <c r="HJ161">
        <v>30.000499999999999</v>
      </c>
      <c r="HK161">
        <v>32.766800000000003</v>
      </c>
      <c r="HL161">
        <v>32.734499999999997</v>
      </c>
      <c r="HM161">
        <v>53.617199999999997</v>
      </c>
      <c r="HN161">
        <v>35.221899999999998</v>
      </c>
      <c r="HO161">
        <v>92.388900000000007</v>
      </c>
      <c r="HP161">
        <v>31</v>
      </c>
      <c r="HQ161">
        <v>976.63400000000001</v>
      </c>
      <c r="HR161">
        <v>31.843800000000002</v>
      </c>
      <c r="HS161">
        <v>99.279700000000005</v>
      </c>
      <c r="HT161">
        <v>98.327799999999996</v>
      </c>
    </row>
    <row r="162" spans="1:228" x14ac:dyDescent="0.2">
      <c r="A162">
        <v>147</v>
      </c>
      <c r="B162">
        <v>1670258568.5</v>
      </c>
      <c r="C162">
        <v>583</v>
      </c>
      <c r="D162" t="s">
        <v>652</v>
      </c>
      <c r="E162" t="s">
        <v>653</v>
      </c>
      <c r="F162">
        <v>4</v>
      </c>
      <c r="G162">
        <v>1670258560.5</v>
      </c>
      <c r="H162">
        <f t="shared" si="68"/>
        <v>5.3569727815966812E-3</v>
      </c>
      <c r="I162">
        <f t="shared" si="69"/>
        <v>5.3569727815966814</v>
      </c>
      <c r="J162">
        <f t="shared" si="70"/>
        <v>31.042449013278016</v>
      </c>
      <c r="K162">
        <f t="shared" si="71"/>
        <v>933.75924999999984</v>
      </c>
      <c r="L162">
        <f t="shared" si="72"/>
        <v>766.19363496918493</v>
      </c>
      <c r="M162">
        <f t="shared" si="73"/>
        <v>77.486077115006211</v>
      </c>
      <c r="N162">
        <f t="shared" si="74"/>
        <v>94.432187831030845</v>
      </c>
      <c r="O162">
        <f t="shared" si="75"/>
        <v>0.3554394254475422</v>
      </c>
      <c r="P162">
        <f t="shared" si="76"/>
        <v>3.6817807009186989</v>
      </c>
      <c r="Q162">
        <f t="shared" si="77"/>
        <v>0.33741706059707627</v>
      </c>
      <c r="R162">
        <f t="shared" si="78"/>
        <v>0.21242872336380209</v>
      </c>
      <c r="S162">
        <f t="shared" si="79"/>
        <v>226.11512034208198</v>
      </c>
      <c r="T162">
        <f t="shared" si="80"/>
        <v>32.50044317293758</v>
      </c>
      <c r="U162">
        <f t="shared" si="81"/>
        <v>32.692660714285722</v>
      </c>
      <c r="V162">
        <f t="shared" si="82"/>
        <v>4.9655157307057731</v>
      </c>
      <c r="W162">
        <f t="shared" si="83"/>
        <v>69.569424047888049</v>
      </c>
      <c r="X162">
        <f t="shared" si="84"/>
        <v>3.4265328929443077</v>
      </c>
      <c r="Y162">
        <f t="shared" si="85"/>
        <v>4.9253431947138973</v>
      </c>
      <c r="Z162">
        <f t="shared" si="86"/>
        <v>1.5389828377614654</v>
      </c>
      <c r="AA162">
        <f t="shared" si="87"/>
        <v>-236.24249966841364</v>
      </c>
      <c r="AB162">
        <f t="shared" si="88"/>
        <v>-28.616898432927925</v>
      </c>
      <c r="AC162">
        <f t="shared" si="89"/>
        <v>-1.7734691679714121</v>
      </c>
      <c r="AD162">
        <f t="shared" si="90"/>
        <v>-40.517746927230988</v>
      </c>
      <c r="AE162">
        <f t="shared" si="91"/>
        <v>54.452587213169139</v>
      </c>
      <c r="AF162">
        <f t="shared" si="92"/>
        <v>5.2016420630530185</v>
      </c>
      <c r="AG162">
        <f t="shared" si="93"/>
        <v>31.042449013278016</v>
      </c>
      <c r="AH162">
        <v>999.32335390794628</v>
      </c>
      <c r="AI162">
        <v>979.47810303030303</v>
      </c>
      <c r="AJ162">
        <v>1.7137908909653949</v>
      </c>
      <c r="AK162">
        <v>62.289459161052527</v>
      </c>
      <c r="AL162">
        <f t="shared" si="94"/>
        <v>5.3569727815966814</v>
      </c>
      <c r="AM162">
        <v>31.809394020483548</v>
      </c>
      <c r="AN162">
        <v>33.926937941176462</v>
      </c>
      <c r="AO162">
        <v>5.2466186401002746E-3</v>
      </c>
      <c r="AP162">
        <v>99.845617084149552</v>
      </c>
      <c r="AQ162">
        <v>155</v>
      </c>
      <c r="AR162">
        <v>24</v>
      </c>
      <c r="AS162">
        <f t="shared" si="95"/>
        <v>1</v>
      </c>
      <c r="AT162">
        <f t="shared" si="96"/>
        <v>0</v>
      </c>
      <c r="AU162">
        <f t="shared" si="97"/>
        <v>47430.420737943001</v>
      </c>
      <c r="AV162">
        <f t="shared" si="98"/>
        <v>1199.9978571428569</v>
      </c>
      <c r="AW162">
        <f t="shared" si="99"/>
        <v>1025.9233100218041</v>
      </c>
      <c r="AX162">
        <f t="shared" si="100"/>
        <v>0.85493761835915538</v>
      </c>
      <c r="AY162">
        <f t="shared" si="101"/>
        <v>0.18842960343316972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1670258560.5</v>
      </c>
      <c r="BF162">
        <v>933.75924999999984</v>
      </c>
      <c r="BG162">
        <v>958.39407142857146</v>
      </c>
      <c r="BH162">
        <v>33.88205714285715</v>
      </c>
      <c r="BI162">
        <v>31.79471071428571</v>
      </c>
      <c r="BJ162">
        <v>938.50314285714296</v>
      </c>
      <c r="BK162">
        <v>33.741196428571428</v>
      </c>
      <c r="BL162">
        <v>650.03964285714278</v>
      </c>
      <c r="BM162">
        <v>101.0311428571429</v>
      </c>
      <c r="BN162">
        <v>0.1000511107142857</v>
      </c>
      <c r="BO162">
        <v>32.54848928571429</v>
      </c>
      <c r="BP162">
        <v>32.692660714285722</v>
      </c>
      <c r="BQ162">
        <v>999.9000000000002</v>
      </c>
      <c r="BR162">
        <v>0</v>
      </c>
      <c r="BS162">
        <v>0</v>
      </c>
      <c r="BT162">
        <v>9016.1153571428567</v>
      </c>
      <c r="BU162">
        <v>0</v>
      </c>
      <c r="BV162">
        <v>994.81032142857168</v>
      </c>
      <c r="BW162">
        <v>-24.63479642857143</v>
      </c>
      <c r="BX162">
        <v>966.50678571428568</v>
      </c>
      <c r="BY162">
        <v>989.86671428571424</v>
      </c>
      <c r="BZ162">
        <v>2.0873471428571428</v>
      </c>
      <c r="CA162">
        <v>958.39407142857146</v>
      </c>
      <c r="CB162">
        <v>31.79471071428571</v>
      </c>
      <c r="CC162">
        <v>3.423143214285715</v>
      </c>
      <c r="CD162">
        <v>3.2122571428571431</v>
      </c>
      <c r="CE162">
        <v>26.24329642857143</v>
      </c>
      <c r="CF162">
        <v>25.17109285714286</v>
      </c>
      <c r="CG162">
        <v>1199.9978571428569</v>
      </c>
      <c r="CH162">
        <v>0.49999600000000011</v>
      </c>
      <c r="CI162">
        <v>0.50000400000000012</v>
      </c>
      <c r="CJ162">
        <v>0</v>
      </c>
      <c r="CK162">
        <v>826.51357142857137</v>
      </c>
      <c r="CL162">
        <v>4.9990899999999998</v>
      </c>
      <c r="CM162">
        <v>8384.9757142857143</v>
      </c>
      <c r="CN162">
        <v>9557.8200000000015</v>
      </c>
      <c r="CO162">
        <v>42.024357142857127</v>
      </c>
      <c r="CP162">
        <v>44.125</v>
      </c>
      <c r="CQ162">
        <v>42.930357142857119</v>
      </c>
      <c r="CR162">
        <v>43</v>
      </c>
      <c r="CS162">
        <v>43.374928571428562</v>
      </c>
      <c r="CT162">
        <v>597.49464285714282</v>
      </c>
      <c r="CU162">
        <v>597.50321428571442</v>
      </c>
      <c r="CV162">
        <v>0</v>
      </c>
      <c r="CW162">
        <v>1670258587.4000001</v>
      </c>
      <c r="CX162">
        <v>0</v>
      </c>
      <c r="CY162">
        <v>1670257498.5</v>
      </c>
      <c r="CZ162" t="s">
        <v>356</v>
      </c>
      <c r="DA162">
        <v>1670257488.5</v>
      </c>
      <c r="DB162">
        <v>1670257498.5</v>
      </c>
      <c r="DC162">
        <v>2</v>
      </c>
      <c r="DD162">
        <v>-0.17199999999999999</v>
      </c>
      <c r="DE162">
        <v>2E-3</v>
      </c>
      <c r="DF162">
        <v>-3.9780000000000002</v>
      </c>
      <c r="DG162">
        <v>0.14099999999999999</v>
      </c>
      <c r="DH162">
        <v>415</v>
      </c>
      <c r="DI162">
        <v>32</v>
      </c>
      <c r="DJ162">
        <v>0.47</v>
      </c>
      <c r="DK162">
        <v>0.38</v>
      </c>
      <c r="DL162">
        <v>-24.59600731707317</v>
      </c>
      <c r="DM162">
        <v>-0.48029059233451438</v>
      </c>
      <c r="DN162">
        <v>8.6768495997568224E-2</v>
      </c>
      <c r="DO162">
        <v>0</v>
      </c>
      <c r="DP162">
        <v>2.0873014634146339</v>
      </c>
      <c r="DQ162">
        <v>-1.5746341463394951E-3</v>
      </c>
      <c r="DR162">
        <v>1.666903893487818E-3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3.29684</v>
      </c>
      <c r="EB162">
        <v>2.6253700000000002</v>
      </c>
      <c r="EC162">
        <v>0.180562</v>
      </c>
      <c r="ED162">
        <v>0.18165400000000001</v>
      </c>
      <c r="EE162">
        <v>0.13914499999999999</v>
      </c>
      <c r="EF162">
        <v>0.131832</v>
      </c>
      <c r="EG162">
        <v>24815.3</v>
      </c>
      <c r="EH162">
        <v>25226.6</v>
      </c>
      <c r="EI162">
        <v>28177.5</v>
      </c>
      <c r="EJ162">
        <v>29673.200000000001</v>
      </c>
      <c r="EK162">
        <v>33377.800000000003</v>
      </c>
      <c r="EL162">
        <v>35753.9</v>
      </c>
      <c r="EM162">
        <v>39766</v>
      </c>
      <c r="EN162">
        <v>42394.400000000001</v>
      </c>
      <c r="EO162">
        <v>1.9610799999999999</v>
      </c>
      <c r="EP162">
        <v>2.1810700000000001</v>
      </c>
      <c r="EQ162">
        <v>0.130825</v>
      </c>
      <c r="ER162">
        <v>0</v>
      </c>
      <c r="ES162">
        <v>30.6008</v>
      </c>
      <c r="ET162">
        <v>999.9</v>
      </c>
      <c r="EU162">
        <v>78.099999999999994</v>
      </c>
      <c r="EV162">
        <v>34.6</v>
      </c>
      <c r="EW162">
        <v>42.706899999999997</v>
      </c>
      <c r="EX162">
        <v>57.556600000000003</v>
      </c>
      <c r="EY162">
        <v>-2.3117000000000001</v>
      </c>
      <c r="EZ162">
        <v>2</v>
      </c>
      <c r="FA162">
        <v>0.44157800000000003</v>
      </c>
      <c r="FB162">
        <v>0.125918</v>
      </c>
      <c r="FC162">
        <v>20.273099999999999</v>
      </c>
      <c r="FD162">
        <v>5.2186399999999997</v>
      </c>
      <c r="FE162">
        <v>12.005800000000001</v>
      </c>
      <c r="FF162">
        <v>4.9865000000000004</v>
      </c>
      <c r="FG162">
        <v>3.2844799999999998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1.86419</v>
      </c>
      <c r="FO162">
        <v>1.8603099999999999</v>
      </c>
      <c r="FP162">
        <v>1.86097</v>
      </c>
      <c r="FQ162">
        <v>1.86009</v>
      </c>
      <c r="FR162">
        <v>1.86182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-4.76</v>
      </c>
      <c r="GH162">
        <v>0.1409</v>
      </c>
      <c r="GI162">
        <v>-3.031255365756008</v>
      </c>
      <c r="GJ162">
        <v>-2.737337881603403E-3</v>
      </c>
      <c r="GK162">
        <v>1.2769921614711079E-6</v>
      </c>
      <c r="GL162">
        <v>-3.2469241445839119E-10</v>
      </c>
      <c r="GM162">
        <v>0.14085000000000039</v>
      </c>
      <c r="GN162">
        <v>0</v>
      </c>
      <c r="GO162">
        <v>0</v>
      </c>
      <c r="GP162">
        <v>0</v>
      </c>
      <c r="GQ162">
        <v>4</v>
      </c>
      <c r="GR162">
        <v>2074</v>
      </c>
      <c r="GS162">
        <v>4</v>
      </c>
      <c r="GT162">
        <v>30</v>
      </c>
      <c r="GU162">
        <v>18</v>
      </c>
      <c r="GV162">
        <v>17.8</v>
      </c>
      <c r="GW162">
        <v>2.6940900000000001</v>
      </c>
      <c r="GX162">
        <v>2.5390600000000001</v>
      </c>
      <c r="GY162">
        <v>2.04834</v>
      </c>
      <c r="GZ162">
        <v>2.6245099999999999</v>
      </c>
      <c r="HA162">
        <v>2.1972700000000001</v>
      </c>
      <c r="HB162">
        <v>2.3071299999999999</v>
      </c>
      <c r="HC162">
        <v>39.616700000000002</v>
      </c>
      <c r="HD162">
        <v>14.3597</v>
      </c>
      <c r="HE162">
        <v>18</v>
      </c>
      <c r="HF162">
        <v>507.15199999999999</v>
      </c>
      <c r="HG162">
        <v>740.21699999999998</v>
      </c>
      <c r="HH162">
        <v>31.001200000000001</v>
      </c>
      <c r="HI162">
        <v>32.9893</v>
      </c>
      <c r="HJ162">
        <v>30.000599999999999</v>
      </c>
      <c r="HK162">
        <v>32.772599999999997</v>
      </c>
      <c r="HL162">
        <v>32.741700000000002</v>
      </c>
      <c r="HM162">
        <v>53.916600000000003</v>
      </c>
      <c r="HN162">
        <v>35.221899999999998</v>
      </c>
      <c r="HO162">
        <v>92.008799999999994</v>
      </c>
      <c r="HP162">
        <v>31</v>
      </c>
      <c r="HQ162">
        <v>983.31299999999999</v>
      </c>
      <c r="HR162">
        <v>31.8432</v>
      </c>
      <c r="HS162">
        <v>99.278400000000005</v>
      </c>
      <c r="HT162">
        <v>98.327100000000002</v>
      </c>
    </row>
    <row r="163" spans="1:228" x14ac:dyDescent="0.2">
      <c r="A163">
        <v>148</v>
      </c>
      <c r="B163">
        <v>1670258572.5</v>
      </c>
      <c r="C163">
        <v>587</v>
      </c>
      <c r="D163" t="s">
        <v>654</v>
      </c>
      <c r="E163" t="s">
        <v>655</v>
      </c>
      <c r="F163">
        <v>4</v>
      </c>
      <c r="G163">
        <v>1670258564.5</v>
      </c>
      <c r="H163">
        <f t="shared" si="68"/>
        <v>5.3330241554251671E-3</v>
      </c>
      <c r="I163">
        <f t="shared" si="69"/>
        <v>5.3330241554251669</v>
      </c>
      <c r="J163">
        <f t="shared" si="70"/>
        <v>30.832541349511352</v>
      </c>
      <c r="K163">
        <f t="shared" si="71"/>
        <v>940.41889285714285</v>
      </c>
      <c r="L163">
        <f t="shared" si="72"/>
        <v>772.85739624867938</v>
      </c>
      <c r="M163">
        <f t="shared" si="73"/>
        <v>78.15988154517099</v>
      </c>
      <c r="N163">
        <f t="shared" si="74"/>
        <v>95.105551975469936</v>
      </c>
      <c r="O163">
        <f t="shared" si="75"/>
        <v>0.35341481319172091</v>
      </c>
      <c r="P163">
        <f t="shared" si="76"/>
        <v>3.6820113075278238</v>
      </c>
      <c r="Q163">
        <f t="shared" si="77"/>
        <v>0.3355927036895312</v>
      </c>
      <c r="R163">
        <f t="shared" si="78"/>
        <v>0.21127176578991322</v>
      </c>
      <c r="S163">
        <f t="shared" si="79"/>
        <v>226.11478391340853</v>
      </c>
      <c r="T163">
        <f t="shared" si="80"/>
        <v>32.514065533586091</v>
      </c>
      <c r="U163">
        <f t="shared" si="81"/>
        <v>32.70574642857143</v>
      </c>
      <c r="V163">
        <f t="shared" si="82"/>
        <v>4.9691760638770051</v>
      </c>
      <c r="W163">
        <f t="shared" si="83"/>
        <v>69.581543876087039</v>
      </c>
      <c r="X163">
        <f t="shared" si="84"/>
        <v>3.428793780254908</v>
      </c>
      <c r="Y163">
        <f t="shared" si="85"/>
        <v>4.9277345532329804</v>
      </c>
      <c r="Z163">
        <f t="shared" si="86"/>
        <v>1.5403822836220971</v>
      </c>
      <c r="AA163">
        <f t="shared" si="87"/>
        <v>-235.18636525424986</v>
      </c>
      <c r="AB163">
        <f t="shared" si="88"/>
        <v>-29.506998895364049</v>
      </c>
      <c r="AC163">
        <f t="shared" si="89"/>
        <v>-1.8287113795164456</v>
      </c>
      <c r="AD163">
        <f t="shared" si="90"/>
        <v>-40.407291615721832</v>
      </c>
      <c r="AE163">
        <f t="shared" si="91"/>
        <v>54.473624470840512</v>
      </c>
      <c r="AF163">
        <f t="shared" si="92"/>
        <v>5.1952020473587961</v>
      </c>
      <c r="AG163">
        <f t="shared" si="93"/>
        <v>30.832541349511352</v>
      </c>
      <c r="AH163">
        <v>1006.290078539422</v>
      </c>
      <c r="AI163">
        <v>986.40389696969635</v>
      </c>
      <c r="AJ163">
        <v>1.74810059575664</v>
      </c>
      <c r="AK163">
        <v>62.289459161052527</v>
      </c>
      <c r="AL163">
        <f t="shared" si="94"/>
        <v>5.3330241554251669</v>
      </c>
      <c r="AM163">
        <v>31.836843208206169</v>
      </c>
      <c r="AN163">
        <v>33.943556176470587</v>
      </c>
      <c r="AO163">
        <v>5.4431911858755094E-3</v>
      </c>
      <c r="AP163">
        <v>99.845617084149552</v>
      </c>
      <c r="AQ163">
        <v>155</v>
      </c>
      <c r="AR163">
        <v>24</v>
      </c>
      <c r="AS163">
        <f t="shared" si="95"/>
        <v>1</v>
      </c>
      <c r="AT163">
        <f t="shared" si="96"/>
        <v>0</v>
      </c>
      <c r="AU163">
        <f t="shared" si="97"/>
        <v>47433.21172901088</v>
      </c>
      <c r="AV163">
        <f t="shared" si="98"/>
        <v>1199.996785714286</v>
      </c>
      <c r="AW163">
        <f t="shared" si="99"/>
        <v>1025.9223243074657</v>
      </c>
      <c r="AX163">
        <f t="shared" si="100"/>
        <v>0.85493756026754331</v>
      </c>
      <c r="AY163">
        <f t="shared" si="101"/>
        <v>0.1884294913163588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1670258564.5</v>
      </c>
      <c r="BF163">
        <v>940.41889285714285</v>
      </c>
      <c r="BG163">
        <v>965.07449999999994</v>
      </c>
      <c r="BH163">
        <v>33.904460714285712</v>
      </c>
      <c r="BI163">
        <v>31.819732142857141</v>
      </c>
      <c r="BJ163">
        <v>945.17075000000011</v>
      </c>
      <c r="BK163">
        <v>33.763596428571432</v>
      </c>
      <c r="BL163">
        <v>650.03503571428575</v>
      </c>
      <c r="BM163">
        <v>101.03107142857139</v>
      </c>
      <c r="BN163">
        <v>9.9980592857142864E-2</v>
      </c>
      <c r="BO163">
        <v>32.557099999999998</v>
      </c>
      <c r="BP163">
        <v>32.70574642857143</v>
      </c>
      <c r="BQ163">
        <v>999.9000000000002</v>
      </c>
      <c r="BR163">
        <v>0</v>
      </c>
      <c r="BS163">
        <v>0</v>
      </c>
      <c r="BT163">
        <v>9016.9189285714292</v>
      </c>
      <c r="BU163">
        <v>0</v>
      </c>
      <c r="BV163">
        <v>1000.859821428571</v>
      </c>
      <c r="BW163">
        <v>-24.655657142857152</v>
      </c>
      <c r="BX163">
        <v>973.42253571428557</v>
      </c>
      <c r="BY163">
        <v>996.79224999999985</v>
      </c>
      <c r="BZ163">
        <v>2.0847217857142861</v>
      </c>
      <c r="CA163">
        <v>965.07449999999994</v>
      </c>
      <c r="CB163">
        <v>31.819732142857141</v>
      </c>
      <c r="CC163">
        <v>3.4254039285714279</v>
      </c>
      <c r="CD163">
        <v>3.2147825000000001</v>
      </c>
      <c r="CE163">
        <v>26.25446785714286</v>
      </c>
      <c r="CF163">
        <v>25.184285714285721</v>
      </c>
      <c r="CG163">
        <v>1199.996785714286</v>
      </c>
      <c r="CH163">
        <v>0.49999749999999998</v>
      </c>
      <c r="CI163">
        <v>0.50000250000000013</v>
      </c>
      <c r="CJ163">
        <v>0</v>
      </c>
      <c r="CK163">
        <v>826.09678571428572</v>
      </c>
      <c r="CL163">
        <v>4.9990899999999998</v>
      </c>
      <c r="CM163">
        <v>8382.0535714285688</v>
      </c>
      <c r="CN163">
        <v>9557.8196428571428</v>
      </c>
      <c r="CO163">
        <v>42.039857142857123</v>
      </c>
      <c r="CP163">
        <v>44.129428571428562</v>
      </c>
      <c r="CQ163">
        <v>42.932571428571407</v>
      </c>
      <c r="CR163">
        <v>43</v>
      </c>
      <c r="CS163">
        <v>43.394928571428558</v>
      </c>
      <c r="CT163">
        <v>597.49642857142862</v>
      </c>
      <c r="CU163">
        <v>597.50035714285707</v>
      </c>
      <c r="CV163">
        <v>0</v>
      </c>
      <c r="CW163">
        <v>1670258591</v>
      </c>
      <c r="CX163">
        <v>0</v>
      </c>
      <c r="CY163">
        <v>1670257498.5</v>
      </c>
      <c r="CZ163" t="s">
        <v>356</v>
      </c>
      <c r="DA163">
        <v>1670257488.5</v>
      </c>
      <c r="DB163">
        <v>1670257498.5</v>
      </c>
      <c r="DC163">
        <v>2</v>
      </c>
      <c r="DD163">
        <v>-0.17199999999999999</v>
      </c>
      <c r="DE163">
        <v>2E-3</v>
      </c>
      <c r="DF163">
        <v>-3.9780000000000002</v>
      </c>
      <c r="DG163">
        <v>0.14099999999999999</v>
      </c>
      <c r="DH163">
        <v>415</v>
      </c>
      <c r="DI163">
        <v>32</v>
      </c>
      <c r="DJ163">
        <v>0.47</v>
      </c>
      <c r="DK163">
        <v>0.38</v>
      </c>
      <c r="DL163">
        <v>-24.649429999999999</v>
      </c>
      <c r="DM163">
        <v>-0.14920975609752379</v>
      </c>
      <c r="DN163">
        <v>5.6922092371942692E-2</v>
      </c>
      <c r="DO163">
        <v>0</v>
      </c>
      <c r="DP163">
        <v>2.0861204999999998</v>
      </c>
      <c r="DQ163">
        <v>-3.0069793621020281E-2</v>
      </c>
      <c r="DR163">
        <v>3.4111339390296498E-3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3.2967599999999999</v>
      </c>
      <c r="EB163">
        <v>2.6251500000000001</v>
      </c>
      <c r="EC163">
        <v>0.18137700000000001</v>
      </c>
      <c r="ED163">
        <v>0.18245900000000001</v>
      </c>
      <c r="EE163">
        <v>0.13919899999999999</v>
      </c>
      <c r="EF163">
        <v>0.13189500000000001</v>
      </c>
      <c r="EG163">
        <v>24790.7</v>
      </c>
      <c r="EH163">
        <v>25201.7</v>
      </c>
      <c r="EI163">
        <v>28177.8</v>
      </c>
      <c r="EJ163">
        <v>29673.200000000001</v>
      </c>
      <c r="EK163">
        <v>33376</v>
      </c>
      <c r="EL163">
        <v>35751.4</v>
      </c>
      <c r="EM163">
        <v>39766.300000000003</v>
      </c>
      <c r="EN163">
        <v>42394.5</v>
      </c>
      <c r="EO163">
        <v>1.96065</v>
      </c>
      <c r="EP163">
        <v>2.1809500000000002</v>
      </c>
      <c r="EQ163">
        <v>0.13025900000000001</v>
      </c>
      <c r="ER163">
        <v>0</v>
      </c>
      <c r="ES163">
        <v>30.619399999999999</v>
      </c>
      <c r="ET163">
        <v>999.9</v>
      </c>
      <c r="EU163">
        <v>78.099999999999994</v>
      </c>
      <c r="EV163">
        <v>34.6</v>
      </c>
      <c r="EW163">
        <v>42.705100000000002</v>
      </c>
      <c r="EX163">
        <v>57.256599999999999</v>
      </c>
      <c r="EY163">
        <v>-2.30369</v>
      </c>
      <c r="EZ163">
        <v>2</v>
      </c>
      <c r="FA163">
        <v>0.44212699999999999</v>
      </c>
      <c r="FB163">
        <v>0.128775</v>
      </c>
      <c r="FC163">
        <v>20.273199999999999</v>
      </c>
      <c r="FD163">
        <v>5.2189399999999999</v>
      </c>
      <c r="FE163">
        <v>12.0053</v>
      </c>
      <c r="FF163">
        <v>4.9867999999999997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1.86582</v>
      </c>
      <c r="FM163">
        <v>1.8621799999999999</v>
      </c>
      <c r="FN163">
        <v>1.8641799999999999</v>
      </c>
      <c r="FO163">
        <v>1.8603099999999999</v>
      </c>
      <c r="FP163">
        <v>1.86097</v>
      </c>
      <c r="FQ163">
        <v>1.8601000000000001</v>
      </c>
      <c r="FR163">
        <v>1.8618300000000001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-4.7679999999999998</v>
      </c>
      <c r="GH163">
        <v>0.14080000000000001</v>
      </c>
      <c r="GI163">
        <v>-3.031255365756008</v>
      </c>
      <c r="GJ163">
        <v>-2.737337881603403E-3</v>
      </c>
      <c r="GK163">
        <v>1.2769921614711079E-6</v>
      </c>
      <c r="GL163">
        <v>-3.2469241445839119E-10</v>
      </c>
      <c r="GM163">
        <v>0.14085000000000039</v>
      </c>
      <c r="GN163">
        <v>0</v>
      </c>
      <c r="GO163">
        <v>0</v>
      </c>
      <c r="GP163">
        <v>0</v>
      </c>
      <c r="GQ163">
        <v>4</v>
      </c>
      <c r="GR163">
        <v>2074</v>
      </c>
      <c r="GS163">
        <v>4</v>
      </c>
      <c r="GT163">
        <v>30</v>
      </c>
      <c r="GU163">
        <v>18.100000000000001</v>
      </c>
      <c r="GV163">
        <v>17.899999999999999</v>
      </c>
      <c r="GW163">
        <v>2.7087400000000001</v>
      </c>
      <c r="GX163">
        <v>2.5329600000000001</v>
      </c>
      <c r="GY163">
        <v>2.04834</v>
      </c>
      <c r="GZ163">
        <v>2.6232899999999999</v>
      </c>
      <c r="HA163">
        <v>2.1972700000000001</v>
      </c>
      <c r="HB163">
        <v>2.2961399999999998</v>
      </c>
      <c r="HC163">
        <v>39.616700000000002</v>
      </c>
      <c r="HD163">
        <v>14.3772</v>
      </c>
      <c r="HE163">
        <v>18</v>
      </c>
      <c r="HF163">
        <v>506.92200000000003</v>
      </c>
      <c r="HG163">
        <v>740.17399999999998</v>
      </c>
      <c r="HH163">
        <v>31.001000000000001</v>
      </c>
      <c r="HI163">
        <v>32.995199999999997</v>
      </c>
      <c r="HJ163">
        <v>30.000599999999999</v>
      </c>
      <c r="HK163">
        <v>32.778399999999998</v>
      </c>
      <c r="HL163">
        <v>32.747900000000001</v>
      </c>
      <c r="HM163">
        <v>54.216799999999999</v>
      </c>
      <c r="HN163">
        <v>35.221899999999998</v>
      </c>
      <c r="HO163">
        <v>92.008799999999994</v>
      </c>
      <c r="HP163">
        <v>31</v>
      </c>
      <c r="HQ163">
        <v>989.99199999999996</v>
      </c>
      <c r="HR163">
        <v>31.835699999999999</v>
      </c>
      <c r="HS163">
        <v>99.279200000000003</v>
      </c>
      <c r="HT163">
        <v>98.327200000000005</v>
      </c>
    </row>
    <row r="164" spans="1:228" x14ac:dyDescent="0.2">
      <c r="A164">
        <v>149</v>
      </c>
      <c r="B164">
        <v>1670258576.5</v>
      </c>
      <c r="C164">
        <v>591</v>
      </c>
      <c r="D164" t="s">
        <v>656</v>
      </c>
      <c r="E164" t="s">
        <v>657</v>
      </c>
      <c r="F164">
        <v>4</v>
      </c>
      <c r="G164">
        <v>1670258568.5</v>
      </c>
      <c r="H164">
        <f t="shared" si="68"/>
        <v>5.3264908185031755E-3</v>
      </c>
      <c r="I164">
        <f t="shared" si="69"/>
        <v>5.3264908185031752</v>
      </c>
      <c r="J164">
        <f t="shared" si="70"/>
        <v>31.08875833391949</v>
      </c>
      <c r="K164">
        <f t="shared" si="71"/>
        <v>947.08721428571437</v>
      </c>
      <c r="L164">
        <f t="shared" si="72"/>
        <v>777.79963181439371</v>
      </c>
      <c r="M164">
        <f t="shared" si="73"/>
        <v>78.659762770839549</v>
      </c>
      <c r="N164">
        <f t="shared" si="74"/>
        <v>95.780008824672407</v>
      </c>
      <c r="O164">
        <f t="shared" si="75"/>
        <v>0.35256630404977618</v>
      </c>
      <c r="P164">
        <f t="shared" si="76"/>
        <v>3.6796819865849315</v>
      </c>
      <c r="Q164">
        <f t="shared" si="77"/>
        <v>0.33481674063089162</v>
      </c>
      <c r="R164">
        <f t="shared" si="78"/>
        <v>0.21078070102583624</v>
      </c>
      <c r="S164">
        <f t="shared" si="79"/>
        <v>226.11480459199564</v>
      </c>
      <c r="T164">
        <f t="shared" si="80"/>
        <v>32.522950638264071</v>
      </c>
      <c r="U164">
        <f t="shared" si="81"/>
        <v>32.719632142857137</v>
      </c>
      <c r="V164">
        <f t="shared" si="82"/>
        <v>4.9730627404039076</v>
      </c>
      <c r="W164">
        <f t="shared" si="83"/>
        <v>69.597720521904336</v>
      </c>
      <c r="X164">
        <f t="shared" si="84"/>
        <v>3.4310494293362019</v>
      </c>
      <c r="Y164">
        <f t="shared" si="85"/>
        <v>4.9298301777805431</v>
      </c>
      <c r="Z164">
        <f t="shared" si="86"/>
        <v>1.5420133110677057</v>
      </c>
      <c r="AA164">
        <f t="shared" si="87"/>
        <v>-234.89824509599003</v>
      </c>
      <c r="AB164">
        <f t="shared" si="88"/>
        <v>-30.746621875968383</v>
      </c>
      <c r="AC164">
        <f t="shared" si="89"/>
        <v>-1.9069444436080021</v>
      </c>
      <c r="AD164">
        <f t="shared" si="90"/>
        <v>-41.437006823570798</v>
      </c>
      <c r="AE164">
        <f t="shared" si="91"/>
        <v>54.476090804750477</v>
      </c>
      <c r="AF164">
        <f t="shared" si="92"/>
        <v>5.1911116806499553</v>
      </c>
      <c r="AG164">
        <f t="shared" si="93"/>
        <v>31.08875833391949</v>
      </c>
      <c r="AH164">
        <v>1013.2142762101849</v>
      </c>
      <c r="AI164">
        <v>993.30378181818196</v>
      </c>
      <c r="AJ164">
        <v>1.7253654088858641</v>
      </c>
      <c r="AK164">
        <v>62.289459161052527</v>
      </c>
      <c r="AL164">
        <f t="shared" si="94"/>
        <v>5.3264908185031752</v>
      </c>
      <c r="AM164">
        <v>31.861579575864791</v>
      </c>
      <c r="AN164">
        <v>33.9682626470588</v>
      </c>
      <c r="AO164">
        <v>5.0241023208903671E-3</v>
      </c>
      <c r="AP164">
        <v>99.845617084149552</v>
      </c>
      <c r="AQ164">
        <v>155</v>
      </c>
      <c r="AR164">
        <v>24</v>
      </c>
      <c r="AS164">
        <f t="shared" si="95"/>
        <v>1</v>
      </c>
      <c r="AT164">
        <f t="shared" si="96"/>
        <v>0</v>
      </c>
      <c r="AU164">
        <f t="shared" si="97"/>
        <v>47390.346777079096</v>
      </c>
      <c r="AV164">
        <f t="shared" si="98"/>
        <v>1199.996785714286</v>
      </c>
      <c r="AW164">
        <f t="shared" si="99"/>
        <v>1025.9223350217594</v>
      </c>
      <c r="AX164">
        <f t="shared" si="100"/>
        <v>0.85493756919614539</v>
      </c>
      <c r="AY164">
        <f t="shared" si="101"/>
        <v>0.18842950854856089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1670258568.5</v>
      </c>
      <c r="BF164">
        <v>947.08721428571437</v>
      </c>
      <c r="BG164">
        <v>971.75764285714297</v>
      </c>
      <c r="BH164">
        <v>33.926735714285712</v>
      </c>
      <c r="BI164">
        <v>31.84361071428572</v>
      </c>
      <c r="BJ164">
        <v>951.84707142857144</v>
      </c>
      <c r="BK164">
        <v>33.785878571428569</v>
      </c>
      <c r="BL164">
        <v>650.00824999999998</v>
      </c>
      <c r="BM164">
        <v>101.0311428571429</v>
      </c>
      <c r="BN164">
        <v>9.9996260714285704E-2</v>
      </c>
      <c r="BO164">
        <v>32.564642857142857</v>
      </c>
      <c r="BP164">
        <v>32.719632142857137</v>
      </c>
      <c r="BQ164">
        <v>999.9000000000002</v>
      </c>
      <c r="BR164">
        <v>0</v>
      </c>
      <c r="BS164">
        <v>0</v>
      </c>
      <c r="BT164">
        <v>9008.8614285714302</v>
      </c>
      <c r="BU164">
        <v>0</v>
      </c>
      <c r="BV164">
        <v>1009.692321428572</v>
      </c>
      <c r="BW164">
        <v>-24.670400000000001</v>
      </c>
      <c r="BX164">
        <v>980.3474642857143</v>
      </c>
      <c r="BY164">
        <v>1003.71975</v>
      </c>
      <c r="BZ164">
        <v>2.0831228571428571</v>
      </c>
      <c r="CA164">
        <v>971.75764285714297</v>
      </c>
      <c r="CB164">
        <v>31.84361071428572</v>
      </c>
      <c r="CC164">
        <v>3.4276567857142859</v>
      </c>
      <c r="CD164">
        <v>3.217196785714286</v>
      </c>
      <c r="CE164">
        <v>26.265603571428571</v>
      </c>
      <c r="CF164">
        <v>25.196896428571421</v>
      </c>
      <c r="CG164">
        <v>1199.996785714286</v>
      </c>
      <c r="CH164">
        <v>0.49999700000000008</v>
      </c>
      <c r="CI164">
        <v>0.50000300000000009</v>
      </c>
      <c r="CJ164">
        <v>0</v>
      </c>
      <c r="CK164">
        <v>825.6837857142857</v>
      </c>
      <c r="CL164">
        <v>4.9990899999999998</v>
      </c>
      <c r="CM164">
        <v>8379.2574999999979</v>
      </c>
      <c r="CN164">
        <v>9557.8196428571428</v>
      </c>
      <c r="CO164">
        <v>42.050928571428557</v>
      </c>
      <c r="CP164">
        <v>44.136071428571427</v>
      </c>
      <c r="CQ164">
        <v>42.936999999999983</v>
      </c>
      <c r="CR164">
        <v>43.008857142857131</v>
      </c>
      <c r="CS164">
        <v>43.410428571428561</v>
      </c>
      <c r="CT164">
        <v>597.49607142857144</v>
      </c>
      <c r="CU164">
        <v>597.50071428571425</v>
      </c>
      <c r="CV164">
        <v>0</v>
      </c>
      <c r="CW164">
        <v>1670258595.2</v>
      </c>
      <c r="CX164">
        <v>0</v>
      </c>
      <c r="CY164">
        <v>1670257498.5</v>
      </c>
      <c r="CZ164" t="s">
        <v>356</v>
      </c>
      <c r="DA164">
        <v>1670257488.5</v>
      </c>
      <c r="DB164">
        <v>1670257498.5</v>
      </c>
      <c r="DC164">
        <v>2</v>
      </c>
      <c r="DD164">
        <v>-0.17199999999999999</v>
      </c>
      <c r="DE164">
        <v>2E-3</v>
      </c>
      <c r="DF164">
        <v>-3.9780000000000002</v>
      </c>
      <c r="DG164">
        <v>0.14099999999999999</v>
      </c>
      <c r="DH164">
        <v>415</v>
      </c>
      <c r="DI164">
        <v>32</v>
      </c>
      <c r="DJ164">
        <v>0.47</v>
      </c>
      <c r="DK164">
        <v>0.38</v>
      </c>
      <c r="DL164">
        <v>-24.665680487804881</v>
      </c>
      <c r="DM164">
        <v>-0.19388571428575199</v>
      </c>
      <c r="DN164">
        <v>5.8764055794512458E-2</v>
      </c>
      <c r="DO164">
        <v>0</v>
      </c>
      <c r="DP164">
        <v>2.084506097560975</v>
      </c>
      <c r="DQ164">
        <v>-3.2038536585364222E-2</v>
      </c>
      <c r="DR164">
        <v>3.6106292121394789E-3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3.2968199999999999</v>
      </c>
      <c r="EB164">
        <v>2.6253299999999999</v>
      </c>
      <c r="EC164">
        <v>0.18218799999999999</v>
      </c>
      <c r="ED164">
        <v>0.18326600000000001</v>
      </c>
      <c r="EE164">
        <v>0.139262</v>
      </c>
      <c r="EF164">
        <v>0.131963</v>
      </c>
      <c r="EG164">
        <v>24765.599999999999</v>
      </c>
      <c r="EH164">
        <v>25176.3</v>
      </c>
      <c r="EI164">
        <v>28177.200000000001</v>
      </c>
      <c r="EJ164">
        <v>29672.7</v>
      </c>
      <c r="EK164">
        <v>33373.199999999997</v>
      </c>
      <c r="EL164">
        <v>35747.9</v>
      </c>
      <c r="EM164">
        <v>39765.800000000003</v>
      </c>
      <c r="EN164">
        <v>42393.599999999999</v>
      </c>
      <c r="EO164">
        <v>1.96052</v>
      </c>
      <c r="EP164">
        <v>2.1807500000000002</v>
      </c>
      <c r="EQ164">
        <v>0.129744</v>
      </c>
      <c r="ER164">
        <v>0</v>
      </c>
      <c r="ES164">
        <v>30.6374</v>
      </c>
      <c r="ET164">
        <v>999.9</v>
      </c>
      <c r="EU164">
        <v>78.099999999999994</v>
      </c>
      <c r="EV164">
        <v>34.6</v>
      </c>
      <c r="EW164">
        <v>42.706400000000002</v>
      </c>
      <c r="EX164">
        <v>57.4666</v>
      </c>
      <c r="EY164">
        <v>-2.3757999999999999</v>
      </c>
      <c r="EZ164">
        <v>2</v>
      </c>
      <c r="FA164">
        <v>0.44245400000000001</v>
      </c>
      <c r="FB164">
        <v>0.13192000000000001</v>
      </c>
      <c r="FC164">
        <v>20.273099999999999</v>
      </c>
      <c r="FD164">
        <v>5.2189399999999999</v>
      </c>
      <c r="FE164">
        <v>12.0055</v>
      </c>
      <c r="FF164">
        <v>4.9867499999999998</v>
      </c>
      <c r="FG164">
        <v>3.2844500000000001</v>
      </c>
      <c r="FH164">
        <v>9999</v>
      </c>
      <c r="FI164">
        <v>9999</v>
      </c>
      <c r="FJ164">
        <v>9999</v>
      </c>
      <c r="FK164">
        <v>999.9</v>
      </c>
      <c r="FL164">
        <v>1.8658300000000001</v>
      </c>
      <c r="FM164">
        <v>1.8621799999999999</v>
      </c>
      <c r="FN164">
        <v>1.8642099999999999</v>
      </c>
      <c r="FO164">
        <v>1.86032</v>
      </c>
      <c r="FP164">
        <v>1.8609599999999999</v>
      </c>
      <c r="FQ164">
        <v>1.8601099999999999</v>
      </c>
      <c r="FR164">
        <v>1.8618600000000001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-4.7759999999999998</v>
      </c>
      <c r="GH164">
        <v>0.1409</v>
      </c>
      <c r="GI164">
        <v>-3.031255365756008</v>
      </c>
      <c r="GJ164">
        <v>-2.737337881603403E-3</v>
      </c>
      <c r="GK164">
        <v>1.2769921614711079E-6</v>
      </c>
      <c r="GL164">
        <v>-3.2469241445839119E-10</v>
      </c>
      <c r="GM164">
        <v>0.14085000000000039</v>
      </c>
      <c r="GN164">
        <v>0</v>
      </c>
      <c r="GO164">
        <v>0</v>
      </c>
      <c r="GP164">
        <v>0</v>
      </c>
      <c r="GQ164">
        <v>4</v>
      </c>
      <c r="GR164">
        <v>2074</v>
      </c>
      <c r="GS164">
        <v>4</v>
      </c>
      <c r="GT164">
        <v>30</v>
      </c>
      <c r="GU164">
        <v>18.100000000000001</v>
      </c>
      <c r="GV164">
        <v>18</v>
      </c>
      <c r="GW164">
        <v>2.7233900000000002</v>
      </c>
      <c r="GX164">
        <v>2.52197</v>
      </c>
      <c r="GY164">
        <v>2.04834</v>
      </c>
      <c r="GZ164">
        <v>2.6245099999999999</v>
      </c>
      <c r="HA164">
        <v>2.1972700000000001</v>
      </c>
      <c r="HB164">
        <v>2.3547400000000001</v>
      </c>
      <c r="HC164">
        <v>39.641800000000003</v>
      </c>
      <c r="HD164">
        <v>14.385999999999999</v>
      </c>
      <c r="HE164">
        <v>18</v>
      </c>
      <c r="HF164">
        <v>506.89800000000002</v>
      </c>
      <c r="HG164">
        <v>740.06899999999996</v>
      </c>
      <c r="HH164">
        <v>31.001000000000001</v>
      </c>
      <c r="HI164">
        <v>33.000300000000003</v>
      </c>
      <c r="HJ164">
        <v>30.000599999999999</v>
      </c>
      <c r="HK164">
        <v>32.785699999999999</v>
      </c>
      <c r="HL164">
        <v>32.7547</v>
      </c>
      <c r="HM164">
        <v>54.514299999999999</v>
      </c>
      <c r="HN164">
        <v>35.221899999999998</v>
      </c>
      <c r="HO164">
        <v>92.008799999999994</v>
      </c>
      <c r="HP164">
        <v>31</v>
      </c>
      <c r="HQ164">
        <v>996.67499999999995</v>
      </c>
      <c r="HR164">
        <v>31.830200000000001</v>
      </c>
      <c r="HS164">
        <v>99.277699999999996</v>
      </c>
      <c r="HT164">
        <v>98.325199999999995</v>
      </c>
    </row>
    <row r="165" spans="1:228" x14ac:dyDescent="0.2">
      <c r="A165">
        <v>150</v>
      </c>
      <c r="B165">
        <v>1670258580.5</v>
      </c>
      <c r="C165">
        <v>595</v>
      </c>
      <c r="D165" t="s">
        <v>658</v>
      </c>
      <c r="E165" t="s">
        <v>659</v>
      </c>
      <c r="F165">
        <v>4</v>
      </c>
      <c r="G165">
        <v>1670258572.5</v>
      </c>
      <c r="H165">
        <f t="shared" si="68"/>
        <v>5.3402065943648448E-3</v>
      </c>
      <c r="I165">
        <f t="shared" si="69"/>
        <v>5.3402065943648447</v>
      </c>
      <c r="J165">
        <f t="shared" si="70"/>
        <v>31.515880982870975</v>
      </c>
      <c r="K165">
        <f t="shared" si="71"/>
        <v>953.73389285714279</v>
      </c>
      <c r="L165">
        <f t="shared" si="72"/>
        <v>782.52301128469082</v>
      </c>
      <c r="M165">
        <f t="shared" si="73"/>
        <v>79.137381440724013</v>
      </c>
      <c r="N165">
        <f t="shared" si="74"/>
        <v>96.452119341603975</v>
      </c>
      <c r="O165">
        <f t="shared" si="75"/>
        <v>0.35321855575574357</v>
      </c>
      <c r="P165">
        <f t="shared" si="76"/>
        <v>3.6797975335850097</v>
      </c>
      <c r="Q165">
        <f t="shared" si="77"/>
        <v>0.33540556904167557</v>
      </c>
      <c r="R165">
        <f t="shared" si="78"/>
        <v>0.21115402207702161</v>
      </c>
      <c r="S165">
        <f t="shared" si="79"/>
        <v>226.11452966357302</v>
      </c>
      <c r="T165">
        <f t="shared" si="80"/>
        <v>32.526786858479035</v>
      </c>
      <c r="U165">
        <f t="shared" si="81"/>
        <v>32.732128571428568</v>
      </c>
      <c r="V165">
        <f t="shared" si="82"/>
        <v>4.9765628107295301</v>
      </c>
      <c r="W165">
        <f t="shared" si="83"/>
        <v>69.617864760281606</v>
      </c>
      <c r="X165">
        <f t="shared" si="84"/>
        <v>3.4333402459398044</v>
      </c>
      <c r="Y165">
        <f t="shared" si="85"/>
        <v>4.9316942680761366</v>
      </c>
      <c r="Z165">
        <f t="shared" si="86"/>
        <v>1.5432225647897257</v>
      </c>
      <c r="AA165">
        <f t="shared" si="87"/>
        <v>-235.50311081148965</v>
      </c>
      <c r="AB165">
        <f t="shared" si="88"/>
        <v>-31.896096224219985</v>
      </c>
      <c r="AC165">
        <f t="shared" si="89"/>
        <v>-1.9783606309700748</v>
      </c>
      <c r="AD165">
        <f t="shared" si="90"/>
        <v>-43.263038003106701</v>
      </c>
      <c r="AE165">
        <f t="shared" si="91"/>
        <v>54.600503851457972</v>
      </c>
      <c r="AF165">
        <f t="shared" si="92"/>
        <v>5.1849487324930799</v>
      </c>
      <c r="AG165">
        <f t="shared" si="93"/>
        <v>31.515880982870975</v>
      </c>
      <c r="AH165">
        <v>1020.248879340703</v>
      </c>
      <c r="AI165">
        <v>1000.1778</v>
      </c>
      <c r="AJ165">
        <v>1.719268598628177</v>
      </c>
      <c r="AK165">
        <v>62.289459161052527</v>
      </c>
      <c r="AL165">
        <f t="shared" si="94"/>
        <v>5.3402065943648447</v>
      </c>
      <c r="AM165">
        <v>31.884309574582758</v>
      </c>
      <c r="AN165">
        <v>33.994919999999993</v>
      </c>
      <c r="AO165">
        <v>5.2787340585103756E-3</v>
      </c>
      <c r="AP165">
        <v>99.845617084149552</v>
      </c>
      <c r="AQ165">
        <v>155</v>
      </c>
      <c r="AR165">
        <v>24</v>
      </c>
      <c r="AS165">
        <f t="shared" si="95"/>
        <v>1</v>
      </c>
      <c r="AT165">
        <f t="shared" si="96"/>
        <v>0</v>
      </c>
      <c r="AU165">
        <f t="shared" si="97"/>
        <v>47391.374457656064</v>
      </c>
      <c r="AV165">
        <f t="shared" si="98"/>
        <v>1199.994285714286</v>
      </c>
      <c r="AW165">
        <f t="shared" si="99"/>
        <v>1025.920299307551</v>
      </c>
      <c r="AX165">
        <f t="shared" si="100"/>
        <v>0.85493765388797749</v>
      </c>
      <c r="AY165">
        <f t="shared" si="101"/>
        <v>0.18842967200379654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1670258572.5</v>
      </c>
      <c r="BF165">
        <v>953.73389285714279</v>
      </c>
      <c r="BG165">
        <v>978.46832142857147</v>
      </c>
      <c r="BH165">
        <v>33.94941428571429</v>
      </c>
      <c r="BI165">
        <v>31.868774999999999</v>
      </c>
      <c r="BJ165">
        <v>958.50157142857154</v>
      </c>
      <c r="BK165">
        <v>33.808549999999997</v>
      </c>
      <c r="BL165">
        <v>649.99692857142861</v>
      </c>
      <c r="BM165">
        <v>101.03110714285719</v>
      </c>
      <c r="BN165">
        <v>9.9952646428571421E-2</v>
      </c>
      <c r="BO165">
        <v>32.571350000000002</v>
      </c>
      <c r="BP165">
        <v>32.732128571428568</v>
      </c>
      <c r="BQ165">
        <v>999.9000000000002</v>
      </c>
      <c r="BR165">
        <v>0</v>
      </c>
      <c r="BS165">
        <v>0</v>
      </c>
      <c r="BT165">
        <v>9009.2639285714286</v>
      </c>
      <c r="BU165">
        <v>0</v>
      </c>
      <c r="BV165">
        <v>1013.191785714286</v>
      </c>
      <c r="BW165">
        <v>-24.734417857142859</v>
      </c>
      <c r="BX165">
        <v>987.25060714285723</v>
      </c>
      <c r="BY165">
        <v>1010.677035714286</v>
      </c>
      <c r="BZ165">
        <v>2.080627499999999</v>
      </c>
      <c r="CA165">
        <v>978.46832142857147</v>
      </c>
      <c r="CB165">
        <v>31.868774999999999</v>
      </c>
      <c r="CC165">
        <v>3.429945</v>
      </c>
      <c r="CD165">
        <v>3.219737857142857</v>
      </c>
      <c r="CE165">
        <v>26.276907142857141</v>
      </c>
      <c r="CF165">
        <v>25.210157142857149</v>
      </c>
      <c r="CG165">
        <v>1199.994285714286</v>
      </c>
      <c r="CH165">
        <v>0.49999450000000017</v>
      </c>
      <c r="CI165">
        <v>0.50000549999999999</v>
      </c>
      <c r="CJ165">
        <v>0</v>
      </c>
      <c r="CK165">
        <v>825.18246428571445</v>
      </c>
      <c r="CL165">
        <v>4.9990899999999998</v>
      </c>
      <c r="CM165">
        <v>8375.9332142857147</v>
      </c>
      <c r="CN165">
        <v>9557.7899999999991</v>
      </c>
      <c r="CO165">
        <v>42.059785714285702</v>
      </c>
      <c r="CP165">
        <v>44.151571428571422</v>
      </c>
      <c r="CQ165">
        <v>42.941499999999976</v>
      </c>
      <c r="CR165">
        <v>43.022142857142853</v>
      </c>
      <c r="CS165">
        <v>43.42592857142855</v>
      </c>
      <c r="CT165">
        <v>597.49142857142851</v>
      </c>
      <c r="CU165">
        <v>597.50285714285724</v>
      </c>
      <c r="CV165">
        <v>0</v>
      </c>
      <c r="CW165">
        <v>1670258599.4000001</v>
      </c>
      <c r="CX165">
        <v>0</v>
      </c>
      <c r="CY165">
        <v>1670257498.5</v>
      </c>
      <c r="CZ165" t="s">
        <v>356</v>
      </c>
      <c r="DA165">
        <v>1670257488.5</v>
      </c>
      <c r="DB165">
        <v>1670257498.5</v>
      </c>
      <c r="DC165">
        <v>2</v>
      </c>
      <c r="DD165">
        <v>-0.17199999999999999</v>
      </c>
      <c r="DE165">
        <v>2E-3</v>
      </c>
      <c r="DF165">
        <v>-3.9780000000000002</v>
      </c>
      <c r="DG165">
        <v>0.14099999999999999</v>
      </c>
      <c r="DH165">
        <v>415</v>
      </c>
      <c r="DI165">
        <v>32</v>
      </c>
      <c r="DJ165">
        <v>0.47</v>
      </c>
      <c r="DK165">
        <v>0.38</v>
      </c>
      <c r="DL165">
        <v>-24.700990000000001</v>
      </c>
      <c r="DM165">
        <v>-0.91263264540330691</v>
      </c>
      <c r="DN165">
        <v>9.7253161388203696E-2</v>
      </c>
      <c r="DO165">
        <v>0</v>
      </c>
      <c r="DP165">
        <v>2.082363</v>
      </c>
      <c r="DQ165">
        <v>-3.7835121951225729E-2</v>
      </c>
      <c r="DR165">
        <v>3.9154860490110341E-3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3.2968000000000002</v>
      </c>
      <c r="EB165">
        <v>2.6252399999999998</v>
      </c>
      <c r="EC165">
        <v>0.18299399999999999</v>
      </c>
      <c r="ED165">
        <v>0.184058</v>
      </c>
      <c r="EE165">
        <v>0.13934099999999999</v>
      </c>
      <c r="EF165">
        <v>0.13203899999999999</v>
      </c>
      <c r="EG165">
        <v>24740.7</v>
      </c>
      <c r="EH165">
        <v>25151.5</v>
      </c>
      <c r="EI165">
        <v>28176.7</v>
      </c>
      <c r="EJ165">
        <v>29672.400000000001</v>
      </c>
      <c r="EK165">
        <v>33369.800000000003</v>
      </c>
      <c r="EL165">
        <v>35744.699999999997</v>
      </c>
      <c r="EM165">
        <v>39765.300000000003</v>
      </c>
      <c r="EN165">
        <v>42393.4</v>
      </c>
      <c r="EO165">
        <v>1.9605699999999999</v>
      </c>
      <c r="EP165">
        <v>2.1804999999999999</v>
      </c>
      <c r="EQ165">
        <v>0.12931999999999999</v>
      </c>
      <c r="ER165">
        <v>0</v>
      </c>
      <c r="ES165">
        <v>30.656099999999999</v>
      </c>
      <c r="ET165">
        <v>999.9</v>
      </c>
      <c r="EU165">
        <v>78.099999999999994</v>
      </c>
      <c r="EV165">
        <v>34.6</v>
      </c>
      <c r="EW165">
        <v>42.708199999999998</v>
      </c>
      <c r="EX165">
        <v>56.656599999999997</v>
      </c>
      <c r="EY165">
        <v>-2.3557700000000001</v>
      </c>
      <c r="EZ165">
        <v>2</v>
      </c>
      <c r="FA165">
        <v>0.44287300000000002</v>
      </c>
      <c r="FB165">
        <v>0.13599900000000001</v>
      </c>
      <c r="FC165">
        <v>20.273</v>
      </c>
      <c r="FD165">
        <v>5.2186399999999997</v>
      </c>
      <c r="FE165">
        <v>12.007</v>
      </c>
      <c r="FF165">
        <v>4.9865000000000004</v>
      </c>
      <c r="FG165">
        <v>3.28443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1.86422</v>
      </c>
      <c r="FO165">
        <v>1.8603099999999999</v>
      </c>
      <c r="FP165">
        <v>1.8609800000000001</v>
      </c>
      <c r="FQ165">
        <v>1.8601300000000001</v>
      </c>
      <c r="FR165">
        <v>1.8618399999999999</v>
      </c>
      <c r="FS165">
        <v>1.85839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-4.7839999999999998</v>
      </c>
      <c r="GH165">
        <v>0.1409</v>
      </c>
      <c r="GI165">
        <v>-3.031255365756008</v>
      </c>
      <c r="GJ165">
        <v>-2.737337881603403E-3</v>
      </c>
      <c r="GK165">
        <v>1.2769921614711079E-6</v>
      </c>
      <c r="GL165">
        <v>-3.2469241445839119E-10</v>
      </c>
      <c r="GM165">
        <v>0.14085000000000039</v>
      </c>
      <c r="GN165">
        <v>0</v>
      </c>
      <c r="GO165">
        <v>0</v>
      </c>
      <c r="GP165">
        <v>0</v>
      </c>
      <c r="GQ165">
        <v>4</v>
      </c>
      <c r="GR165">
        <v>2074</v>
      </c>
      <c r="GS165">
        <v>4</v>
      </c>
      <c r="GT165">
        <v>30</v>
      </c>
      <c r="GU165">
        <v>18.2</v>
      </c>
      <c r="GV165">
        <v>18</v>
      </c>
      <c r="GW165">
        <v>2.7392599999999998</v>
      </c>
      <c r="GX165">
        <v>2.52563</v>
      </c>
      <c r="GY165">
        <v>2.04834</v>
      </c>
      <c r="GZ165">
        <v>2.6245099999999999</v>
      </c>
      <c r="HA165">
        <v>2.1972700000000001</v>
      </c>
      <c r="HB165">
        <v>2.34863</v>
      </c>
      <c r="HC165">
        <v>39.641800000000003</v>
      </c>
      <c r="HD165">
        <v>14.3772</v>
      </c>
      <c r="HE165">
        <v>18</v>
      </c>
      <c r="HF165">
        <v>506.98</v>
      </c>
      <c r="HG165">
        <v>739.92399999999998</v>
      </c>
      <c r="HH165">
        <v>31.001100000000001</v>
      </c>
      <c r="HI165">
        <v>33.0077</v>
      </c>
      <c r="HJ165">
        <v>30.000499999999999</v>
      </c>
      <c r="HK165">
        <v>32.792099999999998</v>
      </c>
      <c r="HL165">
        <v>32.7624</v>
      </c>
      <c r="HM165">
        <v>54.813200000000002</v>
      </c>
      <c r="HN165">
        <v>35.497999999999998</v>
      </c>
      <c r="HO165">
        <v>91.626900000000006</v>
      </c>
      <c r="HP165">
        <v>31</v>
      </c>
      <c r="HQ165">
        <v>1003.36</v>
      </c>
      <c r="HR165">
        <v>31.830200000000001</v>
      </c>
      <c r="HS165">
        <v>99.276200000000003</v>
      </c>
      <c r="HT165">
        <v>98.324600000000004</v>
      </c>
    </row>
    <row r="166" spans="1:228" x14ac:dyDescent="0.2">
      <c r="A166">
        <v>151</v>
      </c>
      <c r="B166">
        <v>1670258584.5</v>
      </c>
      <c r="C166">
        <v>599</v>
      </c>
      <c r="D166" t="s">
        <v>660</v>
      </c>
      <c r="E166" t="s">
        <v>661</v>
      </c>
      <c r="F166">
        <v>4</v>
      </c>
      <c r="G166">
        <v>1670258576.5</v>
      </c>
      <c r="H166">
        <f t="shared" si="68"/>
        <v>5.3786852143649479E-3</v>
      </c>
      <c r="I166">
        <f t="shared" si="69"/>
        <v>5.378685214364948</v>
      </c>
      <c r="J166">
        <f t="shared" si="70"/>
        <v>30.819205672687666</v>
      </c>
      <c r="K166">
        <f t="shared" si="71"/>
        <v>960.39789285714289</v>
      </c>
      <c r="L166">
        <f t="shared" si="72"/>
        <v>793.19082267222439</v>
      </c>
      <c r="M166">
        <f t="shared" si="73"/>
        <v>80.21628677467622</v>
      </c>
      <c r="N166">
        <f t="shared" si="74"/>
        <v>97.126127268694987</v>
      </c>
      <c r="O166">
        <f t="shared" si="75"/>
        <v>0.3556245092978107</v>
      </c>
      <c r="P166">
        <f t="shared" si="76"/>
        <v>3.676879419197141</v>
      </c>
      <c r="Q166">
        <f t="shared" si="77"/>
        <v>0.33756114595614584</v>
      </c>
      <c r="R166">
        <f t="shared" si="78"/>
        <v>0.21252215281049974</v>
      </c>
      <c r="S166">
        <f t="shared" si="79"/>
        <v>226.11368977099744</v>
      </c>
      <c r="T166">
        <f t="shared" si="80"/>
        <v>32.527600118482781</v>
      </c>
      <c r="U166">
        <f t="shared" si="81"/>
        <v>32.744853571428571</v>
      </c>
      <c r="V166">
        <f t="shared" si="82"/>
        <v>4.9801291032474078</v>
      </c>
      <c r="W166">
        <f t="shared" si="83"/>
        <v>69.631930834629358</v>
      </c>
      <c r="X166">
        <f t="shared" si="84"/>
        <v>3.4357590513647964</v>
      </c>
      <c r="Y166">
        <f t="shared" si="85"/>
        <v>4.9341717372802254</v>
      </c>
      <c r="Z166">
        <f t="shared" si="86"/>
        <v>1.5443700518826113</v>
      </c>
      <c r="AA166">
        <f t="shared" si="87"/>
        <v>-237.20001795349421</v>
      </c>
      <c r="AB166">
        <f t="shared" si="88"/>
        <v>-32.626900252844578</v>
      </c>
      <c r="AC166">
        <f t="shared" si="89"/>
        <v>-2.0255100061828371</v>
      </c>
      <c r="AD166">
        <f t="shared" si="90"/>
        <v>-45.738738441524177</v>
      </c>
      <c r="AE166">
        <f t="shared" si="91"/>
        <v>54.628923770998199</v>
      </c>
      <c r="AF166">
        <f t="shared" si="92"/>
        <v>5.1898058089928192</v>
      </c>
      <c r="AG166">
        <f t="shared" si="93"/>
        <v>30.819205672687666</v>
      </c>
      <c r="AH166">
        <v>1027.058527622208</v>
      </c>
      <c r="AI166">
        <v>1007.2087272727269</v>
      </c>
      <c r="AJ166">
        <v>1.7395435937668431</v>
      </c>
      <c r="AK166">
        <v>62.289459161052527</v>
      </c>
      <c r="AL166">
        <f t="shared" si="94"/>
        <v>5.378685214364948</v>
      </c>
      <c r="AM166">
        <v>31.910248648604028</v>
      </c>
      <c r="AN166">
        <v>34.023854117647048</v>
      </c>
      <c r="AO166">
        <v>7.3117772999900712E-3</v>
      </c>
      <c r="AP166">
        <v>99.845617084149552</v>
      </c>
      <c r="AQ166">
        <v>155</v>
      </c>
      <c r="AR166">
        <v>24</v>
      </c>
      <c r="AS166">
        <f t="shared" si="95"/>
        <v>1</v>
      </c>
      <c r="AT166">
        <f t="shared" si="96"/>
        <v>0</v>
      </c>
      <c r="AU166">
        <f t="shared" si="97"/>
        <v>47337.767449119223</v>
      </c>
      <c r="AV166">
        <f t="shared" si="98"/>
        <v>1199.9878571428569</v>
      </c>
      <c r="AW166">
        <f t="shared" si="99"/>
        <v>1025.9149957362679</v>
      </c>
      <c r="AX166">
        <f t="shared" si="100"/>
        <v>0.8549378142700107</v>
      </c>
      <c r="AY166">
        <f t="shared" si="101"/>
        <v>0.18842998154112064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1670258576.5</v>
      </c>
      <c r="BF166">
        <v>960.39789285714289</v>
      </c>
      <c r="BG166">
        <v>985.16078571428591</v>
      </c>
      <c r="BH166">
        <v>33.973307142857138</v>
      </c>
      <c r="BI166">
        <v>31.89073928571429</v>
      </c>
      <c r="BJ166">
        <v>965.17342857142853</v>
      </c>
      <c r="BK166">
        <v>33.832442857142858</v>
      </c>
      <c r="BL166">
        <v>649.98725000000002</v>
      </c>
      <c r="BM166">
        <v>101.0311785714286</v>
      </c>
      <c r="BN166">
        <v>9.9954671428571409E-2</v>
      </c>
      <c r="BO166">
        <v>32.580260714285707</v>
      </c>
      <c r="BP166">
        <v>32.744853571428571</v>
      </c>
      <c r="BQ166">
        <v>999.9000000000002</v>
      </c>
      <c r="BR166">
        <v>0</v>
      </c>
      <c r="BS166">
        <v>0</v>
      </c>
      <c r="BT166">
        <v>8999.1749999999993</v>
      </c>
      <c r="BU166">
        <v>0</v>
      </c>
      <c r="BV166">
        <v>1015.136428571428</v>
      </c>
      <c r="BW166">
        <v>-24.762971428571429</v>
      </c>
      <c r="BX166">
        <v>994.17353571428578</v>
      </c>
      <c r="BY166">
        <v>1017.613214285714</v>
      </c>
      <c r="BZ166">
        <v>2.0825553571428572</v>
      </c>
      <c r="CA166">
        <v>985.16078571428591</v>
      </c>
      <c r="CB166">
        <v>31.89073928571429</v>
      </c>
      <c r="CC166">
        <v>3.4323621428571429</v>
      </c>
      <c r="CD166">
        <v>3.221959642857144</v>
      </c>
      <c r="CE166">
        <v>26.288824999999999</v>
      </c>
      <c r="CF166">
        <v>25.221753571428572</v>
      </c>
      <c r="CG166">
        <v>1199.9878571428569</v>
      </c>
      <c r="CH166">
        <v>0.4999898571428571</v>
      </c>
      <c r="CI166">
        <v>0.50001014285714296</v>
      </c>
      <c r="CJ166">
        <v>0</v>
      </c>
      <c r="CK166">
        <v>824.74425000000008</v>
      </c>
      <c r="CL166">
        <v>4.9990899999999998</v>
      </c>
      <c r="CM166">
        <v>8372.232857142857</v>
      </c>
      <c r="CN166">
        <v>9557.7235714285725</v>
      </c>
      <c r="CO166">
        <v>42.061999999999991</v>
      </c>
      <c r="CP166">
        <v>44.167071428571411</v>
      </c>
      <c r="CQ166">
        <v>42.952749999999988</v>
      </c>
      <c r="CR166">
        <v>43.037642857142842</v>
      </c>
      <c r="CS166">
        <v>43.436999999999983</v>
      </c>
      <c r="CT166">
        <v>597.48178571428559</v>
      </c>
      <c r="CU166">
        <v>597.50607142857154</v>
      </c>
      <c r="CV166">
        <v>0</v>
      </c>
      <c r="CW166">
        <v>1670258603</v>
      </c>
      <c r="CX166">
        <v>0</v>
      </c>
      <c r="CY166">
        <v>1670257498.5</v>
      </c>
      <c r="CZ166" t="s">
        <v>356</v>
      </c>
      <c r="DA166">
        <v>1670257488.5</v>
      </c>
      <c r="DB166">
        <v>1670257498.5</v>
      </c>
      <c r="DC166">
        <v>2</v>
      </c>
      <c r="DD166">
        <v>-0.17199999999999999</v>
      </c>
      <c r="DE166">
        <v>2E-3</v>
      </c>
      <c r="DF166">
        <v>-3.9780000000000002</v>
      </c>
      <c r="DG166">
        <v>0.14099999999999999</v>
      </c>
      <c r="DH166">
        <v>415</v>
      </c>
      <c r="DI166">
        <v>32</v>
      </c>
      <c r="DJ166">
        <v>0.47</v>
      </c>
      <c r="DK166">
        <v>0.38</v>
      </c>
      <c r="DL166">
        <v>-24.726212195121949</v>
      </c>
      <c r="DM166">
        <v>-0.58288432055755079</v>
      </c>
      <c r="DN166">
        <v>8.5259338076997676E-2</v>
      </c>
      <c r="DO166">
        <v>0</v>
      </c>
      <c r="DP166">
        <v>2.0816739024390252</v>
      </c>
      <c r="DQ166">
        <v>-1.516097560975084E-2</v>
      </c>
      <c r="DR166">
        <v>4.2530894814033094E-3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3.2968099999999998</v>
      </c>
      <c r="EB166">
        <v>2.62521</v>
      </c>
      <c r="EC166">
        <v>0.18379799999999999</v>
      </c>
      <c r="ED166">
        <v>0.18484800000000001</v>
      </c>
      <c r="EE166">
        <v>0.13941100000000001</v>
      </c>
      <c r="EF166">
        <v>0.131971</v>
      </c>
      <c r="EG166">
        <v>24716.5</v>
      </c>
      <c r="EH166">
        <v>25126.6</v>
      </c>
      <c r="EI166">
        <v>28177.1</v>
      </c>
      <c r="EJ166">
        <v>29671.8</v>
      </c>
      <c r="EK166">
        <v>33367.4</v>
      </c>
      <c r="EL166">
        <v>35746.9</v>
      </c>
      <c r="EM166">
        <v>39765.599999999999</v>
      </c>
      <c r="EN166">
        <v>42392.7</v>
      </c>
      <c r="EO166">
        <v>1.9596499999999999</v>
      </c>
      <c r="EP166">
        <v>2.1802000000000001</v>
      </c>
      <c r="EQ166">
        <v>0.129499</v>
      </c>
      <c r="ER166">
        <v>0</v>
      </c>
      <c r="ES166">
        <v>30.675899999999999</v>
      </c>
      <c r="ET166">
        <v>999.9</v>
      </c>
      <c r="EU166">
        <v>78.099999999999994</v>
      </c>
      <c r="EV166">
        <v>34.700000000000003</v>
      </c>
      <c r="EW166">
        <v>42.942500000000003</v>
      </c>
      <c r="EX166">
        <v>57.376600000000003</v>
      </c>
      <c r="EY166">
        <v>-2.3157000000000001</v>
      </c>
      <c r="EZ166">
        <v>2</v>
      </c>
      <c r="FA166">
        <v>0.44351400000000002</v>
      </c>
      <c r="FB166">
        <v>0.14564299999999999</v>
      </c>
      <c r="FC166">
        <v>20.2727</v>
      </c>
      <c r="FD166">
        <v>5.2166899999999998</v>
      </c>
      <c r="FE166">
        <v>12.007300000000001</v>
      </c>
      <c r="FF166">
        <v>4.9863999999999997</v>
      </c>
      <c r="FG166">
        <v>3.2842500000000001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1.86419</v>
      </c>
      <c r="FO166">
        <v>1.8602799999999999</v>
      </c>
      <c r="FP166">
        <v>1.8609599999999999</v>
      </c>
      <c r="FQ166">
        <v>1.8601000000000001</v>
      </c>
      <c r="FR166">
        <v>1.86182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-4.7910000000000004</v>
      </c>
      <c r="GH166">
        <v>0.1409</v>
      </c>
      <c r="GI166">
        <v>-3.031255365756008</v>
      </c>
      <c r="GJ166">
        <v>-2.737337881603403E-3</v>
      </c>
      <c r="GK166">
        <v>1.2769921614711079E-6</v>
      </c>
      <c r="GL166">
        <v>-3.2469241445839119E-10</v>
      </c>
      <c r="GM166">
        <v>0.14085000000000039</v>
      </c>
      <c r="GN166">
        <v>0</v>
      </c>
      <c r="GO166">
        <v>0</v>
      </c>
      <c r="GP166">
        <v>0</v>
      </c>
      <c r="GQ166">
        <v>4</v>
      </c>
      <c r="GR166">
        <v>2074</v>
      </c>
      <c r="GS166">
        <v>4</v>
      </c>
      <c r="GT166">
        <v>30</v>
      </c>
      <c r="GU166">
        <v>18.3</v>
      </c>
      <c r="GV166">
        <v>18.100000000000001</v>
      </c>
      <c r="GW166">
        <v>2.7539099999999999</v>
      </c>
      <c r="GX166">
        <v>2.52319</v>
      </c>
      <c r="GY166">
        <v>2.04834</v>
      </c>
      <c r="GZ166">
        <v>2.6245099999999999</v>
      </c>
      <c r="HA166">
        <v>2.1972700000000001</v>
      </c>
      <c r="HB166">
        <v>2.3315399999999999</v>
      </c>
      <c r="HC166">
        <v>39.666899999999998</v>
      </c>
      <c r="HD166">
        <v>14.385999999999999</v>
      </c>
      <c r="HE166">
        <v>18</v>
      </c>
      <c r="HF166">
        <v>506.43400000000003</v>
      </c>
      <c r="HG166">
        <v>739.72299999999996</v>
      </c>
      <c r="HH166">
        <v>31.001999999999999</v>
      </c>
      <c r="HI166">
        <v>33.013599999999997</v>
      </c>
      <c r="HJ166">
        <v>30.000699999999998</v>
      </c>
      <c r="HK166">
        <v>32.7988</v>
      </c>
      <c r="HL166">
        <v>32.769199999999998</v>
      </c>
      <c r="HM166">
        <v>55.11</v>
      </c>
      <c r="HN166">
        <v>35.497999999999998</v>
      </c>
      <c r="HO166">
        <v>91.626900000000006</v>
      </c>
      <c r="HP166">
        <v>31</v>
      </c>
      <c r="HQ166">
        <v>1010.04</v>
      </c>
      <c r="HR166">
        <v>31.944600000000001</v>
      </c>
      <c r="HS166">
        <v>99.277100000000004</v>
      </c>
      <c r="HT166">
        <v>98.322800000000001</v>
      </c>
    </row>
    <row r="167" spans="1:228" x14ac:dyDescent="0.2">
      <c r="A167">
        <v>152</v>
      </c>
      <c r="B167">
        <v>1670258588.5</v>
      </c>
      <c r="C167">
        <v>603</v>
      </c>
      <c r="D167" t="s">
        <v>662</v>
      </c>
      <c r="E167" t="s">
        <v>663</v>
      </c>
      <c r="F167">
        <v>4</v>
      </c>
      <c r="G167">
        <v>1670258580.5</v>
      </c>
      <c r="H167">
        <f t="shared" si="68"/>
        <v>5.403844904067312E-3</v>
      </c>
      <c r="I167">
        <f t="shared" si="69"/>
        <v>5.403844904067312</v>
      </c>
      <c r="J167">
        <f t="shared" si="70"/>
        <v>31.259516150711338</v>
      </c>
      <c r="K167">
        <f t="shared" si="71"/>
        <v>967.05592857142835</v>
      </c>
      <c r="L167">
        <f t="shared" si="72"/>
        <v>798.13533422838623</v>
      </c>
      <c r="M167">
        <f t="shared" si="73"/>
        <v>80.71631439579636</v>
      </c>
      <c r="N167">
        <f t="shared" si="74"/>
        <v>97.799442051207521</v>
      </c>
      <c r="O167">
        <f t="shared" si="75"/>
        <v>0.35697098425119672</v>
      </c>
      <c r="P167">
        <f t="shared" si="76"/>
        <v>3.675934107099299</v>
      </c>
      <c r="Q167">
        <f t="shared" si="77"/>
        <v>0.33876991372715687</v>
      </c>
      <c r="R167">
        <f t="shared" si="78"/>
        <v>0.21328912673984946</v>
      </c>
      <c r="S167">
        <f t="shared" si="79"/>
        <v>226.11360598562791</v>
      </c>
      <c r="T167">
        <f t="shared" si="80"/>
        <v>32.534912160567522</v>
      </c>
      <c r="U167">
        <f t="shared" si="81"/>
        <v>32.759217857142858</v>
      </c>
      <c r="V167">
        <f t="shared" si="82"/>
        <v>4.9841574918714224</v>
      </c>
      <c r="W167">
        <f t="shared" si="83"/>
        <v>69.630962486565693</v>
      </c>
      <c r="X167">
        <f t="shared" si="84"/>
        <v>3.4381511861191458</v>
      </c>
      <c r="Y167">
        <f t="shared" si="85"/>
        <v>4.9376758030344448</v>
      </c>
      <c r="Z167">
        <f t="shared" si="86"/>
        <v>1.5460063057522766</v>
      </c>
      <c r="AA167">
        <f t="shared" si="87"/>
        <v>-238.30956026936846</v>
      </c>
      <c r="AB167">
        <f t="shared" si="88"/>
        <v>-32.968860551022573</v>
      </c>
      <c r="AC167">
        <f t="shared" si="89"/>
        <v>-2.0475364628965398</v>
      </c>
      <c r="AD167">
        <f t="shared" si="90"/>
        <v>-47.212351297659666</v>
      </c>
      <c r="AE167">
        <f t="shared" si="91"/>
        <v>54.690470149250409</v>
      </c>
      <c r="AF167">
        <f t="shared" si="92"/>
        <v>5.2320586686500921</v>
      </c>
      <c r="AG167">
        <f t="shared" si="93"/>
        <v>31.259516150711338</v>
      </c>
      <c r="AH167">
        <v>1034.0433662461469</v>
      </c>
      <c r="AI167">
        <v>1014.041757575758</v>
      </c>
      <c r="AJ167">
        <v>1.729891930500729</v>
      </c>
      <c r="AK167">
        <v>62.289459161052527</v>
      </c>
      <c r="AL167">
        <f t="shared" si="94"/>
        <v>5.403844904067312</v>
      </c>
      <c r="AM167">
        <v>31.916700069409401</v>
      </c>
      <c r="AN167">
        <v>34.032480588235288</v>
      </c>
      <c r="AO167">
        <v>8.6032227702196595E-3</v>
      </c>
      <c r="AP167">
        <v>99.845617084149552</v>
      </c>
      <c r="AQ167">
        <v>155</v>
      </c>
      <c r="AR167">
        <v>24</v>
      </c>
      <c r="AS167">
        <f t="shared" si="95"/>
        <v>1</v>
      </c>
      <c r="AT167">
        <f t="shared" si="96"/>
        <v>0</v>
      </c>
      <c r="AU167">
        <f t="shared" si="97"/>
        <v>47318.899525480694</v>
      </c>
      <c r="AV167">
        <f t="shared" si="98"/>
        <v>1199.9849999999999</v>
      </c>
      <c r="AW167">
        <f t="shared" si="99"/>
        <v>1025.9127885935893</v>
      </c>
      <c r="AX167">
        <f t="shared" si="100"/>
        <v>0.85493801055312313</v>
      </c>
      <c r="AY167">
        <f t="shared" si="101"/>
        <v>0.18843036036752786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1670258580.5</v>
      </c>
      <c r="BF167">
        <v>967.05592857142835</v>
      </c>
      <c r="BG167">
        <v>991.8755000000001</v>
      </c>
      <c r="BH167">
        <v>33.996967857142863</v>
      </c>
      <c r="BI167">
        <v>31.897514285714291</v>
      </c>
      <c r="BJ167">
        <v>971.83928571428567</v>
      </c>
      <c r="BK167">
        <v>33.856114285714277</v>
      </c>
      <c r="BL167">
        <v>649.99285714285713</v>
      </c>
      <c r="BM167">
        <v>101.03110714285719</v>
      </c>
      <c r="BN167">
        <v>0.10000550714285721</v>
      </c>
      <c r="BO167">
        <v>32.592857142857142</v>
      </c>
      <c r="BP167">
        <v>32.759217857142858</v>
      </c>
      <c r="BQ167">
        <v>999.9000000000002</v>
      </c>
      <c r="BR167">
        <v>0</v>
      </c>
      <c r="BS167">
        <v>0</v>
      </c>
      <c r="BT167">
        <v>8995.9160714285717</v>
      </c>
      <c r="BU167">
        <v>0</v>
      </c>
      <c r="BV167">
        <v>1013.313928571429</v>
      </c>
      <c r="BW167">
        <v>-24.819739285714281</v>
      </c>
      <c r="BX167">
        <v>1001.09</v>
      </c>
      <c r="BY167">
        <v>1024.5564285714279</v>
      </c>
      <c r="BZ167">
        <v>2.0994524999999999</v>
      </c>
      <c r="CA167">
        <v>991.8755000000001</v>
      </c>
      <c r="CB167">
        <v>31.897514285714291</v>
      </c>
      <c r="CC167">
        <v>3.4347492857142861</v>
      </c>
      <c r="CD167">
        <v>3.2226396428571431</v>
      </c>
      <c r="CE167">
        <v>26.300603571428582</v>
      </c>
      <c r="CF167">
        <v>25.225310714285719</v>
      </c>
      <c r="CG167">
        <v>1199.9849999999999</v>
      </c>
      <c r="CH167">
        <v>0.4999831071428571</v>
      </c>
      <c r="CI167">
        <v>0.50001689285714301</v>
      </c>
      <c r="CJ167">
        <v>0</v>
      </c>
      <c r="CK167">
        <v>824.26542857142829</v>
      </c>
      <c r="CL167">
        <v>4.9990899999999998</v>
      </c>
      <c r="CM167">
        <v>8367.9057142857127</v>
      </c>
      <c r="CN167">
        <v>9557.6771428571428</v>
      </c>
      <c r="CO167">
        <v>42.075499999999998</v>
      </c>
      <c r="CP167">
        <v>44.19164285714286</v>
      </c>
      <c r="CQ167">
        <v>42.968499999999999</v>
      </c>
      <c r="CR167">
        <v>43.06664285714286</v>
      </c>
      <c r="CS167">
        <v>43.436999999999983</v>
      </c>
      <c r="CT167">
        <v>597.47249999999985</v>
      </c>
      <c r="CU167">
        <v>597.51249999999993</v>
      </c>
      <c r="CV167">
        <v>0</v>
      </c>
      <c r="CW167">
        <v>1670258607.2</v>
      </c>
      <c r="CX167">
        <v>0</v>
      </c>
      <c r="CY167">
        <v>1670257498.5</v>
      </c>
      <c r="CZ167" t="s">
        <v>356</v>
      </c>
      <c r="DA167">
        <v>1670257488.5</v>
      </c>
      <c r="DB167">
        <v>1670257498.5</v>
      </c>
      <c r="DC167">
        <v>2</v>
      </c>
      <c r="DD167">
        <v>-0.17199999999999999</v>
      </c>
      <c r="DE167">
        <v>2E-3</v>
      </c>
      <c r="DF167">
        <v>-3.9780000000000002</v>
      </c>
      <c r="DG167">
        <v>0.14099999999999999</v>
      </c>
      <c r="DH167">
        <v>415</v>
      </c>
      <c r="DI167">
        <v>32</v>
      </c>
      <c r="DJ167">
        <v>0.47</v>
      </c>
      <c r="DK167">
        <v>0.38</v>
      </c>
      <c r="DL167">
        <v>-24.786619999999999</v>
      </c>
      <c r="DM167">
        <v>-0.6342484052532783</v>
      </c>
      <c r="DN167">
        <v>9.2434014843021953E-2</v>
      </c>
      <c r="DO167">
        <v>0</v>
      </c>
      <c r="DP167">
        <v>2.0931587500000002</v>
      </c>
      <c r="DQ167">
        <v>0.19242450281425111</v>
      </c>
      <c r="DR167">
        <v>2.528493327927718E-2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371</v>
      </c>
      <c r="EA167">
        <v>3.29684</v>
      </c>
      <c r="EB167">
        <v>2.6253000000000002</v>
      </c>
      <c r="EC167">
        <v>0.18459800000000001</v>
      </c>
      <c r="ED167">
        <v>0.18565499999999999</v>
      </c>
      <c r="EE167">
        <v>0.139427</v>
      </c>
      <c r="EF167">
        <v>0.13195000000000001</v>
      </c>
      <c r="EG167">
        <v>24691.7</v>
      </c>
      <c r="EH167">
        <v>25101.3</v>
      </c>
      <c r="EI167">
        <v>28176.5</v>
      </c>
      <c r="EJ167">
        <v>29671.5</v>
      </c>
      <c r="EK167">
        <v>33366.199999999997</v>
      </c>
      <c r="EL167">
        <v>35747.5</v>
      </c>
      <c r="EM167">
        <v>39765</v>
      </c>
      <c r="EN167">
        <v>42392.3</v>
      </c>
      <c r="EO167">
        <v>1.9610000000000001</v>
      </c>
      <c r="EP167">
        <v>2.1799200000000001</v>
      </c>
      <c r="EQ167">
        <v>0.12920799999999999</v>
      </c>
      <c r="ER167">
        <v>0</v>
      </c>
      <c r="ES167">
        <v>30.697299999999998</v>
      </c>
      <c r="ET167">
        <v>999.9</v>
      </c>
      <c r="EU167">
        <v>78.099999999999994</v>
      </c>
      <c r="EV167">
        <v>34.700000000000003</v>
      </c>
      <c r="EW167">
        <v>42.94</v>
      </c>
      <c r="EX167">
        <v>57.376600000000003</v>
      </c>
      <c r="EY167">
        <v>-2.22756</v>
      </c>
      <c r="EZ167">
        <v>2</v>
      </c>
      <c r="FA167">
        <v>0.44407799999999997</v>
      </c>
      <c r="FB167">
        <v>0.15520200000000001</v>
      </c>
      <c r="FC167">
        <v>20.273</v>
      </c>
      <c r="FD167">
        <v>5.2193899999999998</v>
      </c>
      <c r="FE167">
        <v>12.006500000000001</v>
      </c>
      <c r="FF167">
        <v>4.9870000000000001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1.8641799999999999</v>
      </c>
      <c r="FO167">
        <v>1.8603000000000001</v>
      </c>
      <c r="FP167">
        <v>1.8609800000000001</v>
      </c>
      <c r="FQ167">
        <v>1.8601000000000001</v>
      </c>
      <c r="FR167">
        <v>1.8618300000000001</v>
      </c>
      <c r="FS167">
        <v>1.8583799999999999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-4.7990000000000004</v>
      </c>
      <c r="GH167">
        <v>0.1409</v>
      </c>
      <c r="GI167">
        <v>-3.031255365756008</v>
      </c>
      <c r="GJ167">
        <v>-2.737337881603403E-3</v>
      </c>
      <c r="GK167">
        <v>1.2769921614711079E-6</v>
      </c>
      <c r="GL167">
        <v>-3.2469241445839119E-10</v>
      </c>
      <c r="GM167">
        <v>0.14085000000000039</v>
      </c>
      <c r="GN167">
        <v>0</v>
      </c>
      <c r="GO167">
        <v>0</v>
      </c>
      <c r="GP167">
        <v>0</v>
      </c>
      <c r="GQ167">
        <v>4</v>
      </c>
      <c r="GR167">
        <v>2074</v>
      </c>
      <c r="GS167">
        <v>4</v>
      </c>
      <c r="GT167">
        <v>30</v>
      </c>
      <c r="GU167">
        <v>18.3</v>
      </c>
      <c r="GV167">
        <v>18.2</v>
      </c>
      <c r="GW167">
        <v>2.7685499999999998</v>
      </c>
      <c r="GX167">
        <v>2.5378400000000001</v>
      </c>
      <c r="GY167">
        <v>2.04834</v>
      </c>
      <c r="GZ167">
        <v>2.6232899999999999</v>
      </c>
      <c r="HA167">
        <v>2.1972700000000001</v>
      </c>
      <c r="HB167">
        <v>2.3071299999999999</v>
      </c>
      <c r="HC167">
        <v>39.666899999999998</v>
      </c>
      <c r="HD167">
        <v>14.3597</v>
      </c>
      <c r="HE167">
        <v>18</v>
      </c>
      <c r="HF167">
        <v>507.37</v>
      </c>
      <c r="HG167">
        <v>739.56500000000005</v>
      </c>
      <c r="HH167">
        <v>31.002400000000002</v>
      </c>
      <c r="HI167">
        <v>33.020800000000001</v>
      </c>
      <c r="HJ167">
        <v>30.000699999999998</v>
      </c>
      <c r="HK167">
        <v>32.806600000000003</v>
      </c>
      <c r="HL167">
        <v>32.7776</v>
      </c>
      <c r="HM167">
        <v>55.404400000000003</v>
      </c>
      <c r="HN167">
        <v>35.497999999999998</v>
      </c>
      <c r="HO167">
        <v>91.626900000000006</v>
      </c>
      <c r="HP167">
        <v>31</v>
      </c>
      <c r="HQ167">
        <v>1016.72</v>
      </c>
      <c r="HR167">
        <v>31.978999999999999</v>
      </c>
      <c r="HS167">
        <v>99.275400000000005</v>
      </c>
      <c r="HT167">
        <v>98.321899999999999</v>
      </c>
    </row>
    <row r="168" spans="1:228" x14ac:dyDescent="0.2">
      <c r="A168">
        <v>153</v>
      </c>
      <c r="B168">
        <v>1670258592.5</v>
      </c>
      <c r="C168">
        <v>607</v>
      </c>
      <c r="D168" t="s">
        <v>664</v>
      </c>
      <c r="E168" t="s">
        <v>665</v>
      </c>
      <c r="F168">
        <v>4</v>
      </c>
      <c r="G168">
        <v>1670258584.5</v>
      </c>
      <c r="H168">
        <f t="shared" si="68"/>
        <v>5.3760453074248853E-3</v>
      </c>
      <c r="I168">
        <f t="shared" si="69"/>
        <v>5.3760453074248851</v>
      </c>
      <c r="J168">
        <f t="shared" si="70"/>
        <v>31.481593098568389</v>
      </c>
      <c r="K168">
        <f t="shared" si="71"/>
        <v>973.71542857142856</v>
      </c>
      <c r="L168">
        <f t="shared" si="72"/>
        <v>802.51247197948362</v>
      </c>
      <c r="M168">
        <f t="shared" si="73"/>
        <v>81.15882275698074</v>
      </c>
      <c r="N168">
        <f t="shared" si="74"/>
        <v>98.472734870077403</v>
      </c>
      <c r="O168">
        <f t="shared" si="75"/>
        <v>0.35431811840700306</v>
      </c>
      <c r="P168">
        <f t="shared" si="76"/>
        <v>3.6758388203619372</v>
      </c>
      <c r="Q168">
        <f t="shared" si="77"/>
        <v>0.33637882771767896</v>
      </c>
      <c r="R168">
        <f t="shared" si="78"/>
        <v>0.21177282597881927</v>
      </c>
      <c r="S168">
        <f t="shared" si="79"/>
        <v>226.11415913158692</v>
      </c>
      <c r="T168">
        <f t="shared" si="80"/>
        <v>32.55507083578695</v>
      </c>
      <c r="U168">
        <f t="shared" si="81"/>
        <v>32.776510714285713</v>
      </c>
      <c r="V168">
        <f t="shared" si="82"/>
        <v>4.9890109444002677</v>
      </c>
      <c r="W168">
        <f t="shared" si="83"/>
        <v>69.613825720719376</v>
      </c>
      <c r="X168">
        <f t="shared" si="84"/>
        <v>3.4400822990297621</v>
      </c>
      <c r="Y168">
        <f t="shared" si="85"/>
        <v>4.9416653422135939</v>
      </c>
      <c r="Z168">
        <f t="shared" si="86"/>
        <v>1.5489286453705056</v>
      </c>
      <c r="AA168">
        <f t="shared" si="87"/>
        <v>-237.08359805743746</v>
      </c>
      <c r="AB168">
        <f t="shared" si="88"/>
        <v>-33.554736085486347</v>
      </c>
      <c r="AC168">
        <f t="shared" si="89"/>
        <v>-2.0842998109757152</v>
      </c>
      <c r="AD168">
        <f t="shared" si="90"/>
        <v>-46.608474822312608</v>
      </c>
      <c r="AE168">
        <f t="shared" si="91"/>
        <v>54.770815777649588</v>
      </c>
      <c r="AF168">
        <f t="shared" si="92"/>
        <v>5.2659870237020705</v>
      </c>
      <c r="AG168">
        <f t="shared" si="93"/>
        <v>31.481593098568389</v>
      </c>
      <c r="AH168">
        <v>1041.032177686548</v>
      </c>
      <c r="AI168">
        <v>1020.955636363636</v>
      </c>
      <c r="AJ168">
        <v>1.7247471123926741</v>
      </c>
      <c r="AK168">
        <v>62.289459161052527</v>
      </c>
      <c r="AL168">
        <f t="shared" si="94"/>
        <v>5.3760453074248851</v>
      </c>
      <c r="AM168">
        <v>31.883121193027531</v>
      </c>
      <c r="AN168">
        <v>34.039496470588212</v>
      </c>
      <c r="AO168">
        <v>1.154375736576231E-4</v>
      </c>
      <c r="AP168">
        <v>99.845617084149552</v>
      </c>
      <c r="AQ168">
        <v>154</v>
      </c>
      <c r="AR168">
        <v>24</v>
      </c>
      <c r="AS168">
        <f t="shared" si="95"/>
        <v>1</v>
      </c>
      <c r="AT168">
        <f t="shared" si="96"/>
        <v>0</v>
      </c>
      <c r="AU168">
        <f t="shared" si="97"/>
        <v>47314.974121122839</v>
      </c>
      <c r="AV168">
        <f t="shared" si="98"/>
        <v>1199.9846428571429</v>
      </c>
      <c r="AW168">
        <f t="shared" si="99"/>
        <v>1025.9128047313923</v>
      </c>
      <c r="AX168">
        <f t="shared" si="100"/>
        <v>0.85493827845055692</v>
      </c>
      <c r="AY168">
        <f t="shared" si="101"/>
        <v>0.18843087740957498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1670258584.5</v>
      </c>
      <c r="BF168">
        <v>973.71542857142856</v>
      </c>
      <c r="BG168">
        <v>998.59592857142832</v>
      </c>
      <c r="BH168">
        <v>34.016128571428567</v>
      </c>
      <c r="BI168">
        <v>31.90315714285715</v>
      </c>
      <c r="BJ168">
        <v>978.50660714285721</v>
      </c>
      <c r="BK168">
        <v>33.875267857142852</v>
      </c>
      <c r="BL168">
        <v>650.00964285714292</v>
      </c>
      <c r="BM168">
        <v>101.0309285714286</v>
      </c>
      <c r="BN168">
        <v>9.9989128571428568E-2</v>
      </c>
      <c r="BO168">
        <v>32.607189285714277</v>
      </c>
      <c r="BP168">
        <v>32.776510714285713</v>
      </c>
      <c r="BQ168">
        <v>999.9000000000002</v>
      </c>
      <c r="BR168">
        <v>0</v>
      </c>
      <c r="BS168">
        <v>0</v>
      </c>
      <c r="BT168">
        <v>8995.6028571428578</v>
      </c>
      <c r="BU168">
        <v>0</v>
      </c>
      <c r="BV168">
        <v>1008.601428571429</v>
      </c>
      <c r="BW168">
        <v>-24.881171428571431</v>
      </c>
      <c r="BX168">
        <v>1008.003571428571</v>
      </c>
      <c r="BY168">
        <v>1031.5046428571429</v>
      </c>
      <c r="BZ168">
        <v>2.1129596428571431</v>
      </c>
      <c r="CA168">
        <v>998.59592857142832</v>
      </c>
      <c r="CB168">
        <v>31.90315714285715</v>
      </c>
      <c r="CC168">
        <v>3.4366789285714292</v>
      </c>
      <c r="CD168">
        <v>3.223204285714286</v>
      </c>
      <c r="CE168">
        <v>26.310117857142849</v>
      </c>
      <c r="CF168">
        <v>25.228257142857139</v>
      </c>
      <c r="CG168">
        <v>1199.9846428571429</v>
      </c>
      <c r="CH168">
        <v>0.49997435714285698</v>
      </c>
      <c r="CI168">
        <v>0.5000256428571429</v>
      </c>
      <c r="CJ168">
        <v>0</v>
      </c>
      <c r="CK168">
        <v>823.73675000000003</v>
      </c>
      <c r="CL168">
        <v>4.9990899999999998</v>
      </c>
      <c r="CM168">
        <v>8363.420714285714</v>
      </c>
      <c r="CN168">
        <v>9557.646785714287</v>
      </c>
      <c r="CO168">
        <v>42.091250000000002</v>
      </c>
      <c r="CP168">
        <v>44.213999999999999</v>
      </c>
      <c r="CQ168">
        <v>42.98425000000001</v>
      </c>
      <c r="CR168">
        <v>43.089035714285707</v>
      </c>
      <c r="CS168">
        <v>43.448249999999987</v>
      </c>
      <c r="CT168">
        <v>597.46214285714291</v>
      </c>
      <c r="CU168">
        <v>597.52357142857124</v>
      </c>
      <c r="CV168">
        <v>0</v>
      </c>
      <c r="CW168">
        <v>1670258611.4000001</v>
      </c>
      <c r="CX168">
        <v>0</v>
      </c>
      <c r="CY168">
        <v>1670257498.5</v>
      </c>
      <c r="CZ168" t="s">
        <v>356</v>
      </c>
      <c r="DA168">
        <v>1670257488.5</v>
      </c>
      <c r="DB168">
        <v>1670257498.5</v>
      </c>
      <c r="DC168">
        <v>2</v>
      </c>
      <c r="DD168">
        <v>-0.17199999999999999</v>
      </c>
      <c r="DE168">
        <v>2E-3</v>
      </c>
      <c r="DF168">
        <v>-3.9780000000000002</v>
      </c>
      <c r="DG168">
        <v>0.14099999999999999</v>
      </c>
      <c r="DH168">
        <v>415</v>
      </c>
      <c r="DI168">
        <v>32</v>
      </c>
      <c r="DJ168">
        <v>0.47</v>
      </c>
      <c r="DK168">
        <v>0.38</v>
      </c>
      <c r="DL168">
        <v>-24.842187500000001</v>
      </c>
      <c r="DM168">
        <v>-0.87213095684801212</v>
      </c>
      <c r="DN168">
        <v>0.1100147244406398</v>
      </c>
      <c r="DO168">
        <v>0</v>
      </c>
      <c r="DP168">
        <v>2.1044070000000001</v>
      </c>
      <c r="DQ168">
        <v>0.2606656660412689</v>
      </c>
      <c r="DR168">
        <v>2.9323703654211209E-2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371</v>
      </c>
      <c r="EA168">
        <v>3.29678</v>
      </c>
      <c r="EB168">
        <v>2.6250900000000001</v>
      </c>
      <c r="EC168">
        <v>0.18539600000000001</v>
      </c>
      <c r="ED168">
        <v>0.18643399999999999</v>
      </c>
      <c r="EE168">
        <v>0.13945399999999999</v>
      </c>
      <c r="EF168">
        <v>0.13200799999999999</v>
      </c>
      <c r="EG168">
        <v>24666.9</v>
      </c>
      <c r="EH168">
        <v>25076.9</v>
      </c>
      <c r="EI168">
        <v>28175.8</v>
      </c>
      <c r="EJ168">
        <v>29671.1</v>
      </c>
      <c r="EK168">
        <v>33364.5</v>
      </c>
      <c r="EL168">
        <v>35744.400000000001</v>
      </c>
      <c r="EM168">
        <v>39764.1</v>
      </c>
      <c r="EN168">
        <v>42391.5</v>
      </c>
      <c r="EO168">
        <v>1.96102</v>
      </c>
      <c r="EP168">
        <v>2.1798700000000002</v>
      </c>
      <c r="EQ168">
        <v>0.12909599999999999</v>
      </c>
      <c r="ER168">
        <v>0</v>
      </c>
      <c r="ES168">
        <v>30.719000000000001</v>
      </c>
      <c r="ET168">
        <v>999.9</v>
      </c>
      <c r="EU168">
        <v>78.099999999999994</v>
      </c>
      <c r="EV168">
        <v>34.700000000000003</v>
      </c>
      <c r="EW168">
        <v>42.942599999999999</v>
      </c>
      <c r="EX168">
        <v>57.196599999999997</v>
      </c>
      <c r="EY168">
        <v>-2.2355800000000001</v>
      </c>
      <c r="EZ168">
        <v>2</v>
      </c>
      <c r="FA168">
        <v>0.44448399999999999</v>
      </c>
      <c r="FB168">
        <v>0.165079</v>
      </c>
      <c r="FC168">
        <v>20.273</v>
      </c>
      <c r="FD168">
        <v>5.2195400000000003</v>
      </c>
      <c r="FE168">
        <v>12.007400000000001</v>
      </c>
      <c r="FF168">
        <v>4.9870000000000001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1.86582</v>
      </c>
      <c r="FM168">
        <v>1.8621799999999999</v>
      </c>
      <c r="FN168">
        <v>1.8642099999999999</v>
      </c>
      <c r="FO168">
        <v>1.86032</v>
      </c>
      <c r="FP168">
        <v>1.86097</v>
      </c>
      <c r="FQ168">
        <v>1.8601099999999999</v>
      </c>
      <c r="FR168">
        <v>1.86185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-4.8070000000000004</v>
      </c>
      <c r="GH168">
        <v>0.1409</v>
      </c>
      <c r="GI168">
        <v>-3.031255365756008</v>
      </c>
      <c r="GJ168">
        <v>-2.737337881603403E-3</v>
      </c>
      <c r="GK168">
        <v>1.2769921614711079E-6</v>
      </c>
      <c r="GL168">
        <v>-3.2469241445839119E-10</v>
      </c>
      <c r="GM168">
        <v>0.14085000000000039</v>
      </c>
      <c r="GN168">
        <v>0</v>
      </c>
      <c r="GO168">
        <v>0</v>
      </c>
      <c r="GP168">
        <v>0</v>
      </c>
      <c r="GQ168">
        <v>4</v>
      </c>
      <c r="GR168">
        <v>2074</v>
      </c>
      <c r="GS168">
        <v>4</v>
      </c>
      <c r="GT168">
        <v>30</v>
      </c>
      <c r="GU168">
        <v>18.399999999999999</v>
      </c>
      <c r="GV168">
        <v>18.2</v>
      </c>
      <c r="GW168">
        <v>2.7831999999999999</v>
      </c>
      <c r="GX168">
        <v>2.5341800000000001</v>
      </c>
      <c r="GY168">
        <v>2.04834</v>
      </c>
      <c r="GZ168">
        <v>2.6245099999999999</v>
      </c>
      <c r="HA168">
        <v>2.1972700000000001</v>
      </c>
      <c r="HB168">
        <v>2.2924799999999999</v>
      </c>
      <c r="HC168">
        <v>39.666899999999998</v>
      </c>
      <c r="HD168">
        <v>14.368399999999999</v>
      </c>
      <c r="HE168">
        <v>18</v>
      </c>
      <c r="HF168">
        <v>507.44</v>
      </c>
      <c r="HG168">
        <v>739.60699999999997</v>
      </c>
      <c r="HH168">
        <v>31.002700000000001</v>
      </c>
      <c r="HI168">
        <v>33.026800000000001</v>
      </c>
      <c r="HJ168">
        <v>30.000599999999999</v>
      </c>
      <c r="HK168">
        <v>32.813299999999998</v>
      </c>
      <c r="HL168">
        <v>32.7849</v>
      </c>
      <c r="HM168">
        <v>55.700699999999998</v>
      </c>
      <c r="HN168">
        <v>35.497999999999998</v>
      </c>
      <c r="HO168">
        <v>91.238299999999995</v>
      </c>
      <c r="HP168">
        <v>31</v>
      </c>
      <c r="HQ168">
        <v>1023.39</v>
      </c>
      <c r="HR168">
        <v>32.005200000000002</v>
      </c>
      <c r="HS168">
        <v>99.273200000000003</v>
      </c>
      <c r="HT168">
        <v>98.3202</v>
      </c>
    </row>
    <row r="169" spans="1:228" x14ac:dyDescent="0.2">
      <c r="A169">
        <v>154</v>
      </c>
      <c r="B169">
        <v>1670258596.5</v>
      </c>
      <c r="C169">
        <v>611</v>
      </c>
      <c r="D169" t="s">
        <v>666</v>
      </c>
      <c r="E169" t="s">
        <v>667</v>
      </c>
      <c r="F169">
        <v>4</v>
      </c>
      <c r="G169">
        <v>1670258588.5</v>
      </c>
      <c r="H169">
        <f t="shared" si="68"/>
        <v>5.3835881907913332E-3</v>
      </c>
      <c r="I169">
        <f t="shared" si="69"/>
        <v>5.3835881907913334</v>
      </c>
      <c r="J169">
        <f t="shared" si="70"/>
        <v>32.068436663788283</v>
      </c>
      <c r="K169">
        <f t="shared" si="71"/>
        <v>980.37442857142855</v>
      </c>
      <c r="L169">
        <f t="shared" si="72"/>
        <v>806.08020711224947</v>
      </c>
      <c r="M169">
        <f t="shared" si="73"/>
        <v>81.51960396334772</v>
      </c>
      <c r="N169">
        <f t="shared" si="74"/>
        <v>99.146132664943451</v>
      </c>
      <c r="O169">
        <f t="shared" si="75"/>
        <v>0.35398890097495245</v>
      </c>
      <c r="P169">
        <f t="shared" si="76"/>
        <v>3.67407260589856</v>
      </c>
      <c r="Q169">
        <f t="shared" si="77"/>
        <v>0.33607388647907249</v>
      </c>
      <c r="R169">
        <f t="shared" si="78"/>
        <v>0.21158019121391636</v>
      </c>
      <c r="S169">
        <f t="shared" si="79"/>
        <v>226.1143757632064</v>
      </c>
      <c r="T169">
        <f t="shared" si="80"/>
        <v>32.57012118694756</v>
      </c>
      <c r="U169">
        <f t="shared" si="81"/>
        <v>32.795307142857141</v>
      </c>
      <c r="V169">
        <f t="shared" si="82"/>
        <v>4.9942910567691632</v>
      </c>
      <c r="W169">
        <f t="shared" si="83"/>
        <v>69.58404182195099</v>
      </c>
      <c r="X169">
        <f t="shared" si="84"/>
        <v>3.4418386648006791</v>
      </c>
      <c r="Y169">
        <f t="shared" si="85"/>
        <v>4.9463046047361336</v>
      </c>
      <c r="Z169">
        <f t="shared" si="86"/>
        <v>1.5524523919684841</v>
      </c>
      <c r="AA169">
        <f t="shared" si="87"/>
        <v>-237.4162392138978</v>
      </c>
      <c r="AB169">
        <f t="shared" si="88"/>
        <v>-33.963063135088156</v>
      </c>
      <c r="AC169">
        <f t="shared" si="89"/>
        <v>-2.1110449650364131</v>
      </c>
      <c r="AD169">
        <f t="shared" si="90"/>
        <v>-47.375971550815954</v>
      </c>
      <c r="AE169">
        <f t="shared" si="91"/>
        <v>54.787638965473427</v>
      </c>
      <c r="AF169">
        <f t="shared" si="92"/>
        <v>5.2982990161077179</v>
      </c>
      <c r="AG169">
        <f t="shared" si="93"/>
        <v>32.068436663788283</v>
      </c>
      <c r="AH169">
        <v>1047.9160657114151</v>
      </c>
      <c r="AI169">
        <v>1027.7539393939389</v>
      </c>
      <c r="AJ169">
        <v>1.6811513957801041</v>
      </c>
      <c r="AK169">
        <v>62.289459161052527</v>
      </c>
      <c r="AL169">
        <f t="shared" si="94"/>
        <v>5.3835881907913334</v>
      </c>
      <c r="AM169">
        <v>31.906110477852099</v>
      </c>
      <c r="AN169">
        <v>34.062203823529401</v>
      </c>
      <c r="AO169">
        <v>6.5114542126711798E-4</v>
      </c>
      <c r="AP169">
        <v>99.845617084149552</v>
      </c>
      <c r="AQ169">
        <v>154</v>
      </c>
      <c r="AR169">
        <v>24</v>
      </c>
      <c r="AS169">
        <f t="shared" si="95"/>
        <v>1</v>
      </c>
      <c r="AT169">
        <f t="shared" si="96"/>
        <v>0</v>
      </c>
      <c r="AU169">
        <f t="shared" si="97"/>
        <v>47280.794553782573</v>
      </c>
      <c r="AV169">
        <f t="shared" si="98"/>
        <v>1199.983214285714</v>
      </c>
      <c r="AW169">
        <f t="shared" si="99"/>
        <v>1025.9118351104694</v>
      </c>
      <c r="AX169">
        <f t="shared" si="100"/>
        <v>0.85493848821972063</v>
      </c>
      <c r="AY169">
        <f t="shared" si="101"/>
        <v>0.18843128226406086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1670258588.5</v>
      </c>
      <c r="BF169">
        <v>980.37442857142855</v>
      </c>
      <c r="BG169">
        <v>1005.289785714286</v>
      </c>
      <c r="BH169">
        <v>34.03350714285714</v>
      </c>
      <c r="BI169">
        <v>31.907596428571431</v>
      </c>
      <c r="BJ169">
        <v>985.1734642857142</v>
      </c>
      <c r="BK169">
        <v>33.892650000000003</v>
      </c>
      <c r="BL169">
        <v>650.00585714285728</v>
      </c>
      <c r="BM169">
        <v>101.0308571428571</v>
      </c>
      <c r="BN169">
        <v>0.1000269107142857</v>
      </c>
      <c r="BO169">
        <v>32.623842857142861</v>
      </c>
      <c r="BP169">
        <v>32.795307142857141</v>
      </c>
      <c r="BQ169">
        <v>999.9000000000002</v>
      </c>
      <c r="BR169">
        <v>0</v>
      </c>
      <c r="BS169">
        <v>0</v>
      </c>
      <c r="BT169">
        <v>8989.5096428571433</v>
      </c>
      <c r="BU169">
        <v>0</v>
      </c>
      <c r="BV169">
        <v>1008.131071428572</v>
      </c>
      <c r="BW169">
        <v>-24.916503571428571</v>
      </c>
      <c r="BX169">
        <v>1014.915357142857</v>
      </c>
      <c r="BY169">
        <v>1038.425</v>
      </c>
      <c r="BZ169">
        <v>2.1259110714285709</v>
      </c>
      <c r="CA169">
        <v>1005.289785714286</v>
      </c>
      <c r="CB169">
        <v>31.907596428571431</v>
      </c>
      <c r="CC169">
        <v>3.4384317857142852</v>
      </c>
      <c r="CD169">
        <v>3.2236482142857139</v>
      </c>
      <c r="CE169">
        <v>26.318757142857141</v>
      </c>
      <c r="CF169">
        <v>25.230574999999991</v>
      </c>
      <c r="CG169">
        <v>1199.983214285714</v>
      </c>
      <c r="CH169">
        <v>0.49996710714285708</v>
      </c>
      <c r="CI169">
        <v>0.50003289285714292</v>
      </c>
      <c r="CJ169">
        <v>0</v>
      </c>
      <c r="CK169">
        <v>823.23596428571432</v>
      </c>
      <c r="CL169">
        <v>4.9990899999999998</v>
      </c>
      <c r="CM169">
        <v>8358.887142857142</v>
      </c>
      <c r="CN169">
        <v>9557.6092857142849</v>
      </c>
      <c r="CO169">
        <v>42.107000000000014</v>
      </c>
      <c r="CP169">
        <v>44.229750000000003</v>
      </c>
      <c r="CQ169">
        <v>42.9955</v>
      </c>
      <c r="CR169">
        <v>43.111428571428569</v>
      </c>
      <c r="CS169">
        <v>43.461750000000002</v>
      </c>
      <c r="CT169">
        <v>597.45321428571435</v>
      </c>
      <c r="CU169">
        <v>597.53142857142859</v>
      </c>
      <c r="CV169">
        <v>0</v>
      </c>
      <c r="CW169">
        <v>1670258615</v>
      </c>
      <c r="CX169">
        <v>0</v>
      </c>
      <c r="CY169">
        <v>1670257498.5</v>
      </c>
      <c r="CZ169" t="s">
        <v>356</v>
      </c>
      <c r="DA169">
        <v>1670257488.5</v>
      </c>
      <c r="DB169">
        <v>1670257498.5</v>
      </c>
      <c r="DC169">
        <v>2</v>
      </c>
      <c r="DD169">
        <v>-0.17199999999999999</v>
      </c>
      <c r="DE169">
        <v>2E-3</v>
      </c>
      <c r="DF169">
        <v>-3.9780000000000002</v>
      </c>
      <c r="DG169">
        <v>0.14099999999999999</v>
      </c>
      <c r="DH169">
        <v>415</v>
      </c>
      <c r="DI169">
        <v>32</v>
      </c>
      <c r="DJ169">
        <v>0.47</v>
      </c>
      <c r="DK169">
        <v>0.38</v>
      </c>
      <c r="DL169">
        <v>-24.895642500000001</v>
      </c>
      <c r="DM169">
        <v>-0.77293395872413528</v>
      </c>
      <c r="DN169">
        <v>0.1039167428461359</v>
      </c>
      <c r="DO169">
        <v>0</v>
      </c>
      <c r="DP169">
        <v>2.1144495000000001</v>
      </c>
      <c r="DQ169">
        <v>0.2283696810506535</v>
      </c>
      <c r="DR169">
        <v>2.775259455888764E-2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371</v>
      </c>
      <c r="EA169">
        <v>3.2968199999999999</v>
      </c>
      <c r="EB169">
        <v>2.6252599999999999</v>
      </c>
      <c r="EC169">
        <v>0.18618199999999999</v>
      </c>
      <c r="ED169">
        <v>0.187227</v>
      </c>
      <c r="EE169">
        <v>0.139514</v>
      </c>
      <c r="EF169">
        <v>0.13207199999999999</v>
      </c>
      <c r="EG169">
        <v>24643.5</v>
      </c>
      <c r="EH169">
        <v>25052.1</v>
      </c>
      <c r="EI169">
        <v>28176.400000000001</v>
      </c>
      <c r="EJ169">
        <v>29670.799999999999</v>
      </c>
      <c r="EK169">
        <v>33362.800000000003</v>
      </c>
      <c r="EL169">
        <v>35741.9</v>
      </c>
      <c r="EM169">
        <v>39764.800000000003</v>
      </c>
      <c r="EN169">
        <v>42391.5</v>
      </c>
      <c r="EO169">
        <v>1.9615</v>
      </c>
      <c r="EP169">
        <v>2.1796700000000002</v>
      </c>
      <c r="EQ169">
        <v>0.12911900000000001</v>
      </c>
      <c r="ER169">
        <v>0</v>
      </c>
      <c r="ES169">
        <v>30.7438</v>
      </c>
      <c r="ET169">
        <v>999.9</v>
      </c>
      <c r="EU169">
        <v>78.099999999999994</v>
      </c>
      <c r="EV169">
        <v>34.700000000000003</v>
      </c>
      <c r="EW169">
        <v>42.940600000000003</v>
      </c>
      <c r="EX169">
        <v>57.346600000000002</v>
      </c>
      <c r="EY169">
        <v>-2.3157000000000001</v>
      </c>
      <c r="EZ169">
        <v>2</v>
      </c>
      <c r="FA169">
        <v>0.44531799999999999</v>
      </c>
      <c r="FB169">
        <v>0.178118</v>
      </c>
      <c r="FC169">
        <v>20.2729</v>
      </c>
      <c r="FD169">
        <v>5.2196899999999999</v>
      </c>
      <c r="FE169">
        <v>12.007099999999999</v>
      </c>
      <c r="FF169">
        <v>4.9868499999999996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1.8658300000000001</v>
      </c>
      <c r="FM169">
        <v>1.8621799999999999</v>
      </c>
      <c r="FN169">
        <v>1.8642000000000001</v>
      </c>
      <c r="FO169">
        <v>1.86032</v>
      </c>
      <c r="FP169">
        <v>1.86097</v>
      </c>
      <c r="FQ169">
        <v>1.86012</v>
      </c>
      <c r="FR169">
        <v>1.86185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-4.8140000000000001</v>
      </c>
      <c r="GH169">
        <v>0.1409</v>
      </c>
      <c r="GI169">
        <v>-3.031255365756008</v>
      </c>
      <c r="GJ169">
        <v>-2.737337881603403E-3</v>
      </c>
      <c r="GK169">
        <v>1.2769921614711079E-6</v>
      </c>
      <c r="GL169">
        <v>-3.2469241445839119E-10</v>
      </c>
      <c r="GM169">
        <v>0.14085000000000039</v>
      </c>
      <c r="GN169">
        <v>0</v>
      </c>
      <c r="GO169">
        <v>0</v>
      </c>
      <c r="GP169">
        <v>0</v>
      </c>
      <c r="GQ169">
        <v>4</v>
      </c>
      <c r="GR169">
        <v>2074</v>
      </c>
      <c r="GS169">
        <v>4</v>
      </c>
      <c r="GT169">
        <v>30</v>
      </c>
      <c r="GU169">
        <v>18.5</v>
      </c>
      <c r="GV169">
        <v>18.3</v>
      </c>
      <c r="GW169">
        <v>2.7978499999999999</v>
      </c>
      <c r="GX169">
        <v>2.52319</v>
      </c>
      <c r="GY169">
        <v>2.04834</v>
      </c>
      <c r="GZ169">
        <v>2.6232899999999999</v>
      </c>
      <c r="HA169">
        <v>2.1972700000000001</v>
      </c>
      <c r="HB169">
        <v>2.3278799999999999</v>
      </c>
      <c r="HC169">
        <v>39.692</v>
      </c>
      <c r="HD169">
        <v>14.3772</v>
      </c>
      <c r="HE169">
        <v>18</v>
      </c>
      <c r="HF169">
        <v>507.81</v>
      </c>
      <c r="HG169">
        <v>739.51900000000001</v>
      </c>
      <c r="HH169">
        <v>31.0032</v>
      </c>
      <c r="HI169">
        <v>33.034799999999997</v>
      </c>
      <c r="HJ169">
        <v>30.000900000000001</v>
      </c>
      <c r="HK169">
        <v>32.821199999999997</v>
      </c>
      <c r="HL169">
        <v>32.793100000000003</v>
      </c>
      <c r="HM169">
        <v>55.994100000000003</v>
      </c>
      <c r="HN169">
        <v>35.497999999999998</v>
      </c>
      <c r="HO169">
        <v>91.238299999999995</v>
      </c>
      <c r="HP169">
        <v>31</v>
      </c>
      <c r="HQ169">
        <v>1030.07</v>
      </c>
      <c r="HR169">
        <v>32.009700000000002</v>
      </c>
      <c r="HS169">
        <v>99.275000000000006</v>
      </c>
      <c r="HT169">
        <v>98.319800000000001</v>
      </c>
    </row>
    <row r="170" spans="1:228" x14ac:dyDescent="0.2">
      <c r="A170">
        <v>155</v>
      </c>
      <c r="B170">
        <v>1670258600.5</v>
      </c>
      <c r="C170">
        <v>615</v>
      </c>
      <c r="D170" t="s">
        <v>668</v>
      </c>
      <c r="E170" t="s">
        <v>669</v>
      </c>
      <c r="F170">
        <v>4</v>
      </c>
      <c r="G170">
        <v>1670258592.5</v>
      </c>
      <c r="H170">
        <f t="shared" si="68"/>
        <v>5.4495004602039161E-3</v>
      </c>
      <c r="I170">
        <f t="shared" si="69"/>
        <v>5.4495004602039163</v>
      </c>
      <c r="J170">
        <f t="shared" si="70"/>
        <v>31.723310032090801</v>
      </c>
      <c r="K170">
        <f t="shared" si="71"/>
        <v>986.99050000000011</v>
      </c>
      <c r="L170">
        <f t="shared" si="72"/>
        <v>815.46957012532175</v>
      </c>
      <c r="M170">
        <f t="shared" si="73"/>
        <v>82.469215648816331</v>
      </c>
      <c r="N170">
        <f t="shared" si="74"/>
        <v>99.815290931486288</v>
      </c>
      <c r="O170">
        <f t="shared" si="75"/>
        <v>0.35749043743777786</v>
      </c>
      <c r="P170">
        <f t="shared" si="76"/>
        <v>3.6762007190667285</v>
      </c>
      <c r="Q170">
        <f t="shared" si="77"/>
        <v>0.33923906290225481</v>
      </c>
      <c r="R170">
        <f t="shared" si="78"/>
        <v>0.21358654917321984</v>
      </c>
      <c r="S170">
        <f t="shared" si="79"/>
        <v>226.11581479870597</v>
      </c>
      <c r="T170">
        <f t="shared" si="80"/>
        <v>32.573820241602498</v>
      </c>
      <c r="U170">
        <f t="shared" si="81"/>
        <v>32.816135714285721</v>
      </c>
      <c r="V170">
        <f t="shared" si="82"/>
        <v>5.0001476983061153</v>
      </c>
      <c r="W170">
        <f t="shared" si="83"/>
        <v>69.547297356429155</v>
      </c>
      <c r="X170">
        <f t="shared" si="84"/>
        <v>3.4434089389672153</v>
      </c>
      <c r="Y170">
        <f t="shared" si="85"/>
        <v>4.9511757751272221</v>
      </c>
      <c r="Z170">
        <f t="shared" si="86"/>
        <v>1.5567387593388999</v>
      </c>
      <c r="AA170">
        <f t="shared" si="87"/>
        <v>-240.3229702949927</v>
      </c>
      <c r="AB170">
        <f t="shared" si="88"/>
        <v>-34.648091994615456</v>
      </c>
      <c r="AC170">
        <f t="shared" si="89"/>
        <v>-2.1527821655502679</v>
      </c>
      <c r="AD170">
        <f t="shared" si="90"/>
        <v>-51.00802965645245</v>
      </c>
      <c r="AE170">
        <f t="shared" si="91"/>
        <v>55.003285674777104</v>
      </c>
      <c r="AF170">
        <f t="shared" si="92"/>
        <v>5.3205729269777526</v>
      </c>
      <c r="AG170">
        <f t="shared" si="93"/>
        <v>31.723310032090801</v>
      </c>
      <c r="AH170">
        <v>1054.899750301048</v>
      </c>
      <c r="AI170">
        <v>1034.6798181818181</v>
      </c>
      <c r="AJ170">
        <v>1.7353212479324911</v>
      </c>
      <c r="AK170">
        <v>62.289459161052527</v>
      </c>
      <c r="AL170">
        <f t="shared" si="94"/>
        <v>5.4495004602039163</v>
      </c>
      <c r="AM170">
        <v>31.928233122462728</v>
      </c>
      <c r="AN170">
        <v>34.083712941176458</v>
      </c>
      <c r="AO170">
        <v>5.0738690037259561E-3</v>
      </c>
      <c r="AP170">
        <v>99.845617084149552</v>
      </c>
      <c r="AQ170">
        <v>154</v>
      </c>
      <c r="AR170">
        <v>24</v>
      </c>
      <c r="AS170">
        <f t="shared" si="95"/>
        <v>1</v>
      </c>
      <c r="AT170">
        <f t="shared" si="96"/>
        <v>0</v>
      </c>
      <c r="AU170">
        <f t="shared" si="97"/>
        <v>47316.166348463812</v>
      </c>
      <c r="AV170">
        <f t="shared" si="98"/>
        <v>1199.9882142857141</v>
      </c>
      <c r="AW170">
        <f t="shared" si="99"/>
        <v>1025.9163672532152</v>
      </c>
      <c r="AX170">
        <f t="shared" si="100"/>
        <v>0.85493870276374828</v>
      </c>
      <c r="AY170">
        <f t="shared" si="101"/>
        <v>0.18843169633403448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1670258592.5</v>
      </c>
      <c r="BF170">
        <v>986.99050000000011</v>
      </c>
      <c r="BG170">
        <v>1012.018964285714</v>
      </c>
      <c r="BH170">
        <v>34.049010714285707</v>
      </c>
      <c r="BI170">
        <v>31.914210714285709</v>
      </c>
      <c r="BJ170">
        <v>991.79732142857142</v>
      </c>
      <c r="BK170">
        <v>33.908160714285707</v>
      </c>
      <c r="BL170">
        <v>650.01003571428578</v>
      </c>
      <c r="BM170">
        <v>101.0309285714286</v>
      </c>
      <c r="BN170">
        <v>0.1000255071428571</v>
      </c>
      <c r="BO170">
        <v>32.64131428571428</v>
      </c>
      <c r="BP170">
        <v>32.816135714285721</v>
      </c>
      <c r="BQ170">
        <v>999.9000000000002</v>
      </c>
      <c r="BR170">
        <v>0</v>
      </c>
      <c r="BS170">
        <v>0</v>
      </c>
      <c r="BT170">
        <v>8996.8528571428578</v>
      </c>
      <c r="BU170">
        <v>0</v>
      </c>
      <c r="BV170">
        <v>1007.2842857142861</v>
      </c>
      <c r="BW170">
        <v>-25.029607142857142</v>
      </c>
      <c r="BX170">
        <v>1021.780714285714</v>
      </c>
      <c r="BY170">
        <v>1045.3832142857141</v>
      </c>
      <c r="BZ170">
        <v>2.1348007142857139</v>
      </c>
      <c r="CA170">
        <v>1012.018964285714</v>
      </c>
      <c r="CB170">
        <v>31.914210714285709</v>
      </c>
      <c r="CC170">
        <v>3.440002499999999</v>
      </c>
      <c r="CD170">
        <v>3.2243200000000001</v>
      </c>
      <c r="CE170">
        <v>26.326496428571431</v>
      </c>
      <c r="CF170">
        <v>25.23406785714285</v>
      </c>
      <c r="CG170">
        <v>1199.9882142857141</v>
      </c>
      <c r="CH170">
        <v>0.49995982142857143</v>
      </c>
      <c r="CI170">
        <v>0.50004017857142857</v>
      </c>
      <c r="CJ170">
        <v>0</v>
      </c>
      <c r="CK170">
        <v>822.63646428571428</v>
      </c>
      <c r="CL170">
        <v>4.9990899999999998</v>
      </c>
      <c r="CM170">
        <v>8354.2639285714286</v>
      </c>
      <c r="CN170">
        <v>9557.6175000000021</v>
      </c>
      <c r="CO170">
        <v>42.122750000000003</v>
      </c>
      <c r="CP170">
        <v>44.2455</v>
      </c>
      <c r="CQ170">
        <v>43</v>
      </c>
      <c r="CR170">
        <v>43.142678571428561</v>
      </c>
      <c r="CS170">
        <v>43.477500000000013</v>
      </c>
      <c r="CT170">
        <v>597.44714285714304</v>
      </c>
      <c r="CU170">
        <v>597.5424999999999</v>
      </c>
      <c r="CV170">
        <v>0</v>
      </c>
      <c r="CW170">
        <v>1670258619.2</v>
      </c>
      <c r="CX170">
        <v>0</v>
      </c>
      <c r="CY170">
        <v>1670257498.5</v>
      </c>
      <c r="CZ170" t="s">
        <v>356</v>
      </c>
      <c r="DA170">
        <v>1670257488.5</v>
      </c>
      <c r="DB170">
        <v>1670257498.5</v>
      </c>
      <c r="DC170">
        <v>2</v>
      </c>
      <c r="DD170">
        <v>-0.17199999999999999</v>
      </c>
      <c r="DE170">
        <v>2E-3</v>
      </c>
      <c r="DF170">
        <v>-3.9780000000000002</v>
      </c>
      <c r="DG170">
        <v>0.14099999999999999</v>
      </c>
      <c r="DH170">
        <v>415</v>
      </c>
      <c r="DI170">
        <v>32</v>
      </c>
      <c r="DJ170">
        <v>0.47</v>
      </c>
      <c r="DK170">
        <v>0.38</v>
      </c>
      <c r="DL170">
        <v>-24.94798780487805</v>
      </c>
      <c r="DM170">
        <v>-1.2106034843206079</v>
      </c>
      <c r="DN170">
        <v>0.13779057137045339</v>
      </c>
      <c r="DO170">
        <v>0</v>
      </c>
      <c r="DP170">
        <v>2.122272926829269</v>
      </c>
      <c r="DQ170">
        <v>0.14037742160278249</v>
      </c>
      <c r="DR170">
        <v>2.3031738890316511E-2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371</v>
      </c>
      <c r="EA170">
        <v>3.2968099999999998</v>
      </c>
      <c r="EB170">
        <v>2.6254400000000002</v>
      </c>
      <c r="EC170">
        <v>0.186971</v>
      </c>
      <c r="ED170">
        <v>0.18801200000000001</v>
      </c>
      <c r="EE170">
        <v>0.139567</v>
      </c>
      <c r="EF170">
        <v>0.132137</v>
      </c>
      <c r="EG170">
        <v>24619.200000000001</v>
      </c>
      <c r="EH170">
        <v>25027.8</v>
      </c>
      <c r="EI170">
        <v>28176</v>
      </c>
      <c r="EJ170">
        <v>29670.799999999999</v>
      </c>
      <c r="EK170">
        <v>33360.400000000001</v>
      </c>
      <c r="EL170">
        <v>35739</v>
      </c>
      <c r="EM170">
        <v>39764.300000000003</v>
      </c>
      <c r="EN170">
        <v>42391.3</v>
      </c>
      <c r="EO170">
        <v>1.9616499999999999</v>
      </c>
      <c r="EP170">
        <v>2.1793</v>
      </c>
      <c r="EQ170">
        <v>0.12864200000000001</v>
      </c>
      <c r="ER170">
        <v>0</v>
      </c>
      <c r="ES170">
        <v>30.770399999999999</v>
      </c>
      <c r="ET170">
        <v>999.9</v>
      </c>
      <c r="EU170">
        <v>78.099999999999994</v>
      </c>
      <c r="EV170">
        <v>34.700000000000003</v>
      </c>
      <c r="EW170">
        <v>42.938600000000001</v>
      </c>
      <c r="EX170">
        <v>57.436599999999999</v>
      </c>
      <c r="EY170">
        <v>-2.4158599999999999</v>
      </c>
      <c r="EZ170">
        <v>2</v>
      </c>
      <c r="FA170">
        <v>0.446075</v>
      </c>
      <c r="FB170">
        <v>0.19023999999999999</v>
      </c>
      <c r="FC170">
        <v>20.2729</v>
      </c>
      <c r="FD170">
        <v>5.2192400000000001</v>
      </c>
      <c r="FE170">
        <v>12.006399999999999</v>
      </c>
      <c r="FF170">
        <v>4.9870000000000001</v>
      </c>
      <c r="FG170">
        <v>3.2845800000000001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1.86419</v>
      </c>
      <c r="FO170">
        <v>1.86032</v>
      </c>
      <c r="FP170">
        <v>1.8609899999999999</v>
      </c>
      <c r="FQ170">
        <v>1.8601000000000001</v>
      </c>
      <c r="FR170">
        <v>1.86182</v>
      </c>
      <c r="FS170">
        <v>1.8583799999999999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-4.82</v>
      </c>
      <c r="GH170">
        <v>0.1409</v>
      </c>
      <c r="GI170">
        <v>-3.031255365756008</v>
      </c>
      <c r="GJ170">
        <v>-2.737337881603403E-3</v>
      </c>
      <c r="GK170">
        <v>1.2769921614711079E-6</v>
      </c>
      <c r="GL170">
        <v>-3.2469241445839119E-10</v>
      </c>
      <c r="GM170">
        <v>0.14085000000000039</v>
      </c>
      <c r="GN170">
        <v>0</v>
      </c>
      <c r="GO170">
        <v>0</v>
      </c>
      <c r="GP170">
        <v>0</v>
      </c>
      <c r="GQ170">
        <v>4</v>
      </c>
      <c r="GR170">
        <v>2074</v>
      </c>
      <c r="GS170">
        <v>4</v>
      </c>
      <c r="GT170">
        <v>30</v>
      </c>
      <c r="GU170">
        <v>18.5</v>
      </c>
      <c r="GV170">
        <v>18.399999999999999</v>
      </c>
      <c r="GW170">
        <v>2.8125</v>
      </c>
      <c r="GX170">
        <v>2.51831</v>
      </c>
      <c r="GY170">
        <v>2.04834</v>
      </c>
      <c r="GZ170">
        <v>2.6232899999999999</v>
      </c>
      <c r="HA170">
        <v>2.1972700000000001</v>
      </c>
      <c r="HB170">
        <v>2.3706100000000001</v>
      </c>
      <c r="HC170">
        <v>39.692</v>
      </c>
      <c r="HD170">
        <v>14.3772</v>
      </c>
      <c r="HE170">
        <v>18</v>
      </c>
      <c r="HF170">
        <v>507.96699999999998</v>
      </c>
      <c r="HG170">
        <v>739.26499999999999</v>
      </c>
      <c r="HH170">
        <v>31.003299999999999</v>
      </c>
      <c r="HI170">
        <v>33.042299999999997</v>
      </c>
      <c r="HJ170">
        <v>30.000900000000001</v>
      </c>
      <c r="HK170">
        <v>32.828600000000002</v>
      </c>
      <c r="HL170">
        <v>32.801600000000001</v>
      </c>
      <c r="HM170">
        <v>56.271900000000002</v>
      </c>
      <c r="HN170">
        <v>35.497999999999998</v>
      </c>
      <c r="HO170">
        <v>91.238299999999995</v>
      </c>
      <c r="HP170">
        <v>31</v>
      </c>
      <c r="HQ170">
        <v>1036.76</v>
      </c>
      <c r="HR170">
        <v>32.021000000000001</v>
      </c>
      <c r="HS170">
        <v>99.273799999999994</v>
      </c>
      <c r="HT170">
        <v>98.319500000000005</v>
      </c>
    </row>
    <row r="171" spans="1:228" x14ac:dyDescent="0.2">
      <c r="A171">
        <v>156</v>
      </c>
      <c r="B171">
        <v>1670258604.5</v>
      </c>
      <c r="C171">
        <v>619</v>
      </c>
      <c r="D171" t="s">
        <v>670</v>
      </c>
      <c r="E171" t="s">
        <v>671</v>
      </c>
      <c r="F171">
        <v>4</v>
      </c>
      <c r="G171">
        <v>1670258596.5</v>
      </c>
      <c r="H171">
        <f t="shared" si="68"/>
        <v>5.4462051590996059E-3</v>
      </c>
      <c r="I171">
        <f t="shared" si="69"/>
        <v>5.4462051590996055</v>
      </c>
      <c r="J171">
        <f t="shared" si="70"/>
        <v>31.490025626338486</v>
      </c>
      <c r="K171">
        <f t="shared" si="71"/>
        <v>993.62749999999994</v>
      </c>
      <c r="L171">
        <f t="shared" si="72"/>
        <v>822.46772584191513</v>
      </c>
      <c r="M171">
        <f t="shared" si="73"/>
        <v>83.177104326255673</v>
      </c>
      <c r="N171">
        <f t="shared" si="74"/>
        <v>100.48668857411438</v>
      </c>
      <c r="O171">
        <f t="shared" si="75"/>
        <v>0.35624238463661678</v>
      </c>
      <c r="P171">
        <f t="shared" si="76"/>
        <v>3.6763289747870216</v>
      </c>
      <c r="Q171">
        <f t="shared" si="77"/>
        <v>0.33811535153259853</v>
      </c>
      <c r="R171">
        <f t="shared" si="78"/>
        <v>0.2128738449192189</v>
      </c>
      <c r="S171">
        <f t="shared" si="79"/>
        <v>226.11724353703076</v>
      </c>
      <c r="T171">
        <f t="shared" si="80"/>
        <v>32.591245250240284</v>
      </c>
      <c r="U171">
        <f t="shared" si="81"/>
        <v>32.836689285714293</v>
      </c>
      <c r="V171">
        <f t="shared" si="82"/>
        <v>5.0059328719526865</v>
      </c>
      <c r="W171">
        <f t="shared" si="83"/>
        <v>69.514338851464885</v>
      </c>
      <c r="X171">
        <f t="shared" si="84"/>
        <v>3.4450213193226409</v>
      </c>
      <c r="Y171">
        <f t="shared" si="85"/>
        <v>4.9558427458884529</v>
      </c>
      <c r="Z171">
        <f t="shared" si="86"/>
        <v>1.5609115526300457</v>
      </c>
      <c r="AA171">
        <f t="shared" si="87"/>
        <v>-240.17764751629261</v>
      </c>
      <c r="AB171">
        <f t="shared" si="88"/>
        <v>-35.408116949590379</v>
      </c>
      <c r="AC171">
        <f t="shared" si="89"/>
        <v>-2.2003302748883442</v>
      </c>
      <c r="AD171">
        <f t="shared" si="90"/>
        <v>-51.668851203740559</v>
      </c>
      <c r="AE171">
        <f t="shared" si="91"/>
        <v>55.068561949952077</v>
      </c>
      <c r="AF171">
        <f t="shared" si="92"/>
        <v>5.3046074507110479</v>
      </c>
      <c r="AG171">
        <f t="shared" si="93"/>
        <v>31.490025626338486</v>
      </c>
      <c r="AH171">
        <v>1061.7699714853929</v>
      </c>
      <c r="AI171">
        <v>1041.6119393939391</v>
      </c>
      <c r="AJ171">
        <v>1.745303983074215</v>
      </c>
      <c r="AK171">
        <v>62.289459161052527</v>
      </c>
      <c r="AL171">
        <f t="shared" si="94"/>
        <v>5.4462051590996055</v>
      </c>
      <c r="AM171">
        <v>31.951059508550561</v>
      </c>
      <c r="AN171">
        <v>34.101197352941178</v>
      </c>
      <c r="AO171">
        <v>5.7300394424572472E-3</v>
      </c>
      <c r="AP171">
        <v>99.845617084149552</v>
      </c>
      <c r="AQ171">
        <v>154</v>
      </c>
      <c r="AR171">
        <v>24</v>
      </c>
      <c r="AS171">
        <f t="shared" si="95"/>
        <v>1</v>
      </c>
      <c r="AT171">
        <f t="shared" si="96"/>
        <v>0</v>
      </c>
      <c r="AU171">
        <f t="shared" si="97"/>
        <v>47315.873422491546</v>
      </c>
      <c r="AV171">
        <f t="shared" si="98"/>
        <v>1199.993214285714</v>
      </c>
      <c r="AW171">
        <f t="shared" si="99"/>
        <v>1025.9208940606372</v>
      </c>
      <c r="AX171">
        <f t="shared" si="100"/>
        <v>0.85493891285986001</v>
      </c>
      <c r="AY171">
        <f t="shared" si="101"/>
        <v>0.18843210181953002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1670258596.5</v>
      </c>
      <c r="BF171">
        <v>993.62749999999994</v>
      </c>
      <c r="BG171">
        <v>1018.691428571429</v>
      </c>
      <c r="BH171">
        <v>34.064889285714287</v>
      </c>
      <c r="BI171">
        <v>31.936507142857149</v>
      </c>
      <c r="BJ171">
        <v>998.44232142857152</v>
      </c>
      <c r="BK171">
        <v>33.924035714285722</v>
      </c>
      <c r="BL171">
        <v>650.00300000000004</v>
      </c>
      <c r="BM171">
        <v>101.0311428571429</v>
      </c>
      <c r="BN171">
        <v>0.10000394999999999</v>
      </c>
      <c r="BO171">
        <v>32.658039285714288</v>
      </c>
      <c r="BP171">
        <v>32.836689285714293</v>
      </c>
      <c r="BQ171">
        <v>999.9000000000002</v>
      </c>
      <c r="BR171">
        <v>0</v>
      </c>
      <c r="BS171">
        <v>0</v>
      </c>
      <c r="BT171">
        <v>8997.2767857142862</v>
      </c>
      <c r="BU171">
        <v>0</v>
      </c>
      <c r="BV171">
        <v>1007.6375</v>
      </c>
      <c r="BW171">
        <v>-25.06473571428571</v>
      </c>
      <c r="BX171">
        <v>1028.669285714285</v>
      </c>
      <c r="BY171">
        <v>1052.3</v>
      </c>
      <c r="BZ171">
        <v>2.1283903571428571</v>
      </c>
      <c r="CA171">
        <v>1018.691428571429</v>
      </c>
      <c r="CB171">
        <v>31.936507142857149</v>
      </c>
      <c r="CC171">
        <v>3.4416135714285709</v>
      </c>
      <c r="CD171">
        <v>3.2265778571428569</v>
      </c>
      <c r="CE171">
        <v>26.334428571428571</v>
      </c>
      <c r="CF171">
        <v>25.245821428571428</v>
      </c>
      <c r="CG171">
        <v>1199.993214285714</v>
      </c>
      <c r="CH171">
        <v>0.49995310714285718</v>
      </c>
      <c r="CI171">
        <v>0.50004689285714288</v>
      </c>
      <c r="CJ171">
        <v>0</v>
      </c>
      <c r="CK171">
        <v>822.10224999999991</v>
      </c>
      <c r="CL171">
        <v>4.9990899999999998</v>
      </c>
      <c r="CM171">
        <v>8349.7028571428564</v>
      </c>
      <c r="CN171">
        <v>9557.6350000000002</v>
      </c>
      <c r="CO171">
        <v>42.133857142857138</v>
      </c>
      <c r="CP171">
        <v>44.256607142857128</v>
      </c>
      <c r="CQ171">
        <v>43.008857142857131</v>
      </c>
      <c r="CR171">
        <v>43.160428571428561</v>
      </c>
      <c r="CS171">
        <v>43.493250000000003</v>
      </c>
      <c r="CT171">
        <v>597.44142857142856</v>
      </c>
      <c r="CU171">
        <v>597.55357142857144</v>
      </c>
      <c r="CV171">
        <v>0</v>
      </c>
      <c r="CW171">
        <v>1670258623.4000001</v>
      </c>
      <c r="CX171">
        <v>0</v>
      </c>
      <c r="CY171">
        <v>1670257498.5</v>
      </c>
      <c r="CZ171" t="s">
        <v>356</v>
      </c>
      <c r="DA171">
        <v>1670257488.5</v>
      </c>
      <c r="DB171">
        <v>1670257498.5</v>
      </c>
      <c r="DC171">
        <v>2</v>
      </c>
      <c r="DD171">
        <v>-0.17199999999999999</v>
      </c>
      <c r="DE171">
        <v>2E-3</v>
      </c>
      <c r="DF171">
        <v>-3.9780000000000002</v>
      </c>
      <c r="DG171">
        <v>0.14099999999999999</v>
      </c>
      <c r="DH171">
        <v>415</v>
      </c>
      <c r="DI171">
        <v>32</v>
      </c>
      <c r="DJ171">
        <v>0.47</v>
      </c>
      <c r="DK171">
        <v>0.38</v>
      </c>
      <c r="DL171">
        <v>-25.02082926829268</v>
      </c>
      <c r="DM171">
        <v>-1.1260975609756809</v>
      </c>
      <c r="DN171">
        <v>0.12611148618680651</v>
      </c>
      <c r="DO171">
        <v>0</v>
      </c>
      <c r="DP171">
        <v>2.1308821951219512</v>
      </c>
      <c r="DQ171">
        <v>-2.917254355400524E-2</v>
      </c>
      <c r="DR171">
        <v>1.0407484996958989E-2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3.2966899999999999</v>
      </c>
      <c r="EB171">
        <v>2.62514</v>
      </c>
      <c r="EC171">
        <v>0.18776699999999999</v>
      </c>
      <c r="ED171">
        <v>0.18876100000000001</v>
      </c>
      <c r="EE171">
        <v>0.13961999999999999</v>
      </c>
      <c r="EF171">
        <v>0.13220899999999999</v>
      </c>
      <c r="EG171">
        <v>24594.6</v>
      </c>
      <c r="EH171">
        <v>25003.9</v>
      </c>
      <c r="EI171">
        <v>28175.599999999999</v>
      </c>
      <c r="EJ171">
        <v>29670</v>
      </c>
      <c r="EK171">
        <v>33357.599999999999</v>
      </c>
      <c r="EL171">
        <v>35735.4</v>
      </c>
      <c r="EM171">
        <v>39763.4</v>
      </c>
      <c r="EN171">
        <v>42390.400000000001</v>
      </c>
      <c r="EO171">
        <v>1.9616</v>
      </c>
      <c r="EP171">
        <v>2.1793499999999999</v>
      </c>
      <c r="EQ171">
        <v>0.12835099999999999</v>
      </c>
      <c r="ER171">
        <v>0</v>
      </c>
      <c r="ES171">
        <v>30.798300000000001</v>
      </c>
      <c r="ET171">
        <v>999.9</v>
      </c>
      <c r="EU171">
        <v>78.099999999999994</v>
      </c>
      <c r="EV171">
        <v>34.700000000000003</v>
      </c>
      <c r="EW171">
        <v>42.942500000000003</v>
      </c>
      <c r="EX171">
        <v>57.646599999999999</v>
      </c>
      <c r="EY171">
        <v>-2.2756400000000001</v>
      </c>
      <c r="EZ171">
        <v>2</v>
      </c>
      <c r="FA171">
        <v>0.44666699999999998</v>
      </c>
      <c r="FB171">
        <v>0.20077600000000001</v>
      </c>
      <c r="FC171">
        <v>20.2727</v>
      </c>
      <c r="FD171">
        <v>5.2175900000000004</v>
      </c>
      <c r="FE171">
        <v>12.0076</v>
      </c>
      <c r="FF171">
        <v>4.9863499999999998</v>
      </c>
      <c r="FG171">
        <v>3.2843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1.86219</v>
      </c>
      <c r="FN171">
        <v>1.86419</v>
      </c>
      <c r="FO171">
        <v>1.8603499999999999</v>
      </c>
      <c r="FP171">
        <v>1.861</v>
      </c>
      <c r="FQ171">
        <v>1.86015</v>
      </c>
      <c r="FR171">
        <v>1.86182</v>
      </c>
      <c r="FS171">
        <v>1.85839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-4.83</v>
      </c>
      <c r="GH171">
        <v>0.1409</v>
      </c>
      <c r="GI171">
        <v>-3.031255365756008</v>
      </c>
      <c r="GJ171">
        <v>-2.737337881603403E-3</v>
      </c>
      <c r="GK171">
        <v>1.2769921614711079E-6</v>
      </c>
      <c r="GL171">
        <v>-3.2469241445839119E-10</v>
      </c>
      <c r="GM171">
        <v>0.14085000000000039</v>
      </c>
      <c r="GN171">
        <v>0</v>
      </c>
      <c r="GO171">
        <v>0</v>
      </c>
      <c r="GP171">
        <v>0</v>
      </c>
      <c r="GQ171">
        <v>4</v>
      </c>
      <c r="GR171">
        <v>2074</v>
      </c>
      <c r="GS171">
        <v>4</v>
      </c>
      <c r="GT171">
        <v>30</v>
      </c>
      <c r="GU171">
        <v>18.600000000000001</v>
      </c>
      <c r="GV171">
        <v>18.399999999999999</v>
      </c>
      <c r="GW171">
        <v>2.8271500000000001</v>
      </c>
      <c r="GX171">
        <v>2.52197</v>
      </c>
      <c r="GY171">
        <v>2.04834</v>
      </c>
      <c r="GZ171">
        <v>2.6245099999999999</v>
      </c>
      <c r="HA171">
        <v>2.1972700000000001</v>
      </c>
      <c r="HB171">
        <v>2.36206</v>
      </c>
      <c r="HC171">
        <v>39.717100000000002</v>
      </c>
      <c r="HD171">
        <v>14.368399999999999</v>
      </c>
      <c r="HE171">
        <v>18</v>
      </c>
      <c r="HF171">
        <v>507.99599999999998</v>
      </c>
      <c r="HG171">
        <v>739.41099999999994</v>
      </c>
      <c r="HH171">
        <v>31.0031</v>
      </c>
      <c r="HI171">
        <v>33.0503</v>
      </c>
      <c r="HJ171">
        <v>30.000900000000001</v>
      </c>
      <c r="HK171">
        <v>32.836500000000001</v>
      </c>
      <c r="HL171">
        <v>32.809600000000003</v>
      </c>
      <c r="HM171">
        <v>56.5625</v>
      </c>
      <c r="HN171">
        <v>35.128300000000003</v>
      </c>
      <c r="HO171">
        <v>90.864900000000006</v>
      </c>
      <c r="HP171">
        <v>31</v>
      </c>
      <c r="HQ171">
        <v>1043.45</v>
      </c>
      <c r="HR171">
        <v>32.1751</v>
      </c>
      <c r="HS171">
        <v>99.271799999999999</v>
      </c>
      <c r="HT171">
        <v>98.3172</v>
      </c>
    </row>
    <row r="172" spans="1:228" x14ac:dyDescent="0.2">
      <c r="A172">
        <v>157</v>
      </c>
      <c r="B172">
        <v>1670258608.5</v>
      </c>
      <c r="C172">
        <v>623</v>
      </c>
      <c r="D172" t="s">
        <v>672</v>
      </c>
      <c r="E172" t="s">
        <v>673</v>
      </c>
      <c r="F172">
        <v>4</v>
      </c>
      <c r="G172">
        <v>1670258600.5</v>
      </c>
      <c r="H172">
        <f t="shared" si="68"/>
        <v>5.377774312709048E-3</v>
      </c>
      <c r="I172">
        <f t="shared" si="69"/>
        <v>5.3777743127090476</v>
      </c>
      <c r="J172">
        <f t="shared" si="70"/>
        <v>31.95202096763779</v>
      </c>
      <c r="K172">
        <f t="shared" si="71"/>
        <v>1000.248285714286</v>
      </c>
      <c r="L172">
        <f t="shared" si="72"/>
        <v>824.45729015061295</v>
      </c>
      <c r="M172">
        <f t="shared" si="73"/>
        <v>83.378336351165316</v>
      </c>
      <c r="N172">
        <f t="shared" si="74"/>
        <v>101.15628668372476</v>
      </c>
      <c r="O172">
        <f t="shared" si="75"/>
        <v>0.35063437183885954</v>
      </c>
      <c r="P172">
        <f t="shared" si="76"/>
        <v>3.6782747946126064</v>
      </c>
      <c r="Q172">
        <f t="shared" si="77"/>
        <v>0.33306723688795142</v>
      </c>
      <c r="R172">
        <f t="shared" si="78"/>
        <v>0.20967199279191145</v>
      </c>
      <c r="S172">
        <f t="shared" si="79"/>
        <v>226.11800428575856</v>
      </c>
      <c r="T172">
        <f t="shared" si="80"/>
        <v>32.620836528153085</v>
      </c>
      <c r="U172">
        <f t="shared" si="81"/>
        <v>32.857025</v>
      </c>
      <c r="V172">
        <f t="shared" si="82"/>
        <v>5.0116624569628998</v>
      </c>
      <c r="W172">
        <f t="shared" si="83"/>
        <v>69.495958566923377</v>
      </c>
      <c r="X172">
        <f t="shared" si="84"/>
        <v>3.4470652063791127</v>
      </c>
      <c r="Y172">
        <f t="shared" si="85"/>
        <v>4.9600944824146138</v>
      </c>
      <c r="Z172">
        <f t="shared" si="86"/>
        <v>1.5645972505837871</v>
      </c>
      <c r="AA172">
        <f t="shared" si="87"/>
        <v>-237.15984719046901</v>
      </c>
      <c r="AB172">
        <f t="shared" si="88"/>
        <v>-36.440328622728977</v>
      </c>
      <c r="AC172">
        <f t="shared" si="89"/>
        <v>-2.263670919370258</v>
      </c>
      <c r="AD172">
        <f t="shared" si="90"/>
        <v>-49.745842446809696</v>
      </c>
      <c r="AE172">
        <f t="shared" si="91"/>
        <v>55.036022847659339</v>
      </c>
      <c r="AF172">
        <f t="shared" si="92"/>
        <v>5.2845271748036531</v>
      </c>
      <c r="AG172">
        <f t="shared" si="93"/>
        <v>31.95202096763779</v>
      </c>
      <c r="AH172">
        <v>1068.463091423253</v>
      </c>
      <c r="AI172">
        <v>1048.380545454545</v>
      </c>
      <c r="AJ172">
        <v>1.673388580879428</v>
      </c>
      <c r="AK172">
        <v>62.289459161052527</v>
      </c>
      <c r="AL172">
        <f t="shared" si="94"/>
        <v>5.3777743127090476</v>
      </c>
      <c r="AM172">
        <v>31.97806525949505</v>
      </c>
      <c r="AN172">
        <v>34.126773529411757</v>
      </c>
      <c r="AO172">
        <v>1.4577239415150441E-3</v>
      </c>
      <c r="AP172">
        <v>99.845617084149552</v>
      </c>
      <c r="AQ172">
        <v>154</v>
      </c>
      <c r="AR172">
        <v>24</v>
      </c>
      <c r="AS172">
        <f t="shared" si="95"/>
        <v>1</v>
      </c>
      <c r="AT172">
        <f t="shared" si="96"/>
        <v>0</v>
      </c>
      <c r="AU172">
        <f t="shared" si="97"/>
        <v>47348.329211180069</v>
      </c>
      <c r="AV172">
        <f t="shared" si="98"/>
        <v>1199.995714285714</v>
      </c>
      <c r="AW172">
        <f t="shared" si="99"/>
        <v>1025.9231814952113</v>
      </c>
      <c r="AX172">
        <f t="shared" si="100"/>
        <v>0.85493903793304993</v>
      </c>
      <c r="AY172">
        <f t="shared" si="101"/>
        <v>0.1884323432107865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1670258600.5</v>
      </c>
      <c r="BF172">
        <v>1000.248285714286</v>
      </c>
      <c r="BG172">
        <v>1025.3050000000001</v>
      </c>
      <c r="BH172">
        <v>34.085089285714282</v>
      </c>
      <c r="BI172">
        <v>31.964803571428568</v>
      </c>
      <c r="BJ172">
        <v>1005.071285714286</v>
      </c>
      <c r="BK172">
        <v>33.944246428571432</v>
      </c>
      <c r="BL172">
        <v>650.00153571428575</v>
      </c>
      <c r="BM172">
        <v>101.0311785714286</v>
      </c>
      <c r="BN172">
        <v>9.9998685714285732E-2</v>
      </c>
      <c r="BO172">
        <v>32.673264285714289</v>
      </c>
      <c r="BP172">
        <v>32.857025</v>
      </c>
      <c r="BQ172">
        <v>999.9000000000002</v>
      </c>
      <c r="BR172">
        <v>0</v>
      </c>
      <c r="BS172">
        <v>0</v>
      </c>
      <c r="BT172">
        <v>9003.9957142857147</v>
      </c>
      <c r="BU172">
        <v>0</v>
      </c>
      <c r="BV172">
        <v>1007.886071428571</v>
      </c>
      <c r="BW172">
        <v>-25.056978571428569</v>
      </c>
      <c r="BX172">
        <v>1035.546428571429</v>
      </c>
      <c r="BY172">
        <v>1059.163214285715</v>
      </c>
      <c r="BZ172">
        <v>2.1202971428571429</v>
      </c>
      <c r="CA172">
        <v>1025.3050000000001</v>
      </c>
      <c r="CB172">
        <v>31.964803571428568</v>
      </c>
      <c r="CC172">
        <v>3.4436550000000001</v>
      </c>
      <c r="CD172">
        <v>3.2294382142857141</v>
      </c>
      <c r="CE172">
        <v>26.344474999999999</v>
      </c>
      <c r="CF172">
        <v>25.2607</v>
      </c>
      <c r="CG172">
        <v>1199.995714285714</v>
      </c>
      <c r="CH172">
        <v>0.49994885714285708</v>
      </c>
      <c r="CI172">
        <v>0.50005114285714281</v>
      </c>
      <c r="CJ172">
        <v>0</v>
      </c>
      <c r="CK172">
        <v>821.53449999999987</v>
      </c>
      <c r="CL172">
        <v>4.9990899999999998</v>
      </c>
      <c r="CM172">
        <v>8345.1660714285717</v>
      </c>
      <c r="CN172">
        <v>9557.6396428571443</v>
      </c>
      <c r="CO172">
        <v>42.149357142857127</v>
      </c>
      <c r="CP172">
        <v>44.274357142857127</v>
      </c>
      <c r="CQ172">
        <v>43.024357142857127</v>
      </c>
      <c r="CR172">
        <v>43.180428571428557</v>
      </c>
      <c r="CS172">
        <v>43.506607142857128</v>
      </c>
      <c r="CT172">
        <v>597.43714285714293</v>
      </c>
      <c r="CU172">
        <v>597.55928571428569</v>
      </c>
      <c r="CV172">
        <v>0</v>
      </c>
      <c r="CW172">
        <v>1670258627</v>
      </c>
      <c r="CX172">
        <v>0</v>
      </c>
      <c r="CY172">
        <v>1670257498.5</v>
      </c>
      <c r="CZ172" t="s">
        <v>356</v>
      </c>
      <c r="DA172">
        <v>1670257488.5</v>
      </c>
      <c r="DB172">
        <v>1670257498.5</v>
      </c>
      <c r="DC172">
        <v>2</v>
      </c>
      <c r="DD172">
        <v>-0.17199999999999999</v>
      </c>
      <c r="DE172">
        <v>2E-3</v>
      </c>
      <c r="DF172">
        <v>-3.9780000000000002</v>
      </c>
      <c r="DG172">
        <v>0.14099999999999999</v>
      </c>
      <c r="DH172">
        <v>415</v>
      </c>
      <c r="DI172">
        <v>32</v>
      </c>
      <c r="DJ172">
        <v>0.47</v>
      </c>
      <c r="DK172">
        <v>0.38</v>
      </c>
      <c r="DL172">
        <v>-25.040347499999999</v>
      </c>
      <c r="DM172">
        <v>-6.4503939962435974E-2</v>
      </c>
      <c r="DN172">
        <v>0.10022074881854549</v>
      </c>
      <c r="DO172">
        <v>1</v>
      </c>
      <c r="DP172">
        <v>2.1253204999999999</v>
      </c>
      <c r="DQ172">
        <v>-9.9355046904324326E-2</v>
      </c>
      <c r="DR172">
        <v>1.099517779528825E-2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2</v>
      </c>
      <c r="DY172">
        <v>2</v>
      </c>
      <c r="DZ172" t="s">
        <v>674</v>
      </c>
      <c r="EA172">
        <v>3.2969400000000002</v>
      </c>
      <c r="EB172">
        <v>2.6255799999999998</v>
      </c>
      <c r="EC172">
        <v>0.188528</v>
      </c>
      <c r="ED172">
        <v>0.18951999999999999</v>
      </c>
      <c r="EE172">
        <v>0.13968800000000001</v>
      </c>
      <c r="EF172">
        <v>0.13240099999999999</v>
      </c>
      <c r="EG172">
        <v>24571.200000000001</v>
      </c>
      <c r="EH172">
        <v>24980.1</v>
      </c>
      <c r="EI172">
        <v>28175.3</v>
      </c>
      <c r="EJ172">
        <v>29669.7</v>
      </c>
      <c r="EK172">
        <v>33354.800000000003</v>
      </c>
      <c r="EL172">
        <v>35727.1</v>
      </c>
      <c r="EM172">
        <v>39763.199999999997</v>
      </c>
      <c r="EN172">
        <v>42389.9</v>
      </c>
      <c r="EO172">
        <v>1.9618</v>
      </c>
      <c r="EP172">
        <v>2.1790500000000002</v>
      </c>
      <c r="EQ172">
        <v>0.12737499999999999</v>
      </c>
      <c r="ER172">
        <v>0</v>
      </c>
      <c r="ES172">
        <v>30.826699999999999</v>
      </c>
      <c r="ET172">
        <v>999.9</v>
      </c>
      <c r="EU172">
        <v>78.099999999999994</v>
      </c>
      <c r="EV172">
        <v>34.700000000000003</v>
      </c>
      <c r="EW172">
        <v>42.945599999999999</v>
      </c>
      <c r="EX172">
        <v>57.496600000000001</v>
      </c>
      <c r="EY172">
        <v>-2.3117000000000001</v>
      </c>
      <c r="EZ172">
        <v>2</v>
      </c>
      <c r="FA172">
        <v>0.44747500000000001</v>
      </c>
      <c r="FB172">
        <v>0.20966499999999999</v>
      </c>
      <c r="FC172">
        <v>20.2728</v>
      </c>
      <c r="FD172">
        <v>5.2192400000000001</v>
      </c>
      <c r="FE172">
        <v>12.0077</v>
      </c>
      <c r="FF172">
        <v>4.9867999999999997</v>
      </c>
      <c r="FG172">
        <v>3.2844799999999998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1.8621799999999999</v>
      </c>
      <c r="FN172">
        <v>1.8642000000000001</v>
      </c>
      <c r="FO172">
        <v>1.8603499999999999</v>
      </c>
      <c r="FP172">
        <v>1.861</v>
      </c>
      <c r="FQ172">
        <v>1.86015</v>
      </c>
      <c r="FR172">
        <v>1.8618399999999999</v>
      </c>
      <c r="FS172">
        <v>1.8584000000000001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-4.84</v>
      </c>
      <c r="GH172">
        <v>0.14080000000000001</v>
      </c>
      <c r="GI172">
        <v>-3.031255365756008</v>
      </c>
      <c r="GJ172">
        <v>-2.737337881603403E-3</v>
      </c>
      <c r="GK172">
        <v>1.2769921614711079E-6</v>
      </c>
      <c r="GL172">
        <v>-3.2469241445839119E-10</v>
      </c>
      <c r="GM172">
        <v>0.14085000000000039</v>
      </c>
      <c r="GN172">
        <v>0</v>
      </c>
      <c r="GO172">
        <v>0</v>
      </c>
      <c r="GP172">
        <v>0</v>
      </c>
      <c r="GQ172">
        <v>4</v>
      </c>
      <c r="GR172">
        <v>2074</v>
      </c>
      <c r="GS172">
        <v>4</v>
      </c>
      <c r="GT172">
        <v>30</v>
      </c>
      <c r="GU172">
        <v>18.7</v>
      </c>
      <c r="GV172">
        <v>18.5</v>
      </c>
      <c r="GW172">
        <v>2.8405800000000001</v>
      </c>
      <c r="GX172">
        <v>2.5329600000000001</v>
      </c>
      <c r="GY172">
        <v>2.04834</v>
      </c>
      <c r="GZ172">
        <v>2.6232899999999999</v>
      </c>
      <c r="HA172">
        <v>2.1972700000000001</v>
      </c>
      <c r="HB172">
        <v>2.32666</v>
      </c>
      <c r="HC172">
        <v>39.717100000000002</v>
      </c>
      <c r="HD172">
        <v>14.350899999999999</v>
      </c>
      <c r="HE172">
        <v>18</v>
      </c>
      <c r="HF172">
        <v>508.19</v>
      </c>
      <c r="HG172">
        <v>739.22400000000005</v>
      </c>
      <c r="HH172">
        <v>31.002800000000001</v>
      </c>
      <c r="HI172">
        <v>33.058300000000003</v>
      </c>
      <c r="HJ172">
        <v>30.000900000000001</v>
      </c>
      <c r="HK172">
        <v>32.844499999999996</v>
      </c>
      <c r="HL172">
        <v>32.817500000000003</v>
      </c>
      <c r="HM172">
        <v>56.843699999999998</v>
      </c>
      <c r="HN172">
        <v>35.128300000000003</v>
      </c>
      <c r="HO172">
        <v>90.864900000000006</v>
      </c>
      <c r="HP172">
        <v>31</v>
      </c>
      <c r="HQ172">
        <v>1050.1500000000001</v>
      </c>
      <c r="HR172">
        <v>32.222299999999997</v>
      </c>
      <c r="HS172">
        <v>99.271000000000001</v>
      </c>
      <c r="HT172">
        <v>98.316000000000003</v>
      </c>
    </row>
    <row r="173" spans="1:228" x14ac:dyDescent="0.2">
      <c r="A173">
        <v>158</v>
      </c>
      <c r="B173">
        <v>1670258612.5</v>
      </c>
      <c r="C173">
        <v>627</v>
      </c>
      <c r="D173" t="s">
        <v>675</v>
      </c>
      <c r="E173" t="s">
        <v>676</v>
      </c>
      <c r="F173">
        <v>4</v>
      </c>
      <c r="G173">
        <v>1670258604.5</v>
      </c>
      <c r="H173">
        <f t="shared" si="68"/>
        <v>5.3832728700517413E-3</v>
      </c>
      <c r="I173">
        <f t="shared" si="69"/>
        <v>5.3832728700517416</v>
      </c>
      <c r="J173">
        <f t="shared" si="70"/>
        <v>31.941717079137629</v>
      </c>
      <c r="K173">
        <f t="shared" si="71"/>
        <v>1006.8355714285721</v>
      </c>
      <c r="L173">
        <f t="shared" si="72"/>
        <v>830.73921708305556</v>
      </c>
      <c r="M173">
        <f t="shared" si="73"/>
        <v>84.013849410309973</v>
      </c>
      <c r="N173">
        <f t="shared" si="74"/>
        <v>101.82272648202968</v>
      </c>
      <c r="O173">
        <f t="shared" si="75"/>
        <v>0.35029073379129877</v>
      </c>
      <c r="P173">
        <f t="shared" si="76"/>
        <v>3.67817023608041</v>
      </c>
      <c r="Q173">
        <f t="shared" si="77"/>
        <v>0.33275661873278162</v>
      </c>
      <c r="R173">
        <f t="shared" si="78"/>
        <v>0.20947509372967132</v>
      </c>
      <c r="S173">
        <f t="shared" si="79"/>
        <v>226.11895679743861</v>
      </c>
      <c r="T173">
        <f t="shared" si="80"/>
        <v>32.63153148867314</v>
      </c>
      <c r="U173">
        <f t="shared" si="81"/>
        <v>32.875646428571429</v>
      </c>
      <c r="V173">
        <f t="shared" si="82"/>
        <v>5.0169140463281048</v>
      </c>
      <c r="W173">
        <f t="shared" si="83"/>
        <v>69.494878807711089</v>
      </c>
      <c r="X173">
        <f t="shared" si="84"/>
        <v>3.449311535895252</v>
      </c>
      <c r="Y173">
        <f t="shared" si="85"/>
        <v>4.9634039156170449</v>
      </c>
      <c r="Z173">
        <f t="shared" si="86"/>
        <v>1.5676025104328528</v>
      </c>
      <c r="AA173">
        <f t="shared" si="87"/>
        <v>-237.40233356928178</v>
      </c>
      <c r="AB173">
        <f t="shared" si="88"/>
        <v>-37.783466632191249</v>
      </c>
      <c r="AC173">
        <f t="shared" si="89"/>
        <v>-2.3475241057235583</v>
      </c>
      <c r="AD173">
        <f t="shared" si="90"/>
        <v>-51.414367509757966</v>
      </c>
      <c r="AE173">
        <f t="shared" si="91"/>
        <v>54.999863922261035</v>
      </c>
      <c r="AF173">
        <f t="shared" si="92"/>
        <v>5.2374360359729355</v>
      </c>
      <c r="AG173">
        <f t="shared" si="93"/>
        <v>31.941717079137629</v>
      </c>
      <c r="AH173">
        <v>1075.3019073950049</v>
      </c>
      <c r="AI173">
        <v>1055.157090909091</v>
      </c>
      <c r="AJ173">
        <v>1.6909394088607259</v>
      </c>
      <c r="AK173">
        <v>62.289459161052527</v>
      </c>
      <c r="AL173">
        <f t="shared" si="94"/>
        <v>5.3832728700517416</v>
      </c>
      <c r="AM173">
        <v>32.030778659448814</v>
      </c>
      <c r="AN173">
        <v>34.152269117647037</v>
      </c>
      <c r="AO173">
        <v>6.2609509522346526E-3</v>
      </c>
      <c r="AP173">
        <v>99.845617084149552</v>
      </c>
      <c r="AQ173">
        <v>153</v>
      </c>
      <c r="AR173">
        <v>24</v>
      </c>
      <c r="AS173">
        <f t="shared" si="95"/>
        <v>1</v>
      </c>
      <c r="AT173">
        <f t="shared" si="96"/>
        <v>0</v>
      </c>
      <c r="AU173">
        <f t="shared" si="97"/>
        <v>47344.625738143601</v>
      </c>
      <c r="AV173">
        <f t="shared" si="98"/>
        <v>1199.9992857142861</v>
      </c>
      <c r="AW173">
        <f t="shared" si="99"/>
        <v>1025.9263796877924</v>
      </c>
      <c r="AX173">
        <f t="shared" si="100"/>
        <v>0.85493915863218306</v>
      </c>
      <c r="AY173">
        <f t="shared" si="101"/>
        <v>0.18843257616011316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1670258604.5</v>
      </c>
      <c r="BF173">
        <v>1006.8355714285721</v>
      </c>
      <c r="BG173">
        <v>1031.8714285714291</v>
      </c>
      <c r="BH173">
        <v>34.107214285714292</v>
      </c>
      <c r="BI173">
        <v>32.005921428571433</v>
      </c>
      <c r="BJ173">
        <v>1011.6666071428569</v>
      </c>
      <c r="BK173">
        <v>33.966375000000014</v>
      </c>
      <c r="BL173">
        <v>650.01717857142853</v>
      </c>
      <c r="BM173">
        <v>101.03139285714281</v>
      </c>
      <c r="BN173">
        <v>0.10004247500000001</v>
      </c>
      <c r="BO173">
        <v>32.685107142857142</v>
      </c>
      <c r="BP173">
        <v>32.875646428571429</v>
      </c>
      <c r="BQ173">
        <v>999.9000000000002</v>
      </c>
      <c r="BR173">
        <v>0</v>
      </c>
      <c r="BS173">
        <v>0</v>
      </c>
      <c r="BT173">
        <v>9003.6153571428567</v>
      </c>
      <c r="BU173">
        <v>0</v>
      </c>
      <c r="BV173">
        <v>1009.502142857143</v>
      </c>
      <c r="BW173">
        <v>-25.03506785714286</v>
      </c>
      <c r="BX173">
        <v>1042.390714285714</v>
      </c>
      <c r="BY173">
        <v>1065.9910714285711</v>
      </c>
      <c r="BZ173">
        <v>2.101298928571429</v>
      </c>
      <c r="CA173">
        <v>1031.8714285714291</v>
      </c>
      <c r="CB173">
        <v>32.005921428571433</v>
      </c>
      <c r="CC173">
        <v>3.4458996428571429</v>
      </c>
      <c r="CD173">
        <v>3.2336021428571429</v>
      </c>
      <c r="CE173">
        <v>26.355514285714289</v>
      </c>
      <c r="CF173">
        <v>25.282335714285711</v>
      </c>
      <c r="CG173">
        <v>1199.9992857142861</v>
      </c>
      <c r="CH173">
        <v>0.49994510714285723</v>
      </c>
      <c r="CI173">
        <v>0.50005489285714277</v>
      </c>
      <c r="CJ173">
        <v>0</v>
      </c>
      <c r="CK173">
        <v>821.00314285714296</v>
      </c>
      <c r="CL173">
        <v>4.9990899999999998</v>
      </c>
      <c r="CM173">
        <v>8341.3950000000004</v>
      </c>
      <c r="CN173">
        <v>9557.6582142857133</v>
      </c>
      <c r="CO173">
        <v>42.164857142857123</v>
      </c>
      <c r="CP173">
        <v>44.289857142857123</v>
      </c>
      <c r="CQ173">
        <v>43.039857142857123</v>
      </c>
      <c r="CR173">
        <v>43.207249999999988</v>
      </c>
      <c r="CS173">
        <v>43.524357142857127</v>
      </c>
      <c r="CT173">
        <v>597.43392857142862</v>
      </c>
      <c r="CU173">
        <v>597.56571428571431</v>
      </c>
      <c r="CV173">
        <v>0</v>
      </c>
      <c r="CW173">
        <v>1670258631.2</v>
      </c>
      <c r="CX173">
        <v>0</v>
      </c>
      <c r="CY173">
        <v>1670257498.5</v>
      </c>
      <c r="CZ173" t="s">
        <v>356</v>
      </c>
      <c r="DA173">
        <v>1670257488.5</v>
      </c>
      <c r="DB173">
        <v>1670257498.5</v>
      </c>
      <c r="DC173">
        <v>2</v>
      </c>
      <c r="DD173">
        <v>-0.17199999999999999</v>
      </c>
      <c r="DE173">
        <v>2E-3</v>
      </c>
      <c r="DF173">
        <v>-3.9780000000000002</v>
      </c>
      <c r="DG173">
        <v>0.14099999999999999</v>
      </c>
      <c r="DH173">
        <v>415</v>
      </c>
      <c r="DI173">
        <v>32</v>
      </c>
      <c r="DJ173">
        <v>0.47</v>
      </c>
      <c r="DK173">
        <v>0.38</v>
      </c>
      <c r="DL173">
        <v>-25.035922500000002</v>
      </c>
      <c r="DM173">
        <v>0.3972709193246261</v>
      </c>
      <c r="DN173">
        <v>0.1060344035855813</v>
      </c>
      <c r="DO173">
        <v>0</v>
      </c>
      <c r="DP173">
        <v>2.1105822500000002</v>
      </c>
      <c r="DQ173">
        <v>-0.2335768480300249</v>
      </c>
      <c r="DR173">
        <v>2.608463211236647E-2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371</v>
      </c>
      <c r="EA173">
        <v>3.29678</v>
      </c>
      <c r="EB173">
        <v>2.6251600000000002</v>
      </c>
      <c r="EC173">
        <v>0.18929799999999999</v>
      </c>
      <c r="ED173">
        <v>0.19025700000000001</v>
      </c>
      <c r="EE173">
        <v>0.139765</v>
      </c>
      <c r="EF173">
        <v>0.13264699999999999</v>
      </c>
      <c r="EG173">
        <v>24546.9</v>
      </c>
      <c r="EH173">
        <v>24956.7</v>
      </c>
      <c r="EI173">
        <v>28174.3</v>
      </c>
      <c r="EJ173">
        <v>29668.9</v>
      </c>
      <c r="EK173">
        <v>33350.699999999997</v>
      </c>
      <c r="EL173">
        <v>35716.199999999997</v>
      </c>
      <c r="EM173">
        <v>39761.800000000003</v>
      </c>
      <c r="EN173">
        <v>42388.9</v>
      </c>
      <c r="EO173">
        <v>1.96305</v>
      </c>
      <c r="EP173">
        <v>2.1792199999999999</v>
      </c>
      <c r="EQ173">
        <v>0.12623500000000001</v>
      </c>
      <c r="ER173">
        <v>0</v>
      </c>
      <c r="ES173">
        <v>30.853000000000002</v>
      </c>
      <c r="ET173">
        <v>999.9</v>
      </c>
      <c r="EU173">
        <v>78.099999999999994</v>
      </c>
      <c r="EV173">
        <v>34.700000000000003</v>
      </c>
      <c r="EW173">
        <v>42.938699999999997</v>
      </c>
      <c r="EX173">
        <v>57.4666</v>
      </c>
      <c r="EY173">
        <v>-2.2916599999999998</v>
      </c>
      <c r="EZ173">
        <v>2</v>
      </c>
      <c r="FA173">
        <v>0.44812800000000003</v>
      </c>
      <c r="FB173">
        <v>0.21639700000000001</v>
      </c>
      <c r="FC173">
        <v>20.2727</v>
      </c>
      <c r="FD173">
        <v>5.2190899999999996</v>
      </c>
      <c r="FE173">
        <v>12.007</v>
      </c>
      <c r="FF173">
        <v>4.9868499999999996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1.8642399999999999</v>
      </c>
      <c r="FO173">
        <v>1.8603499999999999</v>
      </c>
      <c r="FP173">
        <v>1.8609800000000001</v>
      </c>
      <c r="FQ173">
        <v>1.8601700000000001</v>
      </c>
      <c r="FR173">
        <v>1.8618300000000001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-4.84</v>
      </c>
      <c r="GH173">
        <v>0.1409</v>
      </c>
      <c r="GI173">
        <v>-3.031255365756008</v>
      </c>
      <c r="GJ173">
        <v>-2.737337881603403E-3</v>
      </c>
      <c r="GK173">
        <v>1.2769921614711079E-6</v>
      </c>
      <c r="GL173">
        <v>-3.2469241445839119E-10</v>
      </c>
      <c r="GM173">
        <v>0.14085000000000039</v>
      </c>
      <c r="GN173">
        <v>0</v>
      </c>
      <c r="GO173">
        <v>0</v>
      </c>
      <c r="GP173">
        <v>0</v>
      </c>
      <c r="GQ173">
        <v>4</v>
      </c>
      <c r="GR173">
        <v>2074</v>
      </c>
      <c r="GS173">
        <v>4</v>
      </c>
      <c r="GT173">
        <v>30</v>
      </c>
      <c r="GU173">
        <v>18.7</v>
      </c>
      <c r="GV173">
        <v>18.600000000000001</v>
      </c>
      <c r="GW173">
        <v>2.8552200000000001</v>
      </c>
      <c r="GX173">
        <v>2.5293000000000001</v>
      </c>
      <c r="GY173">
        <v>2.04834</v>
      </c>
      <c r="GZ173">
        <v>2.6245099999999999</v>
      </c>
      <c r="HA173">
        <v>2.1972700000000001</v>
      </c>
      <c r="HB173">
        <v>2.3120099999999999</v>
      </c>
      <c r="HC173">
        <v>39.742199999999997</v>
      </c>
      <c r="HD173">
        <v>14.368399999999999</v>
      </c>
      <c r="HE173">
        <v>18</v>
      </c>
      <c r="HF173">
        <v>509.06099999999998</v>
      </c>
      <c r="HG173">
        <v>739.49900000000002</v>
      </c>
      <c r="HH173">
        <v>31.002300000000002</v>
      </c>
      <c r="HI173">
        <v>33.065800000000003</v>
      </c>
      <c r="HJ173">
        <v>30.000900000000001</v>
      </c>
      <c r="HK173">
        <v>32.851900000000001</v>
      </c>
      <c r="HL173">
        <v>32.826300000000003</v>
      </c>
      <c r="HM173">
        <v>57.138399999999997</v>
      </c>
      <c r="HN173">
        <v>34.851700000000001</v>
      </c>
      <c r="HO173">
        <v>90.864900000000006</v>
      </c>
      <c r="HP173">
        <v>31</v>
      </c>
      <c r="HQ173">
        <v>1056.8800000000001</v>
      </c>
      <c r="HR173">
        <v>32.254600000000003</v>
      </c>
      <c r="HS173">
        <v>99.267499999999998</v>
      </c>
      <c r="HT173">
        <v>98.313699999999997</v>
      </c>
    </row>
    <row r="174" spans="1:228" x14ac:dyDescent="0.2">
      <c r="A174">
        <v>159</v>
      </c>
      <c r="B174">
        <v>1670258616.5</v>
      </c>
      <c r="C174">
        <v>631</v>
      </c>
      <c r="D174" t="s">
        <v>677</v>
      </c>
      <c r="E174" t="s">
        <v>678</v>
      </c>
      <c r="F174">
        <v>4</v>
      </c>
      <c r="G174">
        <v>1670258608.5</v>
      </c>
      <c r="H174">
        <f t="shared" si="68"/>
        <v>5.2899099967607067E-3</v>
      </c>
      <c r="I174">
        <f t="shared" si="69"/>
        <v>5.2899099967607066</v>
      </c>
      <c r="J174">
        <f t="shared" si="70"/>
        <v>31.673966358957397</v>
      </c>
      <c r="K174">
        <f t="shared" si="71"/>
        <v>1013.391071428571</v>
      </c>
      <c r="L174">
        <f t="shared" si="72"/>
        <v>835.59922249570275</v>
      </c>
      <c r="M174">
        <f t="shared" si="73"/>
        <v>84.505780988890834</v>
      </c>
      <c r="N174">
        <f t="shared" si="74"/>
        <v>102.48621783355077</v>
      </c>
      <c r="O174">
        <f t="shared" si="75"/>
        <v>0.34362852816825767</v>
      </c>
      <c r="P174">
        <f t="shared" si="76"/>
        <v>3.6778999924126152</v>
      </c>
      <c r="Q174">
        <f t="shared" si="77"/>
        <v>0.32673658544625878</v>
      </c>
      <c r="R174">
        <f t="shared" si="78"/>
        <v>0.20565882349665762</v>
      </c>
      <c r="S174">
        <f t="shared" si="79"/>
        <v>226.11861479746699</v>
      </c>
      <c r="T174">
        <f t="shared" si="80"/>
        <v>32.65887384065023</v>
      </c>
      <c r="U174">
        <f t="shared" si="81"/>
        <v>32.889428571428567</v>
      </c>
      <c r="V174">
        <f t="shared" si="82"/>
        <v>5.0208039499276387</v>
      </c>
      <c r="W174">
        <f t="shared" si="83"/>
        <v>69.519565206494903</v>
      </c>
      <c r="X174">
        <f t="shared" si="84"/>
        <v>3.4520521573818237</v>
      </c>
      <c r="Y174">
        <f t="shared" si="85"/>
        <v>4.9655836412787488</v>
      </c>
      <c r="Z174">
        <f t="shared" si="86"/>
        <v>1.568751792545815</v>
      </c>
      <c r="AA174">
        <f t="shared" si="87"/>
        <v>-233.28503085714718</v>
      </c>
      <c r="AB174">
        <f t="shared" si="88"/>
        <v>-38.967555646430064</v>
      </c>
      <c r="AC174">
        <f t="shared" si="89"/>
        <v>-2.4215269456854887</v>
      </c>
      <c r="AD174">
        <f t="shared" si="90"/>
        <v>-48.555498651795737</v>
      </c>
      <c r="AE174">
        <f t="shared" si="91"/>
        <v>54.881309617853638</v>
      </c>
      <c r="AF174">
        <f t="shared" si="92"/>
        <v>5.1370725421832582</v>
      </c>
      <c r="AG174">
        <f t="shared" si="93"/>
        <v>31.673966358957397</v>
      </c>
      <c r="AH174">
        <v>1081.9401726160361</v>
      </c>
      <c r="AI174">
        <v>1061.889272727273</v>
      </c>
      <c r="AJ174">
        <v>1.696246844906655</v>
      </c>
      <c r="AK174">
        <v>62.289459161052527</v>
      </c>
      <c r="AL174">
        <f t="shared" si="94"/>
        <v>5.2899099967607066</v>
      </c>
      <c r="AM174">
        <v>32.096197460426808</v>
      </c>
      <c r="AN174">
        <v>34.205491764705883</v>
      </c>
      <c r="AO174">
        <v>2.102313729009314E-3</v>
      </c>
      <c r="AP174">
        <v>99.845617084149552</v>
      </c>
      <c r="AQ174">
        <v>153</v>
      </c>
      <c r="AR174">
        <v>24</v>
      </c>
      <c r="AS174">
        <f t="shared" si="95"/>
        <v>1</v>
      </c>
      <c r="AT174">
        <f t="shared" si="96"/>
        <v>0</v>
      </c>
      <c r="AU174">
        <f t="shared" si="97"/>
        <v>47338.587363335522</v>
      </c>
      <c r="AV174">
        <f t="shared" si="98"/>
        <v>1199.997142857143</v>
      </c>
      <c r="AW174">
        <f t="shared" si="99"/>
        <v>1025.9245796878067</v>
      </c>
      <c r="AX174">
        <f t="shared" si="100"/>
        <v>0.85493918530932766</v>
      </c>
      <c r="AY174">
        <f t="shared" si="101"/>
        <v>0.18843262764700258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1670258608.5</v>
      </c>
      <c r="BF174">
        <v>1013.391071428571</v>
      </c>
      <c r="BG174">
        <v>1038.349642857143</v>
      </c>
      <c r="BH174">
        <v>34.134139285714276</v>
      </c>
      <c r="BI174">
        <v>32.073174999999992</v>
      </c>
      <c r="BJ174">
        <v>1018.23</v>
      </c>
      <c r="BK174">
        <v>33.993299999999998</v>
      </c>
      <c r="BL174">
        <v>650.01864285714305</v>
      </c>
      <c r="BM174">
        <v>101.03192857142859</v>
      </c>
      <c r="BN174">
        <v>0.1000240607142857</v>
      </c>
      <c r="BO174">
        <v>32.692903571428573</v>
      </c>
      <c r="BP174">
        <v>32.889428571428567</v>
      </c>
      <c r="BQ174">
        <v>999.9000000000002</v>
      </c>
      <c r="BR174">
        <v>0</v>
      </c>
      <c r="BS174">
        <v>0</v>
      </c>
      <c r="BT174">
        <v>9002.6339285714294</v>
      </c>
      <c r="BU174">
        <v>0</v>
      </c>
      <c r="BV174">
        <v>1018.413214285714</v>
      </c>
      <c r="BW174">
        <v>-24.95788928571428</v>
      </c>
      <c r="BX174">
        <v>1049.207142857143</v>
      </c>
      <c r="BY174">
        <v>1072.758571428571</v>
      </c>
      <c r="BZ174">
        <v>2.0609728571428572</v>
      </c>
      <c r="CA174">
        <v>1038.349642857143</v>
      </c>
      <c r="CB174">
        <v>32.073174999999992</v>
      </c>
      <c r="CC174">
        <v>3.4486371428571432</v>
      </c>
      <c r="CD174">
        <v>3.2404135714285709</v>
      </c>
      <c r="CE174">
        <v>26.368971428571431</v>
      </c>
      <c r="CF174">
        <v>25.317667857142862</v>
      </c>
      <c r="CG174">
        <v>1199.997142857143</v>
      </c>
      <c r="CH174">
        <v>0.49994353571428568</v>
      </c>
      <c r="CI174">
        <v>0.50005646428571426</v>
      </c>
      <c r="CJ174">
        <v>0</v>
      </c>
      <c r="CK174">
        <v>820.55753571428579</v>
      </c>
      <c r="CL174">
        <v>4.9990899999999998</v>
      </c>
      <c r="CM174">
        <v>8339.2110714285718</v>
      </c>
      <c r="CN174">
        <v>9557.6464285714283</v>
      </c>
      <c r="CO174">
        <v>42.180357142857133</v>
      </c>
      <c r="CP174">
        <v>44.305357142857133</v>
      </c>
      <c r="CQ174">
        <v>43.055357142857133</v>
      </c>
      <c r="CR174">
        <v>43.223000000000013</v>
      </c>
      <c r="CS174">
        <v>43.539857142857123</v>
      </c>
      <c r="CT174">
        <v>597.43178571428575</v>
      </c>
      <c r="CU174">
        <v>597.56571428571431</v>
      </c>
      <c r="CV174">
        <v>0</v>
      </c>
      <c r="CW174">
        <v>1670258635.4000001</v>
      </c>
      <c r="CX174">
        <v>0</v>
      </c>
      <c r="CY174">
        <v>1670257498.5</v>
      </c>
      <c r="CZ174" t="s">
        <v>356</v>
      </c>
      <c r="DA174">
        <v>1670257488.5</v>
      </c>
      <c r="DB174">
        <v>1670257498.5</v>
      </c>
      <c r="DC174">
        <v>2</v>
      </c>
      <c r="DD174">
        <v>-0.17199999999999999</v>
      </c>
      <c r="DE174">
        <v>2E-3</v>
      </c>
      <c r="DF174">
        <v>-3.9780000000000002</v>
      </c>
      <c r="DG174">
        <v>0.14099999999999999</v>
      </c>
      <c r="DH174">
        <v>415</v>
      </c>
      <c r="DI174">
        <v>32</v>
      </c>
      <c r="DJ174">
        <v>0.47</v>
      </c>
      <c r="DK174">
        <v>0.38</v>
      </c>
      <c r="DL174">
        <v>-25.004748780487809</v>
      </c>
      <c r="DM174">
        <v>1.116984668989544</v>
      </c>
      <c r="DN174">
        <v>0.13157424153343281</v>
      </c>
      <c r="DO174">
        <v>0</v>
      </c>
      <c r="DP174">
        <v>2.0780219512195122</v>
      </c>
      <c r="DQ174">
        <v>-0.54463421602787288</v>
      </c>
      <c r="DR174">
        <v>5.8942026466669947E-2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371</v>
      </c>
      <c r="EA174">
        <v>3.2968000000000002</v>
      </c>
      <c r="EB174">
        <v>2.6252200000000001</v>
      </c>
      <c r="EC174">
        <v>0.19006000000000001</v>
      </c>
      <c r="ED174">
        <v>0.191026</v>
      </c>
      <c r="EE174">
        <v>0.13992599999999999</v>
      </c>
      <c r="EF174">
        <v>0.13297600000000001</v>
      </c>
      <c r="EG174">
        <v>24523.599999999999</v>
      </c>
      <c r="EH174">
        <v>24932.2</v>
      </c>
      <c r="EI174">
        <v>28174.2</v>
      </c>
      <c r="EJ174">
        <v>29668.2</v>
      </c>
      <c r="EK174">
        <v>33344.400000000001</v>
      </c>
      <c r="EL174">
        <v>35701.800000000003</v>
      </c>
      <c r="EM174">
        <v>39761.699999999997</v>
      </c>
      <c r="EN174">
        <v>42387.9</v>
      </c>
      <c r="EO174">
        <v>1.9624200000000001</v>
      </c>
      <c r="EP174">
        <v>2.1789700000000001</v>
      </c>
      <c r="EQ174">
        <v>0.12503600000000001</v>
      </c>
      <c r="ER174">
        <v>0</v>
      </c>
      <c r="ES174">
        <v>30.877099999999999</v>
      </c>
      <c r="ET174">
        <v>999.9</v>
      </c>
      <c r="EU174">
        <v>78.099999999999994</v>
      </c>
      <c r="EV174">
        <v>34.700000000000003</v>
      </c>
      <c r="EW174">
        <v>42.941699999999997</v>
      </c>
      <c r="EX174">
        <v>56.866599999999998</v>
      </c>
      <c r="EY174">
        <v>-2.4158599999999999</v>
      </c>
      <c r="EZ174">
        <v>2</v>
      </c>
      <c r="FA174">
        <v>0.44885399999999998</v>
      </c>
      <c r="FB174">
        <v>0.21974099999999999</v>
      </c>
      <c r="FC174">
        <v>20.2728</v>
      </c>
      <c r="FD174">
        <v>5.2193899999999998</v>
      </c>
      <c r="FE174">
        <v>12.005800000000001</v>
      </c>
      <c r="FF174">
        <v>4.9869500000000002</v>
      </c>
      <c r="FG174">
        <v>3.2845800000000001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1.86419</v>
      </c>
      <c r="FO174">
        <v>1.8603400000000001</v>
      </c>
      <c r="FP174">
        <v>1.86103</v>
      </c>
      <c r="FQ174">
        <v>1.8601700000000001</v>
      </c>
      <c r="FR174">
        <v>1.8618699999999999</v>
      </c>
      <c r="FS174">
        <v>1.85839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-4.8499999999999996</v>
      </c>
      <c r="GH174">
        <v>0.1409</v>
      </c>
      <c r="GI174">
        <v>-3.031255365756008</v>
      </c>
      <c r="GJ174">
        <v>-2.737337881603403E-3</v>
      </c>
      <c r="GK174">
        <v>1.2769921614711079E-6</v>
      </c>
      <c r="GL174">
        <v>-3.2469241445839119E-10</v>
      </c>
      <c r="GM174">
        <v>0.14085000000000039</v>
      </c>
      <c r="GN174">
        <v>0</v>
      </c>
      <c r="GO174">
        <v>0</v>
      </c>
      <c r="GP174">
        <v>0</v>
      </c>
      <c r="GQ174">
        <v>4</v>
      </c>
      <c r="GR174">
        <v>2074</v>
      </c>
      <c r="GS174">
        <v>4</v>
      </c>
      <c r="GT174">
        <v>30</v>
      </c>
      <c r="GU174">
        <v>18.8</v>
      </c>
      <c r="GV174">
        <v>18.600000000000001</v>
      </c>
      <c r="GW174">
        <v>2.8698700000000001</v>
      </c>
      <c r="GX174">
        <v>2.52075</v>
      </c>
      <c r="GY174">
        <v>2.04834</v>
      </c>
      <c r="GZ174">
        <v>2.6232899999999999</v>
      </c>
      <c r="HA174">
        <v>2.1972700000000001</v>
      </c>
      <c r="HB174">
        <v>2.3718300000000001</v>
      </c>
      <c r="HC174">
        <v>39.742199999999997</v>
      </c>
      <c r="HD174">
        <v>14.3947</v>
      </c>
      <c r="HE174">
        <v>18</v>
      </c>
      <c r="HF174">
        <v>508.72199999999998</v>
      </c>
      <c r="HG174">
        <v>739.36800000000005</v>
      </c>
      <c r="HH174">
        <v>31.0015</v>
      </c>
      <c r="HI174">
        <v>33.073799999999999</v>
      </c>
      <c r="HJ174">
        <v>30.000900000000001</v>
      </c>
      <c r="HK174">
        <v>32.860500000000002</v>
      </c>
      <c r="HL174">
        <v>32.835000000000001</v>
      </c>
      <c r="HM174">
        <v>57.433900000000001</v>
      </c>
      <c r="HN174">
        <v>34.851700000000001</v>
      </c>
      <c r="HO174">
        <v>90.478099999999998</v>
      </c>
      <c r="HP174">
        <v>31</v>
      </c>
      <c r="HQ174">
        <v>1063.58</v>
      </c>
      <c r="HR174">
        <v>32.241500000000002</v>
      </c>
      <c r="HS174">
        <v>99.267200000000003</v>
      </c>
      <c r="HT174">
        <v>98.311300000000003</v>
      </c>
    </row>
    <row r="175" spans="1:228" x14ac:dyDescent="0.2">
      <c r="A175">
        <v>160</v>
      </c>
      <c r="B175">
        <v>1670258620.5</v>
      </c>
      <c r="C175">
        <v>635</v>
      </c>
      <c r="D175" t="s">
        <v>679</v>
      </c>
      <c r="E175" t="s">
        <v>680</v>
      </c>
      <c r="F175">
        <v>4</v>
      </c>
      <c r="G175">
        <v>1670258612.5</v>
      </c>
      <c r="H175">
        <f t="shared" si="68"/>
        <v>5.2932469468722184E-3</v>
      </c>
      <c r="I175">
        <f t="shared" si="69"/>
        <v>5.2932469468722188</v>
      </c>
      <c r="J175">
        <f t="shared" si="70"/>
        <v>32.167272772781196</v>
      </c>
      <c r="K175">
        <f t="shared" si="71"/>
        <v>1019.897857142857</v>
      </c>
      <c r="L175">
        <f t="shared" si="72"/>
        <v>839.78844985966555</v>
      </c>
      <c r="M175">
        <f t="shared" si="73"/>
        <v>84.929832403822402</v>
      </c>
      <c r="N175">
        <f t="shared" si="74"/>
        <v>103.1447313792363</v>
      </c>
      <c r="O175">
        <f t="shared" si="75"/>
        <v>0.34410218411552423</v>
      </c>
      <c r="P175">
        <f t="shared" si="76"/>
        <v>3.6759735595277632</v>
      </c>
      <c r="Q175">
        <f t="shared" si="77"/>
        <v>0.32715646814236005</v>
      </c>
      <c r="R175">
        <f t="shared" si="78"/>
        <v>0.20592573572687056</v>
      </c>
      <c r="S175">
        <f t="shared" si="79"/>
        <v>226.1156111313463</v>
      </c>
      <c r="T175">
        <f t="shared" si="80"/>
        <v>32.662779455019752</v>
      </c>
      <c r="U175">
        <f t="shared" si="81"/>
        <v>32.899367857142863</v>
      </c>
      <c r="V175">
        <f t="shared" si="82"/>
        <v>5.0236108652298475</v>
      </c>
      <c r="W175">
        <f t="shared" si="83"/>
        <v>69.579508846146013</v>
      </c>
      <c r="X175">
        <f t="shared" si="84"/>
        <v>3.4559307710726763</v>
      </c>
      <c r="Y175">
        <f t="shared" si="85"/>
        <v>4.9668800892435438</v>
      </c>
      <c r="Z175">
        <f t="shared" si="86"/>
        <v>1.5676800941571711</v>
      </c>
      <c r="AA175">
        <f t="shared" si="87"/>
        <v>-233.43219035706483</v>
      </c>
      <c r="AB175">
        <f t="shared" si="88"/>
        <v>-39.998201923641815</v>
      </c>
      <c r="AC175">
        <f t="shared" si="89"/>
        <v>-2.4870539098874285</v>
      </c>
      <c r="AD175">
        <f t="shared" si="90"/>
        <v>-49.801835059247779</v>
      </c>
      <c r="AE175">
        <f t="shared" si="91"/>
        <v>54.937111030856009</v>
      </c>
      <c r="AF175">
        <f t="shared" si="92"/>
        <v>5.0444242869038982</v>
      </c>
      <c r="AG175">
        <f t="shared" si="93"/>
        <v>32.167272772781196</v>
      </c>
      <c r="AH175">
        <v>1088.9186538099609</v>
      </c>
      <c r="AI175">
        <v>1068.6522424242421</v>
      </c>
      <c r="AJ175">
        <v>1.6969749659554489</v>
      </c>
      <c r="AK175">
        <v>62.289459161052527</v>
      </c>
      <c r="AL175">
        <f t="shared" si="94"/>
        <v>5.2932469468722188</v>
      </c>
      <c r="AM175">
        <v>32.243483441986712</v>
      </c>
      <c r="AN175">
        <v>34.271037058823531</v>
      </c>
      <c r="AO175">
        <v>1.569200745520569E-2</v>
      </c>
      <c r="AP175">
        <v>99.845617084149552</v>
      </c>
      <c r="AQ175">
        <v>154</v>
      </c>
      <c r="AR175">
        <v>24</v>
      </c>
      <c r="AS175">
        <f t="shared" si="95"/>
        <v>1</v>
      </c>
      <c r="AT175">
        <f t="shared" si="96"/>
        <v>0</v>
      </c>
      <c r="AU175">
        <f t="shared" si="97"/>
        <v>47303.410586186255</v>
      </c>
      <c r="AV175">
        <f t="shared" si="98"/>
        <v>1199.982857142857</v>
      </c>
      <c r="AW175">
        <f t="shared" si="99"/>
        <v>1025.9122047312674</v>
      </c>
      <c r="AX175">
        <f t="shared" si="100"/>
        <v>0.85493905069106613</v>
      </c>
      <c r="AY175">
        <f t="shared" si="101"/>
        <v>0.18843236783375766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1670258612.5</v>
      </c>
      <c r="BF175">
        <v>1019.897857142857</v>
      </c>
      <c r="BG175">
        <v>1044.8542857142861</v>
      </c>
      <c r="BH175">
        <v>34.172335714285722</v>
      </c>
      <c r="BI175">
        <v>32.14861785714286</v>
      </c>
      <c r="BJ175">
        <v>1024.744285714286</v>
      </c>
      <c r="BK175">
        <v>34.031500000000001</v>
      </c>
      <c r="BL175">
        <v>650.01750000000004</v>
      </c>
      <c r="BM175">
        <v>101.0323928571429</v>
      </c>
      <c r="BN175">
        <v>0.1000202142857143</v>
      </c>
      <c r="BO175">
        <v>32.697539285714292</v>
      </c>
      <c r="BP175">
        <v>32.899367857142863</v>
      </c>
      <c r="BQ175">
        <v>999.9000000000002</v>
      </c>
      <c r="BR175">
        <v>0</v>
      </c>
      <c r="BS175">
        <v>0</v>
      </c>
      <c r="BT175">
        <v>8995.937857142857</v>
      </c>
      <c r="BU175">
        <v>0</v>
      </c>
      <c r="BV175">
        <v>1034.4864285714291</v>
      </c>
      <c r="BW175">
        <v>-24.955178571428579</v>
      </c>
      <c r="BX175">
        <v>1055.985714285714</v>
      </c>
      <c r="BY175">
        <v>1079.5617857142861</v>
      </c>
      <c r="BZ175">
        <v>2.0237146428571431</v>
      </c>
      <c r="CA175">
        <v>1044.8542857142861</v>
      </c>
      <c r="CB175">
        <v>32.14861785714286</v>
      </c>
      <c r="CC175">
        <v>3.4525139285714279</v>
      </c>
      <c r="CD175">
        <v>3.2480535714285712</v>
      </c>
      <c r="CE175">
        <v>26.38800357142857</v>
      </c>
      <c r="CF175">
        <v>25.357253571428569</v>
      </c>
      <c r="CG175">
        <v>1199.982857142857</v>
      </c>
      <c r="CH175">
        <v>0.49994821428571418</v>
      </c>
      <c r="CI175">
        <v>0.50005178571428577</v>
      </c>
      <c r="CJ175">
        <v>0</v>
      </c>
      <c r="CK175">
        <v>820.11214285714289</v>
      </c>
      <c r="CL175">
        <v>4.9990899999999998</v>
      </c>
      <c r="CM175">
        <v>8337.3928571428569</v>
      </c>
      <c r="CN175">
        <v>9557.5414285714305</v>
      </c>
      <c r="CO175">
        <v>42.186999999999991</v>
      </c>
      <c r="CP175">
        <v>44.311999999999983</v>
      </c>
      <c r="CQ175">
        <v>43.061999999999983</v>
      </c>
      <c r="CR175">
        <v>43.238750000000003</v>
      </c>
      <c r="CS175">
        <v>43.555357142857133</v>
      </c>
      <c r="CT175">
        <v>597.43035714285713</v>
      </c>
      <c r="CU175">
        <v>597.55357142857156</v>
      </c>
      <c r="CV175">
        <v>0</v>
      </c>
      <c r="CW175">
        <v>1670258639</v>
      </c>
      <c r="CX175">
        <v>0</v>
      </c>
      <c r="CY175">
        <v>1670257498.5</v>
      </c>
      <c r="CZ175" t="s">
        <v>356</v>
      </c>
      <c r="DA175">
        <v>1670257488.5</v>
      </c>
      <c r="DB175">
        <v>1670257498.5</v>
      </c>
      <c r="DC175">
        <v>2</v>
      </c>
      <c r="DD175">
        <v>-0.17199999999999999</v>
      </c>
      <c r="DE175">
        <v>2E-3</v>
      </c>
      <c r="DF175">
        <v>-3.9780000000000002</v>
      </c>
      <c r="DG175">
        <v>0.14099999999999999</v>
      </c>
      <c r="DH175">
        <v>415</v>
      </c>
      <c r="DI175">
        <v>32</v>
      </c>
      <c r="DJ175">
        <v>0.47</v>
      </c>
      <c r="DK175">
        <v>0.38</v>
      </c>
      <c r="DL175">
        <v>-24.987117073170729</v>
      </c>
      <c r="DM175">
        <v>0.30154494773518142</v>
      </c>
      <c r="DN175">
        <v>0.1189935023896089</v>
      </c>
      <c r="DO175">
        <v>0</v>
      </c>
      <c r="DP175">
        <v>2.047073170731708</v>
      </c>
      <c r="DQ175">
        <v>-0.62990738675958025</v>
      </c>
      <c r="DR175">
        <v>6.551739405755394E-2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371</v>
      </c>
      <c r="EA175">
        <v>3.2966899999999999</v>
      </c>
      <c r="EB175">
        <v>2.6250599999999999</v>
      </c>
      <c r="EC175">
        <v>0.19081999999999999</v>
      </c>
      <c r="ED175">
        <v>0.191803</v>
      </c>
      <c r="EE175">
        <v>0.14008899999999999</v>
      </c>
      <c r="EF175">
        <v>0.13305900000000001</v>
      </c>
      <c r="EG175">
        <v>24499.599999999999</v>
      </c>
      <c r="EH175">
        <v>24907.8</v>
      </c>
      <c r="EI175">
        <v>28173.1</v>
      </c>
      <c r="EJ175">
        <v>29667.7</v>
      </c>
      <c r="EK175">
        <v>33336.400000000001</v>
      </c>
      <c r="EL175">
        <v>35698.5</v>
      </c>
      <c r="EM175">
        <v>39759.699999999997</v>
      </c>
      <c r="EN175">
        <v>42388</v>
      </c>
      <c r="EO175">
        <v>1.9619800000000001</v>
      </c>
      <c r="EP175">
        <v>2.17882</v>
      </c>
      <c r="EQ175">
        <v>0.124186</v>
      </c>
      <c r="ER175">
        <v>0</v>
      </c>
      <c r="ES175">
        <v>30.8962</v>
      </c>
      <c r="ET175">
        <v>999.9</v>
      </c>
      <c r="EU175">
        <v>78.099999999999994</v>
      </c>
      <c r="EV175">
        <v>34.700000000000003</v>
      </c>
      <c r="EW175">
        <v>42.943399999999997</v>
      </c>
      <c r="EX175">
        <v>57.346600000000002</v>
      </c>
      <c r="EY175">
        <v>-2.3197100000000002</v>
      </c>
      <c r="EZ175">
        <v>2</v>
      </c>
      <c r="FA175">
        <v>0.44961400000000001</v>
      </c>
      <c r="FB175">
        <v>0.22437399999999999</v>
      </c>
      <c r="FC175">
        <v>20.2728</v>
      </c>
      <c r="FD175">
        <v>5.2186399999999997</v>
      </c>
      <c r="FE175">
        <v>12.0067</v>
      </c>
      <c r="FF175">
        <v>4.9865500000000003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1.8621799999999999</v>
      </c>
      <c r="FN175">
        <v>1.8642000000000001</v>
      </c>
      <c r="FO175">
        <v>1.8603400000000001</v>
      </c>
      <c r="FP175">
        <v>1.8609800000000001</v>
      </c>
      <c r="FQ175">
        <v>1.86015</v>
      </c>
      <c r="FR175">
        <v>1.86185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-4.8600000000000003</v>
      </c>
      <c r="GH175">
        <v>0.14080000000000001</v>
      </c>
      <c r="GI175">
        <v>-3.031255365756008</v>
      </c>
      <c r="GJ175">
        <v>-2.737337881603403E-3</v>
      </c>
      <c r="GK175">
        <v>1.2769921614711079E-6</v>
      </c>
      <c r="GL175">
        <v>-3.2469241445839119E-10</v>
      </c>
      <c r="GM175">
        <v>0.14085000000000039</v>
      </c>
      <c r="GN175">
        <v>0</v>
      </c>
      <c r="GO175">
        <v>0</v>
      </c>
      <c r="GP175">
        <v>0</v>
      </c>
      <c r="GQ175">
        <v>4</v>
      </c>
      <c r="GR175">
        <v>2074</v>
      </c>
      <c r="GS175">
        <v>4</v>
      </c>
      <c r="GT175">
        <v>30</v>
      </c>
      <c r="GU175">
        <v>18.899999999999999</v>
      </c>
      <c r="GV175">
        <v>18.7</v>
      </c>
      <c r="GW175">
        <v>2.8845200000000002</v>
      </c>
      <c r="GX175">
        <v>2.52197</v>
      </c>
      <c r="GY175">
        <v>2.04834</v>
      </c>
      <c r="GZ175">
        <v>2.6232899999999999</v>
      </c>
      <c r="HA175">
        <v>2.1972700000000001</v>
      </c>
      <c r="HB175">
        <v>2.35107</v>
      </c>
      <c r="HC175">
        <v>39.742199999999997</v>
      </c>
      <c r="HD175">
        <v>14.3772</v>
      </c>
      <c r="HE175">
        <v>18</v>
      </c>
      <c r="HF175">
        <v>508.49299999999999</v>
      </c>
      <c r="HG175">
        <v>739.32</v>
      </c>
      <c r="HH175">
        <v>31.0014</v>
      </c>
      <c r="HI175">
        <v>33.081899999999997</v>
      </c>
      <c r="HJ175">
        <v>30.000900000000001</v>
      </c>
      <c r="HK175">
        <v>32.868499999999997</v>
      </c>
      <c r="HL175">
        <v>32.842500000000001</v>
      </c>
      <c r="HM175">
        <v>57.726199999999999</v>
      </c>
      <c r="HN175">
        <v>34.851700000000001</v>
      </c>
      <c r="HO175">
        <v>90.478099999999998</v>
      </c>
      <c r="HP175">
        <v>31</v>
      </c>
      <c r="HQ175">
        <v>1070.29</v>
      </c>
      <c r="HR175">
        <v>32.228999999999999</v>
      </c>
      <c r="HS175">
        <v>99.262699999999995</v>
      </c>
      <c r="HT175">
        <v>98.3108</v>
      </c>
    </row>
    <row r="176" spans="1:228" x14ac:dyDescent="0.2">
      <c r="A176">
        <v>161</v>
      </c>
      <c r="B176">
        <v>1670258624.5</v>
      </c>
      <c r="C176">
        <v>639</v>
      </c>
      <c r="D176" t="s">
        <v>681</v>
      </c>
      <c r="E176" t="s">
        <v>682</v>
      </c>
      <c r="F176">
        <v>4</v>
      </c>
      <c r="G176">
        <v>1670258616.5</v>
      </c>
      <c r="H176">
        <f t="shared" si="68"/>
        <v>5.314882851647375E-3</v>
      </c>
      <c r="I176">
        <f t="shared" si="69"/>
        <v>5.3148828516473747</v>
      </c>
      <c r="J176">
        <f t="shared" si="70"/>
        <v>32.365645184580167</v>
      </c>
      <c r="K176">
        <f t="shared" si="71"/>
        <v>1026.3871428571431</v>
      </c>
      <c r="L176">
        <f t="shared" si="72"/>
        <v>846.11849219127555</v>
      </c>
      <c r="M176">
        <f t="shared" si="73"/>
        <v>85.570491235768358</v>
      </c>
      <c r="N176">
        <f t="shared" si="74"/>
        <v>103.80159850295269</v>
      </c>
      <c r="O176">
        <f t="shared" si="75"/>
        <v>0.34622924481362222</v>
      </c>
      <c r="P176">
        <f t="shared" si="76"/>
        <v>3.6761379020301401</v>
      </c>
      <c r="Q176">
        <f t="shared" si="77"/>
        <v>0.32907971679137088</v>
      </c>
      <c r="R176">
        <f t="shared" si="78"/>
        <v>0.20714483129104883</v>
      </c>
      <c r="S176">
        <f t="shared" si="79"/>
        <v>226.11788105999258</v>
      </c>
      <c r="T176">
        <f t="shared" si="80"/>
        <v>32.662412583589706</v>
      </c>
      <c r="U176">
        <f t="shared" si="81"/>
        <v>32.906017857142857</v>
      </c>
      <c r="V176">
        <f t="shared" si="82"/>
        <v>5.0254896283525934</v>
      </c>
      <c r="W176">
        <f t="shared" si="83"/>
        <v>69.658130665109482</v>
      </c>
      <c r="X176">
        <f t="shared" si="84"/>
        <v>3.4606451522038202</v>
      </c>
      <c r="Y176">
        <f t="shared" si="85"/>
        <v>4.9680419488161709</v>
      </c>
      <c r="Z176">
        <f t="shared" si="86"/>
        <v>1.5648444761487732</v>
      </c>
      <c r="AA176">
        <f t="shared" si="87"/>
        <v>-234.38633375764923</v>
      </c>
      <c r="AB176">
        <f t="shared" si="88"/>
        <v>-40.494752183784271</v>
      </c>
      <c r="AC176">
        <f t="shared" si="89"/>
        <v>-2.517949852192011</v>
      </c>
      <c r="AD176">
        <f t="shared" si="90"/>
        <v>-51.281154733632917</v>
      </c>
      <c r="AE176">
        <f t="shared" si="91"/>
        <v>55.184047874039237</v>
      </c>
      <c r="AF176">
        <f t="shared" si="92"/>
        <v>4.9799281590984883</v>
      </c>
      <c r="AG176">
        <f t="shared" si="93"/>
        <v>32.365645184580167</v>
      </c>
      <c r="AH176">
        <v>1095.981973627825</v>
      </c>
      <c r="AI176">
        <v>1075.5389696969689</v>
      </c>
      <c r="AJ176">
        <v>1.720680478552957</v>
      </c>
      <c r="AK176">
        <v>62.289459161052527</v>
      </c>
      <c r="AL176">
        <f t="shared" si="94"/>
        <v>5.3148828516473747</v>
      </c>
      <c r="AM176">
        <v>32.2804514018693</v>
      </c>
      <c r="AN176">
        <v>34.321768235294137</v>
      </c>
      <c r="AO176">
        <v>1.484414679904153E-2</v>
      </c>
      <c r="AP176">
        <v>99.845617084149552</v>
      </c>
      <c r="AQ176">
        <v>154</v>
      </c>
      <c r="AR176">
        <v>24</v>
      </c>
      <c r="AS176">
        <f t="shared" si="95"/>
        <v>1</v>
      </c>
      <c r="AT176">
        <f t="shared" si="96"/>
        <v>0</v>
      </c>
      <c r="AU176">
        <f t="shared" si="97"/>
        <v>47305.711953207465</v>
      </c>
      <c r="AV176">
        <f t="shared" si="98"/>
        <v>1199.9978571428569</v>
      </c>
      <c r="AW176">
        <f t="shared" si="99"/>
        <v>1025.9247404455919</v>
      </c>
      <c r="AX176">
        <f t="shared" si="100"/>
        <v>0.85493881038110719</v>
      </c>
      <c r="AY176">
        <f t="shared" si="101"/>
        <v>0.18843190403553678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1670258616.5</v>
      </c>
      <c r="BF176">
        <v>1026.3871428571431</v>
      </c>
      <c r="BG176">
        <v>1051.4324999999999</v>
      </c>
      <c r="BH176">
        <v>34.218757142857143</v>
      </c>
      <c r="BI176">
        <v>32.220989285714289</v>
      </c>
      <c r="BJ176">
        <v>1031.2410714285711</v>
      </c>
      <c r="BK176">
        <v>34.077910714285707</v>
      </c>
      <c r="BL176">
        <v>650.0108214285716</v>
      </c>
      <c r="BM176">
        <v>101.033</v>
      </c>
      <c r="BN176">
        <v>9.9987903571428574E-2</v>
      </c>
      <c r="BO176">
        <v>32.701692857142852</v>
      </c>
      <c r="BP176">
        <v>32.906017857142857</v>
      </c>
      <c r="BQ176">
        <v>999.9000000000002</v>
      </c>
      <c r="BR176">
        <v>0</v>
      </c>
      <c r="BS176">
        <v>0</v>
      </c>
      <c r="BT176">
        <v>8996.4514285714286</v>
      </c>
      <c r="BU176">
        <v>0</v>
      </c>
      <c r="BV176">
        <v>1048.781071428572</v>
      </c>
      <c r="BW176">
        <v>-25.044257142857141</v>
      </c>
      <c r="BX176">
        <v>1062.7550000000001</v>
      </c>
      <c r="BY176">
        <v>1086.4392857142859</v>
      </c>
      <c r="BZ176">
        <v>1.9977607142857139</v>
      </c>
      <c r="CA176">
        <v>1051.4324999999999</v>
      </c>
      <c r="CB176">
        <v>32.220989285714289</v>
      </c>
      <c r="CC176">
        <v>3.4572250000000002</v>
      </c>
      <c r="CD176">
        <v>3.2553839285714292</v>
      </c>
      <c r="CE176">
        <v>26.411107142857141</v>
      </c>
      <c r="CF176">
        <v>25.395207142857139</v>
      </c>
      <c r="CG176">
        <v>1199.9978571428569</v>
      </c>
      <c r="CH176">
        <v>0.49995621428571418</v>
      </c>
      <c r="CI176">
        <v>0.50004378571428576</v>
      </c>
      <c r="CJ176">
        <v>0</v>
      </c>
      <c r="CK176">
        <v>819.73596428571454</v>
      </c>
      <c r="CL176">
        <v>4.9990899999999998</v>
      </c>
      <c r="CM176">
        <v>8335.2539285714302</v>
      </c>
      <c r="CN176">
        <v>9557.6896428571436</v>
      </c>
      <c r="CO176">
        <v>42.191499999999976</v>
      </c>
      <c r="CP176">
        <v>44.316499999999976</v>
      </c>
      <c r="CQ176">
        <v>43.061999999999983</v>
      </c>
      <c r="CR176">
        <v>43.258857142857138</v>
      </c>
      <c r="CS176">
        <v>43.566499999999976</v>
      </c>
      <c r="CT176">
        <v>597.44749999999999</v>
      </c>
      <c r="CU176">
        <v>597.55142857142857</v>
      </c>
      <c r="CV176">
        <v>0</v>
      </c>
      <c r="CW176">
        <v>1670258643.2</v>
      </c>
      <c r="CX176">
        <v>0</v>
      </c>
      <c r="CY176">
        <v>1670257498.5</v>
      </c>
      <c r="CZ176" t="s">
        <v>356</v>
      </c>
      <c r="DA176">
        <v>1670257488.5</v>
      </c>
      <c r="DB176">
        <v>1670257498.5</v>
      </c>
      <c r="DC176">
        <v>2</v>
      </c>
      <c r="DD176">
        <v>-0.17199999999999999</v>
      </c>
      <c r="DE176">
        <v>2E-3</v>
      </c>
      <c r="DF176">
        <v>-3.9780000000000002</v>
      </c>
      <c r="DG176">
        <v>0.14099999999999999</v>
      </c>
      <c r="DH176">
        <v>415</v>
      </c>
      <c r="DI176">
        <v>32</v>
      </c>
      <c r="DJ176">
        <v>0.47</v>
      </c>
      <c r="DK176">
        <v>0.38</v>
      </c>
      <c r="DL176">
        <v>-25.00185853658537</v>
      </c>
      <c r="DM176">
        <v>-0.88469686411149673</v>
      </c>
      <c r="DN176">
        <v>0.1444570338275315</v>
      </c>
      <c r="DO176">
        <v>0</v>
      </c>
      <c r="DP176">
        <v>2.0279256097560969</v>
      </c>
      <c r="DQ176">
        <v>-0.52009588850173272</v>
      </c>
      <c r="DR176">
        <v>5.9069760868133217E-2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371</v>
      </c>
      <c r="EA176">
        <v>3.2968000000000002</v>
      </c>
      <c r="EB176">
        <v>2.62547</v>
      </c>
      <c r="EC176">
        <v>0.191583</v>
      </c>
      <c r="ED176">
        <v>0.19257199999999999</v>
      </c>
      <c r="EE176">
        <v>0.140232</v>
      </c>
      <c r="EF176">
        <v>0.133135</v>
      </c>
      <c r="EG176">
        <v>24475.599999999999</v>
      </c>
      <c r="EH176">
        <v>24883.5</v>
      </c>
      <c r="EI176">
        <v>28172.2</v>
      </c>
      <c r="EJ176">
        <v>29667.1</v>
      </c>
      <c r="EK176">
        <v>33330.300000000003</v>
      </c>
      <c r="EL176">
        <v>35694.5</v>
      </c>
      <c r="EM176">
        <v>39759</v>
      </c>
      <c r="EN176">
        <v>42386.9</v>
      </c>
      <c r="EO176">
        <v>1.9619800000000001</v>
      </c>
      <c r="EP176">
        <v>2.1785999999999999</v>
      </c>
      <c r="EQ176">
        <v>0.123352</v>
      </c>
      <c r="ER176">
        <v>0</v>
      </c>
      <c r="ES176">
        <v>30.917100000000001</v>
      </c>
      <c r="ET176">
        <v>999.9</v>
      </c>
      <c r="EU176">
        <v>78.099999999999994</v>
      </c>
      <c r="EV176">
        <v>34.799999999999997</v>
      </c>
      <c r="EW176">
        <v>43.184600000000003</v>
      </c>
      <c r="EX176">
        <v>57.526600000000002</v>
      </c>
      <c r="EY176">
        <v>-2.2836500000000002</v>
      </c>
      <c r="EZ176">
        <v>2</v>
      </c>
      <c r="FA176">
        <v>0.450295</v>
      </c>
      <c r="FB176">
        <v>0.23033200000000001</v>
      </c>
      <c r="FC176">
        <v>20.2727</v>
      </c>
      <c r="FD176">
        <v>5.2187900000000003</v>
      </c>
      <c r="FE176">
        <v>12.005800000000001</v>
      </c>
      <c r="FF176">
        <v>4.9867999999999997</v>
      </c>
      <c r="FG176">
        <v>3.2844500000000001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1.8642000000000001</v>
      </c>
      <c r="FO176">
        <v>1.86033</v>
      </c>
      <c r="FP176">
        <v>1.861</v>
      </c>
      <c r="FQ176">
        <v>1.8601700000000001</v>
      </c>
      <c r="FR176">
        <v>1.86181</v>
      </c>
      <c r="FS176">
        <v>1.85839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-4.87</v>
      </c>
      <c r="GH176">
        <v>0.1409</v>
      </c>
      <c r="GI176">
        <v>-3.031255365756008</v>
      </c>
      <c r="GJ176">
        <v>-2.737337881603403E-3</v>
      </c>
      <c r="GK176">
        <v>1.2769921614711079E-6</v>
      </c>
      <c r="GL176">
        <v>-3.2469241445839119E-10</v>
      </c>
      <c r="GM176">
        <v>0.14085000000000039</v>
      </c>
      <c r="GN176">
        <v>0</v>
      </c>
      <c r="GO176">
        <v>0</v>
      </c>
      <c r="GP176">
        <v>0</v>
      </c>
      <c r="GQ176">
        <v>4</v>
      </c>
      <c r="GR176">
        <v>2074</v>
      </c>
      <c r="GS176">
        <v>4</v>
      </c>
      <c r="GT176">
        <v>30</v>
      </c>
      <c r="GU176">
        <v>18.899999999999999</v>
      </c>
      <c r="GV176">
        <v>18.8</v>
      </c>
      <c r="GW176">
        <v>2.8991699999999998</v>
      </c>
      <c r="GX176">
        <v>2.5317400000000001</v>
      </c>
      <c r="GY176">
        <v>2.04834</v>
      </c>
      <c r="GZ176">
        <v>2.6232899999999999</v>
      </c>
      <c r="HA176">
        <v>2.1972700000000001</v>
      </c>
      <c r="HB176">
        <v>2.34741</v>
      </c>
      <c r="HC176">
        <v>39.767299999999999</v>
      </c>
      <c r="HD176">
        <v>14.368399999999999</v>
      </c>
      <c r="HE176">
        <v>18</v>
      </c>
      <c r="HF176">
        <v>508.55599999999998</v>
      </c>
      <c r="HG176">
        <v>739.19</v>
      </c>
      <c r="HH176">
        <v>31.0016</v>
      </c>
      <c r="HI176">
        <v>33.088700000000003</v>
      </c>
      <c r="HJ176">
        <v>30.000900000000001</v>
      </c>
      <c r="HK176">
        <v>32.8765</v>
      </c>
      <c r="HL176">
        <v>32.849499999999999</v>
      </c>
      <c r="HM176">
        <v>58.0199</v>
      </c>
      <c r="HN176">
        <v>34.851700000000001</v>
      </c>
      <c r="HO176">
        <v>90.105900000000005</v>
      </c>
      <c r="HP176">
        <v>31</v>
      </c>
      <c r="HQ176">
        <v>1076.98</v>
      </c>
      <c r="HR176">
        <v>32.210700000000003</v>
      </c>
      <c r="HS176">
        <v>99.260300000000001</v>
      </c>
      <c r="HT176">
        <v>98.308499999999995</v>
      </c>
    </row>
    <row r="177" spans="1:228" x14ac:dyDescent="0.2">
      <c r="A177">
        <v>162</v>
      </c>
      <c r="B177">
        <v>1670258628.5</v>
      </c>
      <c r="C177">
        <v>643</v>
      </c>
      <c r="D177" t="s">
        <v>683</v>
      </c>
      <c r="E177" t="s">
        <v>684</v>
      </c>
      <c r="F177">
        <v>4</v>
      </c>
      <c r="G177">
        <v>1670258620.5</v>
      </c>
      <c r="H177">
        <f t="shared" si="68"/>
        <v>5.3321926788947116E-3</v>
      </c>
      <c r="I177">
        <f t="shared" si="69"/>
        <v>5.332192678894712</v>
      </c>
      <c r="J177">
        <f t="shared" si="70"/>
        <v>32.250569870740009</v>
      </c>
      <c r="K177">
        <f t="shared" si="71"/>
        <v>1032.914642857143</v>
      </c>
      <c r="L177">
        <f t="shared" si="72"/>
        <v>853.91472931049032</v>
      </c>
      <c r="M177">
        <f t="shared" si="73"/>
        <v>86.359037754775557</v>
      </c>
      <c r="N177">
        <f t="shared" si="74"/>
        <v>104.46185266295616</v>
      </c>
      <c r="O177">
        <f t="shared" si="75"/>
        <v>0.34819955550602427</v>
      </c>
      <c r="P177">
        <f t="shared" si="76"/>
        <v>3.6765090686682207</v>
      </c>
      <c r="Q177">
        <f t="shared" si="77"/>
        <v>0.33086119184927126</v>
      </c>
      <c r="R177">
        <f t="shared" si="78"/>
        <v>0.20827406010629912</v>
      </c>
      <c r="S177">
        <f t="shared" si="79"/>
        <v>226.11613581001922</v>
      </c>
      <c r="T177">
        <f t="shared" si="80"/>
        <v>32.66419277022699</v>
      </c>
      <c r="U177">
        <f t="shared" si="81"/>
        <v>32.912442857142857</v>
      </c>
      <c r="V177">
        <f t="shared" si="82"/>
        <v>5.0273054049697024</v>
      </c>
      <c r="W177">
        <f t="shared" si="83"/>
        <v>69.74210093915201</v>
      </c>
      <c r="X177">
        <f t="shared" si="84"/>
        <v>3.4658726347728162</v>
      </c>
      <c r="Y177">
        <f t="shared" si="85"/>
        <v>4.9695558179365591</v>
      </c>
      <c r="Z177">
        <f t="shared" si="86"/>
        <v>1.5614327701968862</v>
      </c>
      <c r="AA177">
        <f t="shared" si="87"/>
        <v>-235.14969713925677</v>
      </c>
      <c r="AB177">
        <f t="shared" si="88"/>
        <v>-40.699880294796252</v>
      </c>
      <c r="AC177">
        <f t="shared" si="89"/>
        <v>-2.5305960694697198</v>
      </c>
      <c r="AD177">
        <f t="shared" si="90"/>
        <v>-52.264037693503518</v>
      </c>
      <c r="AE177">
        <f t="shared" si="91"/>
        <v>55.436585172359088</v>
      </c>
      <c r="AF177">
        <f t="shared" si="92"/>
        <v>4.9574495059476051</v>
      </c>
      <c r="AG177">
        <f t="shared" si="93"/>
        <v>32.250569870740009</v>
      </c>
      <c r="AH177">
        <v>1102.934077985183</v>
      </c>
      <c r="AI177">
        <v>1082.4855757575749</v>
      </c>
      <c r="AJ177">
        <v>1.7347843959733269</v>
      </c>
      <c r="AK177">
        <v>62.289459161052527</v>
      </c>
      <c r="AL177">
        <f t="shared" si="94"/>
        <v>5.332192678894712</v>
      </c>
      <c r="AM177">
        <v>32.309851486520081</v>
      </c>
      <c r="AN177">
        <v>34.363338823529403</v>
      </c>
      <c r="AO177">
        <v>1.3979896908491741E-2</v>
      </c>
      <c r="AP177">
        <v>99.845617084149552</v>
      </c>
      <c r="AQ177">
        <v>153</v>
      </c>
      <c r="AR177">
        <v>24</v>
      </c>
      <c r="AS177">
        <f t="shared" si="95"/>
        <v>1</v>
      </c>
      <c r="AT177">
        <f t="shared" si="96"/>
        <v>0</v>
      </c>
      <c r="AU177">
        <f t="shared" si="97"/>
        <v>47311.514926460964</v>
      </c>
      <c r="AV177">
        <f t="shared" si="98"/>
        <v>1199.9896428571431</v>
      </c>
      <c r="AW177">
        <f t="shared" si="99"/>
        <v>1025.9176154456061</v>
      </c>
      <c r="AX177">
        <f t="shared" si="100"/>
        <v>0.85493872514009683</v>
      </c>
      <c r="AY177">
        <f t="shared" si="101"/>
        <v>0.18843173952038683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1670258620.5</v>
      </c>
      <c r="BF177">
        <v>1032.914642857143</v>
      </c>
      <c r="BG177">
        <v>1058.069285714286</v>
      </c>
      <c r="BH177">
        <v>34.270410714285717</v>
      </c>
      <c r="BI177">
        <v>32.281725000000002</v>
      </c>
      <c r="BJ177">
        <v>1037.7764285714291</v>
      </c>
      <c r="BK177">
        <v>34.129560714285709</v>
      </c>
      <c r="BL177">
        <v>649.99714285714276</v>
      </c>
      <c r="BM177">
        <v>101.0331071428572</v>
      </c>
      <c r="BN177">
        <v>9.9985882142857155E-2</v>
      </c>
      <c r="BO177">
        <v>32.707103571428569</v>
      </c>
      <c r="BP177">
        <v>32.912442857142857</v>
      </c>
      <c r="BQ177">
        <v>999.9000000000002</v>
      </c>
      <c r="BR177">
        <v>0</v>
      </c>
      <c r="BS177">
        <v>0</v>
      </c>
      <c r="BT177">
        <v>8997.7239285714277</v>
      </c>
      <c r="BU177">
        <v>0</v>
      </c>
      <c r="BV177">
        <v>1050.8046428571431</v>
      </c>
      <c r="BW177">
        <v>-25.153392857142851</v>
      </c>
      <c r="BX177">
        <v>1069.5710714285719</v>
      </c>
      <c r="BY177">
        <v>1093.365357142857</v>
      </c>
      <c r="BZ177">
        <v>1.988672142857143</v>
      </c>
      <c r="CA177">
        <v>1058.069285714286</v>
      </c>
      <c r="CB177">
        <v>32.281725000000002</v>
      </c>
      <c r="CC177">
        <v>3.4624478571428581</v>
      </c>
      <c r="CD177">
        <v>3.2615249999999989</v>
      </c>
      <c r="CE177">
        <v>26.436699999999998</v>
      </c>
      <c r="CF177">
        <v>25.426953571428569</v>
      </c>
      <c r="CG177">
        <v>1199.9896428571431</v>
      </c>
      <c r="CH177">
        <v>0.49995889285714279</v>
      </c>
      <c r="CI177">
        <v>0.50004110714285721</v>
      </c>
      <c r="CJ177">
        <v>0</v>
      </c>
      <c r="CK177">
        <v>819.29907142857144</v>
      </c>
      <c r="CL177">
        <v>4.9990899999999998</v>
      </c>
      <c r="CM177">
        <v>8331.4414285714283</v>
      </c>
      <c r="CN177">
        <v>9557.6289285714283</v>
      </c>
      <c r="CO177">
        <v>42.191499999999976</v>
      </c>
      <c r="CP177">
        <v>44.329999999999991</v>
      </c>
      <c r="CQ177">
        <v>43.061999999999983</v>
      </c>
      <c r="CR177">
        <v>43.274357142857127</v>
      </c>
      <c r="CS177">
        <v>43.575499999999991</v>
      </c>
      <c r="CT177">
        <v>597.44678571428562</v>
      </c>
      <c r="CU177">
        <v>597.54392857142852</v>
      </c>
      <c r="CV177">
        <v>0</v>
      </c>
      <c r="CW177">
        <v>1670258647.4000001</v>
      </c>
      <c r="CX177">
        <v>0</v>
      </c>
      <c r="CY177">
        <v>1670257498.5</v>
      </c>
      <c r="CZ177" t="s">
        <v>356</v>
      </c>
      <c r="DA177">
        <v>1670257488.5</v>
      </c>
      <c r="DB177">
        <v>1670257498.5</v>
      </c>
      <c r="DC177">
        <v>2</v>
      </c>
      <c r="DD177">
        <v>-0.17199999999999999</v>
      </c>
      <c r="DE177">
        <v>2E-3</v>
      </c>
      <c r="DF177">
        <v>-3.9780000000000002</v>
      </c>
      <c r="DG177">
        <v>0.14099999999999999</v>
      </c>
      <c r="DH177">
        <v>415</v>
      </c>
      <c r="DI177">
        <v>32</v>
      </c>
      <c r="DJ177">
        <v>0.47</v>
      </c>
      <c r="DK177">
        <v>0.38</v>
      </c>
      <c r="DL177">
        <v>-25.083943902439032</v>
      </c>
      <c r="DM177">
        <v>-1.6369484320557359</v>
      </c>
      <c r="DN177">
        <v>0.1947251396810267</v>
      </c>
      <c r="DO177">
        <v>0</v>
      </c>
      <c r="DP177">
        <v>2.0077507317073171</v>
      </c>
      <c r="DQ177">
        <v>-0.20451993031358889</v>
      </c>
      <c r="DR177">
        <v>4.0656018328088579E-2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371</v>
      </c>
      <c r="EA177">
        <v>3.2967499999999998</v>
      </c>
      <c r="EB177">
        <v>2.6253199999999999</v>
      </c>
      <c r="EC177">
        <v>0.192359</v>
      </c>
      <c r="ED177">
        <v>0.19333600000000001</v>
      </c>
      <c r="EE177">
        <v>0.14033999999999999</v>
      </c>
      <c r="EF177">
        <v>0.13317499999999999</v>
      </c>
      <c r="EG177">
        <v>24451.9</v>
      </c>
      <c r="EH177">
        <v>24859.5</v>
      </c>
      <c r="EI177">
        <v>28172.1</v>
      </c>
      <c r="EJ177">
        <v>29666.799999999999</v>
      </c>
      <c r="EK177">
        <v>33326.199999999997</v>
      </c>
      <c r="EL177">
        <v>35692.6</v>
      </c>
      <c r="EM177">
        <v>39759</v>
      </c>
      <c r="EN177">
        <v>42386.6</v>
      </c>
      <c r="EO177">
        <v>1.9627300000000001</v>
      </c>
      <c r="EP177">
        <v>2.1783000000000001</v>
      </c>
      <c r="EQ177">
        <v>0.122473</v>
      </c>
      <c r="ER177">
        <v>0</v>
      </c>
      <c r="ES177">
        <v>30.936399999999999</v>
      </c>
      <c r="ET177">
        <v>999.9</v>
      </c>
      <c r="EU177">
        <v>78.099999999999994</v>
      </c>
      <c r="EV177">
        <v>34.799999999999997</v>
      </c>
      <c r="EW177">
        <v>43.179499999999997</v>
      </c>
      <c r="EX177">
        <v>57.376600000000003</v>
      </c>
      <c r="EY177">
        <v>-2.2435900000000002</v>
      </c>
      <c r="EZ177">
        <v>2</v>
      </c>
      <c r="FA177">
        <v>0.451075</v>
      </c>
      <c r="FB177">
        <v>0.237729</v>
      </c>
      <c r="FC177">
        <v>20.2727</v>
      </c>
      <c r="FD177">
        <v>5.2189399999999999</v>
      </c>
      <c r="FE177">
        <v>12.0059</v>
      </c>
      <c r="FF177">
        <v>4.9867999999999997</v>
      </c>
      <c r="FG177">
        <v>3.2844799999999998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1.8642000000000001</v>
      </c>
      <c r="FO177">
        <v>1.86033</v>
      </c>
      <c r="FP177">
        <v>1.8610100000000001</v>
      </c>
      <c r="FQ177">
        <v>1.8601399999999999</v>
      </c>
      <c r="FR177">
        <v>1.8618300000000001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-4.88</v>
      </c>
      <c r="GH177">
        <v>0.14080000000000001</v>
      </c>
      <c r="GI177">
        <v>-3.031255365756008</v>
      </c>
      <c r="GJ177">
        <v>-2.737337881603403E-3</v>
      </c>
      <c r="GK177">
        <v>1.2769921614711079E-6</v>
      </c>
      <c r="GL177">
        <v>-3.2469241445839119E-10</v>
      </c>
      <c r="GM177">
        <v>0.14085000000000039</v>
      </c>
      <c r="GN177">
        <v>0</v>
      </c>
      <c r="GO177">
        <v>0</v>
      </c>
      <c r="GP177">
        <v>0</v>
      </c>
      <c r="GQ177">
        <v>4</v>
      </c>
      <c r="GR177">
        <v>2074</v>
      </c>
      <c r="GS177">
        <v>4</v>
      </c>
      <c r="GT177">
        <v>30</v>
      </c>
      <c r="GU177">
        <v>19</v>
      </c>
      <c r="GV177">
        <v>18.8</v>
      </c>
      <c r="GW177">
        <v>2.9138199999999999</v>
      </c>
      <c r="GX177">
        <v>2.5293000000000001</v>
      </c>
      <c r="GY177">
        <v>2.04834</v>
      </c>
      <c r="GZ177">
        <v>2.6232899999999999</v>
      </c>
      <c r="HA177">
        <v>2.1972700000000001</v>
      </c>
      <c r="HB177">
        <v>2.2863799999999999</v>
      </c>
      <c r="HC177">
        <v>39.767299999999999</v>
      </c>
      <c r="HD177">
        <v>14.350899999999999</v>
      </c>
      <c r="HE177">
        <v>18</v>
      </c>
      <c r="HF177">
        <v>509.10399999999998</v>
      </c>
      <c r="HG177">
        <v>738.99800000000005</v>
      </c>
      <c r="HH177">
        <v>31.001899999999999</v>
      </c>
      <c r="HI177">
        <v>33.096699999999998</v>
      </c>
      <c r="HJ177">
        <v>30.001000000000001</v>
      </c>
      <c r="HK177">
        <v>32.884</v>
      </c>
      <c r="HL177">
        <v>32.857100000000003</v>
      </c>
      <c r="HM177">
        <v>58.312600000000003</v>
      </c>
      <c r="HN177">
        <v>35.128900000000002</v>
      </c>
      <c r="HO177">
        <v>90.105900000000005</v>
      </c>
      <c r="HP177">
        <v>31</v>
      </c>
      <c r="HQ177">
        <v>1083.6600000000001</v>
      </c>
      <c r="HR177">
        <v>32.210700000000003</v>
      </c>
      <c r="HS177">
        <v>99.260300000000001</v>
      </c>
      <c r="HT177">
        <v>98.307699999999997</v>
      </c>
    </row>
    <row r="178" spans="1:228" x14ac:dyDescent="0.2">
      <c r="A178">
        <v>163</v>
      </c>
      <c r="B178">
        <v>1670258632.5</v>
      </c>
      <c r="C178">
        <v>647</v>
      </c>
      <c r="D178" t="s">
        <v>685</v>
      </c>
      <c r="E178" t="s">
        <v>686</v>
      </c>
      <c r="F178">
        <v>4</v>
      </c>
      <c r="G178">
        <v>1670258624.5</v>
      </c>
      <c r="H178">
        <f t="shared" si="68"/>
        <v>5.2859685738124275E-3</v>
      </c>
      <c r="I178">
        <f t="shared" si="69"/>
        <v>5.2859685738124274</v>
      </c>
      <c r="J178">
        <f t="shared" si="70"/>
        <v>32.459517508654777</v>
      </c>
      <c r="K178">
        <f t="shared" si="71"/>
        <v>1039.4889285714289</v>
      </c>
      <c r="L178">
        <f t="shared" si="72"/>
        <v>858.36327686251673</v>
      </c>
      <c r="M178">
        <f t="shared" si="73"/>
        <v>86.808563060181868</v>
      </c>
      <c r="N178">
        <f t="shared" si="74"/>
        <v>105.1262823545827</v>
      </c>
      <c r="O178">
        <f t="shared" si="75"/>
        <v>0.34580690308358553</v>
      </c>
      <c r="P178">
        <f t="shared" si="76"/>
        <v>3.6763419017756664</v>
      </c>
      <c r="Q178">
        <f t="shared" si="77"/>
        <v>0.32869897701942397</v>
      </c>
      <c r="R178">
        <f t="shared" si="78"/>
        <v>0.20690338840968833</v>
      </c>
      <c r="S178">
        <f t="shared" si="79"/>
        <v>226.11685056001352</v>
      </c>
      <c r="T178">
        <f t="shared" si="80"/>
        <v>32.681706570648622</v>
      </c>
      <c r="U178">
        <f t="shared" si="81"/>
        <v>32.918146428571433</v>
      </c>
      <c r="V178">
        <f t="shared" si="82"/>
        <v>5.0289177761097195</v>
      </c>
      <c r="W178">
        <f t="shared" si="83"/>
        <v>69.812463041443237</v>
      </c>
      <c r="X178">
        <f t="shared" si="84"/>
        <v>3.4708989617044876</v>
      </c>
      <c r="Y178">
        <f t="shared" si="85"/>
        <v>4.9717468923049379</v>
      </c>
      <c r="Z178">
        <f t="shared" si="86"/>
        <v>1.5580188144052318</v>
      </c>
      <c r="AA178">
        <f t="shared" si="87"/>
        <v>-233.11121410512806</v>
      </c>
      <c r="AB178">
        <f t="shared" si="88"/>
        <v>-40.276856957949647</v>
      </c>
      <c r="AC178">
        <f t="shared" si="89"/>
        <v>-2.5045738528408812</v>
      </c>
      <c r="AD178">
        <f t="shared" si="90"/>
        <v>-49.775794355905063</v>
      </c>
      <c r="AE178">
        <f t="shared" si="91"/>
        <v>55.739212790898613</v>
      </c>
      <c r="AF178">
        <f t="shared" si="92"/>
        <v>5.0211232830360899</v>
      </c>
      <c r="AG178">
        <f t="shared" si="93"/>
        <v>32.459517508654777</v>
      </c>
      <c r="AH178">
        <v>1109.9353331812131</v>
      </c>
      <c r="AI178">
        <v>1089.395090909092</v>
      </c>
      <c r="AJ178">
        <v>1.735425165352843</v>
      </c>
      <c r="AK178">
        <v>62.289459161052527</v>
      </c>
      <c r="AL178">
        <f t="shared" si="94"/>
        <v>5.2859685738124274</v>
      </c>
      <c r="AM178">
        <v>32.337904615953157</v>
      </c>
      <c r="AN178">
        <v>34.391534411764702</v>
      </c>
      <c r="AO178">
        <v>1.0899906769120679E-2</v>
      </c>
      <c r="AP178">
        <v>99.845617084149552</v>
      </c>
      <c r="AQ178">
        <v>153</v>
      </c>
      <c r="AR178">
        <v>24</v>
      </c>
      <c r="AS178">
        <f t="shared" si="95"/>
        <v>1</v>
      </c>
      <c r="AT178">
        <f t="shared" si="96"/>
        <v>0</v>
      </c>
      <c r="AU178">
        <f t="shared" si="97"/>
        <v>47307.309878319844</v>
      </c>
      <c r="AV178">
        <f t="shared" si="98"/>
        <v>1199.993214285714</v>
      </c>
      <c r="AW178">
        <f t="shared" si="99"/>
        <v>1025.9206904456025</v>
      </c>
      <c r="AX178">
        <f t="shared" si="100"/>
        <v>0.85493874317970486</v>
      </c>
      <c r="AY178">
        <f t="shared" si="101"/>
        <v>0.18843177433683048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1670258624.5</v>
      </c>
      <c r="BF178">
        <v>1039.4889285714289</v>
      </c>
      <c r="BG178">
        <v>1064.809642857143</v>
      </c>
      <c r="BH178">
        <v>34.320257142857137</v>
      </c>
      <c r="BI178">
        <v>32.306185714285718</v>
      </c>
      <c r="BJ178">
        <v>1044.3571428571429</v>
      </c>
      <c r="BK178">
        <v>34.17939642857143</v>
      </c>
      <c r="BL178">
        <v>650.01428571428562</v>
      </c>
      <c r="BM178">
        <v>101.0326428571429</v>
      </c>
      <c r="BN178">
        <v>0.10001903571428571</v>
      </c>
      <c r="BO178">
        <v>32.714932142857137</v>
      </c>
      <c r="BP178">
        <v>32.918146428571433</v>
      </c>
      <c r="BQ178">
        <v>999.9000000000002</v>
      </c>
      <c r="BR178">
        <v>0</v>
      </c>
      <c r="BS178">
        <v>0</v>
      </c>
      <c r="BT178">
        <v>8997.187857142857</v>
      </c>
      <c r="BU178">
        <v>0</v>
      </c>
      <c r="BV178">
        <v>1044.698571428572</v>
      </c>
      <c r="BW178">
        <v>-25.319585714285719</v>
      </c>
      <c r="BX178">
        <v>1076.4339285714279</v>
      </c>
      <c r="BY178">
        <v>1100.357857142857</v>
      </c>
      <c r="BZ178">
        <v>2.0140503571428572</v>
      </c>
      <c r="CA178">
        <v>1064.809642857143</v>
      </c>
      <c r="CB178">
        <v>32.306185714285718</v>
      </c>
      <c r="CC178">
        <v>3.467466071428571</v>
      </c>
      <c r="CD178">
        <v>3.2639803571428572</v>
      </c>
      <c r="CE178">
        <v>26.46125714285715</v>
      </c>
      <c r="CF178">
        <v>25.439624999999999</v>
      </c>
      <c r="CG178">
        <v>1199.993214285714</v>
      </c>
      <c r="CH178">
        <v>0.49995889285714279</v>
      </c>
      <c r="CI178">
        <v>0.5000411071428571</v>
      </c>
      <c r="CJ178">
        <v>0</v>
      </c>
      <c r="CK178">
        <v>818.84571428571439</v>
      </c>
      <c r="CL178">
        <v>4.9990899999999998</v>
      </c>
      <c r="CM178">
        <v>8326.0478571428575</v>
      </c>
      <c r="CN178">
        <v>9557.6489285714288</v>
      </c>
      <c r="CO178">
        <v>42.202749999999988</v>
      </c>
      <c r="CP178">
        <v>44.345750000000002</v>
      </c>
      <c r="CQ178">
        <v>43.061999999999983</v>
      </c>
      <c r="CR178">
        <v>43.289857142857123</v>
      </c>
      <c r="CS178">
        <v>43.591250000000002</v>
      </c>
      <c r="CT178">
        <v>597.44785714285717</v>
      </c>
      <c r="CU178">
        <v>597.54642857142858</v>
      </c>
      <c r="CV178">
        <v>0</v>
      </c>
      <c r="CW178">
        <v>1670258651</v>
      </c>
      <c r="CX178">
        <v>0</v>
      </c>
      <c r="CY178">
        <v>1670257498.5</v>
      </c>
      <c r="CZ178" t="s">
        <v>356</v>
      </c>
      <c r="DA178">
        <v>1670257488.5</v>
      </c>
      <c r="DB178">
        <v>1670257498.5</v>
      </c>
      <c r="DC178">
        <v>2</v>
      </c>
      <c r="DD178">
        <v>-0.17199999999999999</v>
      </c>
      <c r="DE178">
        <v>2E-3</v>
      </c>
      <c r="DF178">
        <v>-3.9780000000000002</v>
      </c>
      <c r="DG178">
        <v>0.14099999999999999</v>
      </c>
      <c r="DH178">
        <v>415</v>
      </c>
      <c r="DI178">
        <v>32</v>
      </c>
      <c r="DJ178">
        <v>0.47</v>
      </c>
      <c r="DK178">
        <v>0.38</v>
      </c>
      <c r="DL178">
        <v>-25.175721951219511</v>
      </c>
      <c r="DM178">
        <v>-2.377607665505213</v>
      </c>
      <c r="DN178">
        <v>0.24106708155786599</v>
      </c>
      <c r="DO178">
        <v>0</v>
      </c>
      <c r="DP178">
        <v>2.0027268292682932</v>
      </c>
      <c r="DQ178">
        <v>0.19047407665505051</v>
      </c>
      <c r="DR178">
        <v>3.3639432975632481E-2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371</v>
      </c>
      <c r="EA178">
        <v>3.2968999999999999</v>
      </c>
      <c r="EB178">
        <v>2.62548</v>
      </c>
      <c r="EC178">
        <v>0.19312799999999999</v>
      </c>
      <c r="ED178">
        <v>0.194106</v>
      </c>
      <c r="EE178">
        <v>0.140407</v>
      </c>
      <c r="EF178">
        <v>0.133074</v>
      </c>
      <c r="EG178">
        <v>24427.8</v>
      </c>
      <c r="EH178">
        <v>24835.7</v>
      </c>
      <c r="EI178">
        <v>28171.3</v>
      </c>
      <c r="EJ178">
        <v>29666.799999999999</v>
      </c>
      <c r="EK178">
        <v>33322.800000000003</v>
      </c>
      <c r="EL178">
        <v>35696.9</v>
      </c>
      <c r="EM178">
        <v>39758.1</v>
      </c>
      <c r="EN178">
        <v>42386.7</v>
      </c>
      <c r="EO178">
        <v>1.96353</v>
      </c>
      <c r="EP178">
        <v>2.1781700000000002</v>
      </c>
      <c r="EQ178">
        <v>0.12216</v>
      </c>
      <c r="ER178">
        <v>0</v>
      </c>
      <c r="ES178">
        <v>30.957999999999998</v>
      </c>
      <c r="ET178">
        <v>999.9</v>
      </c>
      <c r="EU178">
        <v>78.099999999999994</v>
      </c>
      <c r="EV178">
        <v>34.799999999999997</v>
      </c>
      <c r="EW178">
        <v>43.180100000000003</v>
      </c>
      <c r="EX178">
        <v>57.586599999999997</v>
      </c>
      <c r="EY178">
        <v>-2.3477600000000001</v>
      </c>
      <c r="EZ178">
        <v>2</v>
      </c>
      <c r="FA178">
        <v>0.45182899999999998</v>
      </c>
      <c r="FB178">
        <v>0.241367</v>
      </c>
      <c r="FC178">
        <v>20.2728</v>
      </c>
      <c r="FD178">
        <v>5.2187900000000003</v>
      </c>
      <c r="FE178">
        <v>12.006500000000001</v>
      </c>
      <c r="FF178">
        <v>4.9866000000000001</v>
      </c>
      <c r="FG178">
        <v>3.2844500000000001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1.8642099999999999</v>
      </c>
      <c r="FO178">
        <v>1.8603400000000001</v>
      </c>
      <c r="FP178">
        <v>1.8609899999999999</v>
      </c>
      <c r="FQ178">
        <v>1.8601399999999999</v>
      </c>
      <c r="FR178">
        <v>1.86185</v>
      </c>
      <c r="FS178">
        <v>1.8583799999999999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-4.88</v>
      </c>
      <c r="GH178">
        <v>0.14080000000000001</v>
      </c>
      <c r="GI178">
        <v>-3.031255365756008</v>
      </c>
      <c r="GJ178">
        <v>-2.737337881603403E-3</v>
      </c>
      <c r="GK178">
        <v>1.2769921614711079E-6</v>
      </c>
      <c r="GL178">
        <v>-3.2469241445839119E-10</v>
      </c>
      <c r="GM178">
        <v>0.14085000000000039</v>
      </c>
      <c r="GN178">
        <v>0</v>
      </c>
      <c r="GO178">
        <v>0</v>
      </c>
      <c r="GP178">
        <v>0</v>
      </c>
      <c r="GQ178">
        <v>4</v>
      </c>
      <c r="GR178">
        <v>2074</v>
      </c>
      <c r="GS178">
        <v>4</v>
      </c>
      <c r="GT178">
        <v>30</v>
      </c>
      <c r="GU178">
        <v>19.100000000000001</v>
      </c>
      <c r="GV178">
        <v>18.899999999999999</v>
      </c>
      <c r="GW178">
        <v>2.9284699999999999</v>
      </c>
      <c r="GX178">
        <v>2.52563</v>
      </c>
      <c r="GY178">
        <v>2.04834</v>
      </c>
      <c r="GZ178">
        <v>2.6232899999999999</v>
      </c>
      <c r="HA178">
        <v>2.1972700000000001</v>
      </c>
      <c r="HB178">
        <v>2.34253</v>
      </c>
      <c r="HC178">
        <v>39.792499999999997</v>
      </c>
      <c r="HD178">
        <v>14.3772</v>
      </c>
      <c r="HE178">
        <v>18</v>
      </c>
      <c r="HF178">
        <v>509.68599999999998</v>
      </c>
      <c r="HG178">
        <v>738.97400000000005</v>
      </c>
      <c r="HH178">
        <v>31.0014</v>
      </c>
      <c r="HI178">
        <v>33.104199999999999</v>
      </c>
      <c r="HJ178">
        <v>30.001000000000001</v>
      </c>
      <c r="HK178">
        <v>32.8919</v>
      </c>
      <c r="HL178">
        <v>32.864800000000002</v>
      </c>
      <c r="HM178">
        <v>58.600999999999999</v>
      </c>
      <c r="HN178">
        <v>35.128900000000002</v>
      </c>
      <c r="HO178">
        <v>90.105900000000005</v>
      </c>
      <c r="HP178">
        <v>31</v>
      </c>
      <c r="HQ178">
        <v>1090.3399999999999</v>
      </c>
      <c r="HR178">
        <v>32.196399999999997</v>
      </c>
      <c r="HS178">
        <v>99.2577</v>
      </c>
      <c r="HT178">
        <v>98.307699999999997</v>
      </c>
    </row>
    <row r="179" spans="1:228" x14ac:dyDescent="0.2">
      <c r="A179">
        <v>164</v>
      </c>
      <c r="B179">
        <v>1670258636.5</v>
      </c>
      <c r="C179">
        <v>651</v>
      </c>
      <c r="D179" t="s">
        <v>687</v>
      </c>
      <c r="E179" t="s">
        <v>688</v>
      </c>
      <c r="F179">
        <v>4</v>
      </c>
      <c r="G179">
        <v>1670258628.5</v>
      </c>
      <c r="H179">
        <f t="shared" si="68"/>
        <v>5.3421018033218875E-3</v>
      </c>
      <c r="I179">
        <f t="shared" si="69"/>
        <v>5.3421018033218877</v>
      </c>
      <c r="J179">
        <f t="shared" si="70"/>
        <v>32.119083899440675</v>
      </c>
      <c r="K179">
        <f t="shared" si="71"/>
        <v>1046.130714285714</v>
      </c>
      <c r="L179">
        <f t="shared" si="72"/>
        <v>868.18303168766636</v>
      </c>
      <c r="M179">
        <f t="shared" si="73"/>
        <v>87.800547767790064</v>
      </c>
      <c r="N179">
        <f t="shared" si="74"/>
        <v>105.79664241127328</v>
      </c>
      <c r="O179">
        <f t="shared" si="75"/>
        <v>0.34985606661952423</v>
      </c>
      <c r="P179">
        <f t="shared" si="76"/>
        <v>3.6804035633711663</v>
      </c>
      <c r="Q179">
        <f t="shared" si="77"/>
        <v>0.33237431727970534</v>
      </c>
      <c r="R179">
        <f t="shared" si="78"/>
        <v>0.2092317967454852</v>
      </c>
      <c r="S179">
        <f t="shared" si="79"/>
        <v>226.1199631899533</v>
      </c>
      <c r="T179">
        <f t="shared" si="80"/>
        <v>32.678044668566535</v>
      </c>
      <c r="U179">
        <f t="shared" si="81"/>
        <v>32.928142857142852</v>
      </c>
      <c r="V179">
        <f t="shared" si="82"/>
        <v>5.0317448019378936</v>
      </c>
      <c r="W179">
        <f t="shared" si="83"/>
        <v>69.856614901420144</v>
      </c>
      <c r="X179">
        <f t="shared" si="84"/>
        <v>3.4746658012816858</v>
      </c>
      <c r="Y179">
        <f t="shared" si="85"/>
        <v>4.9739968164576034</v>
      </c>
      <c r="Z179">
        <f t="shared" si="86"/>
        <v>1.5570790006562079</v>
      </c>
      <c r="AA179">
        <f t="shared" si="87"/>
        <v>-235.58668952649523</v>
      </c>
      <c r="AB179">
        <f t="shared" si="88"/>
        <v>-40.710396101692574</v>
      </c>
      <c r="AC179">
        <f t="shared" si="89"/>
        <v>-2.5289629176354085</v>
      </c>
      <c r="AD179">
        <f t="shared" si="90"/>
        <v>-52.706085355869909</v>
      </c>
      <c r="AE179">
        <f t="shared" si="91"/>
        <v>55.881679366511101</v>
      </c>
      <c r="AF179">
        <f t="shared" si="92"/>
        <v>5.0936165670725222</v>
      </c>
      <c r="AG179">
        <f t="shared" si="93"/>
        <v>32.119083899440675</v>
      </c>
      <c r="AH179">
        <v>1116.848635026897</v>
      </c>
      <c r="AI179">
        <v>1096.4068484848481</v>
      </c>
      <c r="AJ179">
        <v>1.7483359230617841</v>
      </c>
      <c r="AK179">
        <v>62.289459161052527</v>
      </c>
      <c r="AL179">
        <f t="shared" si="94"/>
        <v>5.3421018033218877</v>
      </c>
      <c r="AM179">
        <v>32.303714761802787</v>
      </c>
      <c r="AN179">
        <v>34.399705294117631</v>
      </c>
      <c r="AO179">
        <v>7.6226297396446603E-3</v>
      </c>
      <c r="AP179">
        <v>99.845617084149552</v>
      </c>
      <c r="AQ179">
        <v>151</v>
      </c>
      <c r="AR179">
        <v>23</v>
      </c>
      <c r="AS179">
        <f t="shared" si="95"/>
        <v>1</v>
      </c>
      <c r="AT179">
        <f t="shared" si="96"/>
        <v>0</v>
      </c>
      <c r="AU179">
        <f t="shared" si="97"/>
        <v>47378.715002935998</v>
      </c>
      <c r="AV179">
        <f t="shared" si="98"/>
        <v>1200.0085714285719</v>
      </c>
      <c r="AW179">
        <f t="shared" si="99"/>
        <v>1025.9339332590434</v>
      </c>
      <c r="AX179">
        <f t="shared" si="100"/>
        <v>0.85493883767655243</v>
      </c>
      <c r="AY179">
        <f t="shared" si="101"/>
        <v>0.18843195671574636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1670258628.5</v>
      </c>
      <c r="BF179">
        <v>1046.130714285714</v>
      </c>
      <c r="BG179">
        <v>1071.5542857142859</v>
      </c>
      <c r="BH179">
        <v>34.357939285714288</v>
      </c>
      <c r="BI179">
        <v>32.315003571428569</v>
      </c>
      <c r="BJ179">
        <v>1051.0064285714291</v>
      </c>
      <c r="BK179">
        <v>34.217078571428573</v>
      </c>
      <c r="BL179">
        <v>650.05707142857136</v>
      </c>
      <c r="BM179">
        <v>101.0313214285714</v>
      </c>
      <c r="BN179">
        <v>0.1000582035714286</v>
      </c>
      <c r="BO179">
        <v>32.722967857142862</v>
      </c>
      <c r="BP179">
        <v>32.928142857142852</v>
      </c>
      <c r="BQ179">
        <v>999.9000000000002</v>
      </c>
      <c r="BR179">
        <v>0</v>
      </c>
      <c r="BS179">
        <v>0</v>
      </c>
      <c r="BT179">
        <v>9011.3392857142862</v>
      </c>
      <c r="BU179">
        <v>0</v>
      </c>
      <c r="BV179">
        <v>1041.233214285714</v>
      </c>
      <c r="BW179">
        <v>-25.423325000000009</v>
      </c>
      <c r="BX179">
        <v>1083.3542857142861</v>
      </c>
      <c r="BY179">
        <v>1107.3389285714291</v>
      </c>
      <c r="BZ179">
        <v>2.0429203571428571</v>
      </c>
      <c r="CA179">
        <v>1071.5542857142859</v>
      </c>
      <c r="CB179">
        <v>32.315003571428569</v>
      </c>
      <c r="CC179">
        <v>3.471227857142857</v>
      </c>
      <c r="CD179">
        <v>3.2648285714285712</v>
      </c>
      <c r="CE179">
        <v>26.479653571428571</v>
      </c>
      <c r="CF179">
        <v>25.443999999999999</v>
      </c>
      <c r="CG179">
        <v>1200.0085714285719</v>
      </c>
      <c r="CH179">
        <v>0.49995578571428573</v>
      </c>
      <c r="CI179">
        <v>0.50004421428571433</v>
      </c>
      <c r="CJ179">
        <v>0</v>
      </c>
      <c r="CK179">
        <v>818.34282142857137</v>
      </c>
      <c r="CL179">
        <v>4.9990899999999998</v>
      </c>
      <c r="CM179">
        <v>8321.1224999999995</v>
      </c>
      <c r="CN179">
        <v>9557.7653571428564</v>
      </c>
      <c r="CO179">
        <v>42.218499999999999</v>
      </c>
      <c r="CP179">
        <v>44.361499999999999</v>
      </c>
      <c r="CQ179">
        <v>43.061999999999983</v>
      </c>
      <c r="CR179">
        <v>43.305357142857119</v>
      </c>
      <c r="CS179">
        <v>43.607000000000014</v>
      </c>
      <c r="CT179">
        <v>597.45142857142855</v>
      </c>
      <c r="CU179">
        <v>597.5575</v>
      </c>
      <c r="CV179">
        <v>0</v>
      </c>
      <c r="CW179">
        <v>1670258655.2</v>
      </c>
      <c r="CX179">
        <v>0</v>
      </c>
      <c r="CY179">
        <v>1670257498.5</v>
      </c>
      <c r="CZ179" t="s">
        <v>356</v>
      </c>
      <c r="DA179">
        <v>1670257488.5</v>
      </c>
      <c r="DB179">
        <v>1670257498.5</v>
      </c>
      <c r="DC179">
        <v>2</v>
      </c>
      <c r="DD179">
        <v>-0.17199999999999999</v>
      </c>
      <c r="DE179">
        <v>2E-3</v>
      </c>
      <c r="DF179">
        <v>-3.9780000000000002</v>
      </c>
      <c r="DG179">
        <v>0.14099999999999999</v>
      </c>
      <c r="DH179">
        <v>415</v>
      </c>
      <c r="DI179">
        <v>32</v>
      </c>
      <c r="DJ179">
        <v>0.47</v>
      </c>
      <c r="DK179">
        <v>0.38</v>
      </c>
      <c r="DL179">
        <v>-25.309587804878049</v>
      </c>
      <c r="DM179">
        <v>-1.895763763066221</v>
      </c>
      <c r="DN179">
        <v>0.19932525961245279</v>
      </c>
      <c r="DO179">
        <v>0</v>
      </c>
      <c r="DP179">
        <v>2.0189195121951218</v>
      </c>
      <c r="DQ179">
        <v>0.46436404181185281</v>
      </c>
      <c r="DR179">
        <v>4.6651511096286319E-2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371</v>
      </c>
      <c r="EA179">
        <v>3.2971900000000001</v>
      </c>
      <c r="EB179">
        <v>2.6257600000000001</v>
      </c>
      <c r="EC179">
        <v>0.19390199999999999</v>
      </c>
      <c r="ED179">
        <v>0.19486500000000001</v>
      </c>
      <c r="EE179">
        <v>0.14041600000000001</v>
      </c>
      <c r="EF179">
        <v>0.133136</v>
      </c>
      <c r="EG179">
        <v>24404.7</v>
      </c>
      <c r="EH179">
        <v>24811.7</v>
      </c>
      <c r="EI179">
        <v>28171.8</v>
      </c>
      <c r="EJ179">
        <v>29666.2</v>
      </c>
      <c r="EK179">
        <v>33322.5</v>
      </c>
      <c r="EL179">
        <v>35693.5</v>
      </c>
      <c r="EM179">
        <v>39758</v>
      </c>
      <c r="EN179">
        <v>42385.7</v>
      </c>
      <c r="EO179">
        <v>1.96672</v>
      </c>
      <c r="EP179">
        <v>2.1777700000000002</v>
      </c>
      <c r="EQ179">
        <v>0.121616</v>
      </c>
      <c r="ER179">
        <v>0</v>
      </c>
      <c r="ES179">
        <v>30.977499999999999</v>
      </c>
      <c r="ET179">
        <v>999.9</v>
      </c>
      <c r="EU179">
        <v>78.099999999999994</v>
      </c>
      <c r="EV179">
        <v>34.799999999999997</v>
      </c>
      <c r="EW179">
        <v>43.185099999999998</v>
      </c>
      <c r="EX179">
        <v>57.226599999999998</v>
      </c>
      <c r="EY179">
        <v>-2.6041599999999998</v>
      </c>
      <c r="EZ179">
        <v>2</v>
      </c>
      <c r="FA179">
        <v>0.45235300000000001</v>
      </c>
      <c r="FB179">
        <v>0.242116</v>
      </c>
      <c r="FC179">
        <v>20.2728</v>
      </c>
      <c r="FD179">
        <v>5.2187900000000003</v>
      </c>
      <c r="FE179">
        <v>12.0059</v>
      </c>
      <c r="FF179">
        <v>4.9865500000000003</v>
      </c>
      <c r="FG179">
        <v>3.2844500000000001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1.8642099999999999</v>
      </c>
      <c r="FO179">
        <v>1.8603499999999999</v>
      </c>
      <c r="FP179">
        <v>1.8610199999999999</v>
      </c>
      <c r="FQ179">
        <v>1.8601399999999999</v>
      </c>
      <c r="FR179">
        <v>1.8618300000000001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-4.8899999999999997</v>
      </c>
      <c r="GH179">
        <v>0.14080000000000001</v>
      </c>
      <c r="GI179">
        <v>-3.031255365756008</v>
      </c>
      <c r="GJ179">
        <v>-2.737337881603403E-3</v>
      </c>
      <c r="GK179">
        <v>1.2769921614711079E-6</v>
      </c>
      <c r="GL179">
        <v>-3.2469241445839119E-10</v>
      </c>
      <c r="GM179">
        <v>0.14085000000000039</v>
      </c>
      <c r="GN179">
        <v>0</v>
      </c>
      <c r="GO179">
        <v>0</v>
      </c>
      <c r="GP179">
        <v>0</v>
      </c>
      <c r="GQ179">
        <v>4</v>
      </c>
      <c r="GR179">
        <v>2074</v>
      </c>
      <c r="GS179">
        <v>4</v>
      </c>
      <c r="GT179">
        <v>30</v>
      </c>
      <c r="GU179">
        <v>19.100000000000001</v>
      </c>
      <c r="GV179">
        <v>19</v>
      </c>
      <c r="GW179">
        <v>2.94312</v>
      </c>
      <c r="GX179">
        <v>2.51709</v>
      </c>
      <c r="GY179">
        <v>2.04834</v>
      </c>
      <c r="GZ179">
        <v>2.6232899999999999</v>
      </c>
      <c r="HA179">
        <v>2.1972700000000001</v>
      </c>
      <c r="HB179">
        <v>2.3706100000000001</v>
      </c>
      <c r="HC179">
        <v>39.792499999999997</v>
      </c>
      <c r="HD179">
        <v>14.368399999999999</v>
      </c>
      <c r="HE179">
        <v>18</v>
      </c>
      <c r="HF179">
        <v>511.827</v>
      </c>
      <c r="HG179">
        <v>738.678</v>
      </c>
      <c r="HH179">
        <v>31.000699999999998</v>
      </c>
      <c r="HI179">
        <v>33.112200000000001</v>
      </c>
      <c r="HJ179">
        <v>30.000800000000002</v>
      </c>
      <c r="HK179">
        <v>32.898600000000002</v>
      </c>
      <c r="HL179">
        <v>32.871600000000001</v>
      </c>
      <c r="HM179">
        <v>58.887300000000003</v>
      </c>
      <c r="HN179">
        <v>35.406999999999996</v>
      </c>
      <c r="HO179">
        <v>89.719700000000003</v>
      </c>
      <c r="HP179">
        <v>31</v>
      </c>
      <c r="HQ179">
        <v>1097.02</v>
      </c>
      <c r="HR179">
        <v>32.194299999999998</v>
      </c>
      <c r="HS179">
        <v>99.258300000000006</v>
      </c>
      <c r="HT179">
        <v>98.305499999999995</v>
      </c>
    </row>
    <row r="180" spans="1:228" x14ac:dyDescent="0.2">
      <c r="A180">
        <v>165</v>
      </c>
      <c r="B180">
        <v>1670258640.5</v>
      </c>
      <c r="C180">
        <v>655</v>
      </c>
      <c r="D180" t="s">
        <v>689</v>
      </c>
      <c r="E180" t="s">
        <v>690</v>
      </c>
      <c r="F180">
        <v>4</v>
      </c>
      <c r="G180">
        <v>1670258632.5</v>
      </c>
      <c r="H180">
        <f t="shared" si="68"/>
        <v>5.1972802454134572E-3</v>
      </c>
      <c r="I180">
        <f t="shared" si="69"/>
        <v>5.1972802454134568</v>
      </c>
      <c r="J180">
        <f t="shared" si="70"/>
        <v>32.246085635934968</v>
      </c>
      <c r="K180">
        <f t="shared" si="71"/>
        <v>1052.823928571428</v>
      </c>
      <c r="L180">
        <f t="shared" si="72"/>
        <v>869.80241212581143</v>
      </c>
      <c r="M180">
        <f t="shared" si="73"/>
        <v>87.963196984683947</v>
      </c>
      <c r="N180">
        <f t="shared" si="74"/>
        <v>106.47217957556312</v>
      </c>
      <c r="O180">
        <f t="shared" si="75"/>
        <v>0.33983349798344997</v>
      </c>
      <c r="P180">
        <f t="shared" si="76"/>
        <v>3.6793608636549955</v>
      </c>
      <c r="Q180">
        <f t="shared" si="77"/>
        <v>0.32330918256866759</v>
      </c>
      <c r="R180">
        <f t="shared" si="78"/>
        <v>0.2034859087013951</v>
      </c>
      <c r="S180">
        <f t="shared" si="79"/>
        <v>226.11871439408245</v>
      </c>
      <c r="T180">
        <f t="shared" si="80"/>
        <v>32.71184184289968</v>
      </c>
      <c r="U180">
        <f t="shared" si="81"/>
        <v>32.937107142857137</v>
      </c>
      <c r="V180">
        <f t="shared" si="82"/>
        <v>5.0342811099740414</v>
      </c>
      <c r="W180">
        <f t="shared" si="83"/>
        <v>69.889745412912305</v>
      </c>
      <c r="X180">
        <f t="shared" si="84"/>
        <v>3.4769988018581648</v>
      </c>
      <c r="Y180">
        <f t="shared" si="85"/>
        <v>4.9749770603911525</v>
      </c>
      <c r="Z180">
        <f t="shared" si="86"/>
        <v>1.5572823081158766</v>
      </c>
      <c r="AA180">
        <f t="shared" si="87"/>
        <v>-229.20005882273347</v>
      </c>
      <c r="AB180">
        <f t="shared" si="88"/>
        <v>-41.782767407999494</v>
      </c>
      <c r="AC180">
        <f t="shared" si="89"/>
        <v>-2.5964738035215191</v>
      </c>
      <c r="AD180">
        <f t="shared" si="90"/>
        <v>-47.460585640172035</v>
      </c>
      <c r="AE180">
        <f t="shared" si="91"/>
        <v>55.872285453267018</v>
      </c>
      <c r="AF180">
        <f t="shared" si="92"/>
        <v>5.1538560689705175</v>
      </c>
      <c r="AG180">
        <f t="shared" si="93"/>
        <v>32.246085635934968</v>
      </c>
      <c r="AH180">
        <v>1123.8156087066479</v>
      </c>
      <c r="AI180">
        <v>1103.378484848484</v>
      </c>
      <c r="AJ180">
        <v>1.73287347412836</v>
      </c>
      <c r="AK180">
        <v>62.289459161052527</v>
      </c>
      <c r="AL180">
        <f t="shared" si="94"/>
        <v>5.1972802454134568</v>
      </c>
      <c r="AM180">
        <v>32.314550088611917</v>
      </c>
      <c r="AN180">
        <v>34.392238823529439</v>
      </c>
      <c r="AO180">
        <v>1.103915062830485E-3</v>
      </c>
      <c r="AP180">
        <v>99.845617084149552</v>
      </c>
      <c r="AQ180">
        <v>151</v>
      </c>
      <c r="AR180">
        <v>23</v>
      </c>
      <c r="AS180">
        <f t="shared" si="95"/>
        <v>1</v>
      </c>
      <c r="AT180">
        <f t="shared" si="96"/>
        <v>0</v>
      </c>
      <c r="AU180">
        <f t="shared" si="97"/>
        <v>47359.509258379876</v>
      </c>
      <c r="AV180">
        <f t="shared" si="98"/>
        <v>1200.000357142857</v>
      </c>
      <c r="AW180">
        <f t="shared" si="99"/>
        <v>1025.9270654891616</v>
      </c>
      <c r="AX180">
        <f t="shared" si="100"/>
        <v>0.85493896679484704</v>
      </c>
      <c r="AY180">
        <f t="shared" si="101"/>
        <v>0.18843220591405507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1670258632.5</v>
      </c>
      <c r="BF180">
        <v>1052.823928571428</v>
      </c>
      <c r="BG180">
        <v>1078.283928571429</v>
      </c>
      <c r="BH180">
        <v>34.381446428571437</v>
      </c>
      <c r="BI180">
        <v>32.314414285714292</v>
      </c>
      <c r="BJ180">
        <v>1057.7067857142861</v>
      </c>
      <c r="BK180">
        <v>34.240589285714293</v>
      </c>
      <c r="BL180">
        <v>650.06146428571424</v>
      </c>
      <c r="BM180">
        <v>101.0299642857143</v>
      </c>
      <c r="BN180">
        <v>0.1001265928571429</v>
      </c>
      <c r="BO180">
        <v>32.726467857142858</v>
      </c>
      <c r="BP180">
        <v>32.937107142857137</v>
      </c>
      <c r="BQ180">
        <v>999.9000000000002</v>
      </c>
      <c r="BR180">
        <v>0</v>
      </c>
      <c r="BS180">
        <v>0</v>
      </c>
      <c r="BT180">
        <v>9007.8567857142862</v>
      </c>
      <c r="BU180">
        <v>0</v>
      </c>
      <c r="BV180">
        <v>1048.913571428571</v>
      </c>
      <c r="BW180">
        <v>-25.45911071428571</v>
      </c>
      <c r="BX180">
        <v>1090.3117857142861</v>
      </c>
      <c r="BY180">
        <v>1114.291428571428</v>
      </c>
      <c r="BZ180">
        <v>2.0670264285714279</v>
      </c>
      <c r="CA180">
        <v>1078.283928571429</v>
      </c>
      <c r="CB180">
        <v>32.314414285714292</v>
      </c>
      <c r="CC180">
        <v>3.4735550000000011</v>
      </c>
      <c r="CD180">
        <v>3.2647242857142862</v>
      </c>
      <c r="CE180">
        <v>26.491035714285719</v>
      </c>
      <c r="CF180">
        <v>25.443464285714288</v>
      </c>
      <c r="CG180">
        <v>1200.000357142857</v>
      </c>
      <c r="CH180">
        <v>0.49995153571428558</v>
      </c>
      <c r="CI180">
        <v>0.50004846428571437</v>
      </c>
      <c r="CJ180">
        <v>0</v>
      </c>
      <c r="CK180">
        <v>817.85992857142833</v>
      </c>
      <c r="CL180">
        <v>4.9990899999999998</v>
      </c>
      <c r="CM180">
        <v>8317.2296428571426</v>
      </c>
      <c r="CN180">
        <v>9557.6875</v>
      </c>
      <c r="CO180">
        <v>42.220749999999988</v>
      </c>
      <c r="CP180">
        <v>44.372750000000003</v>
      </c>
      <c r="CQ180">
        <v>43.061999999999983</v>
      </c>
      <c r="CR180">
        <v>43.307571428571407</v>
      </c>
      <c r="CS180">
        <v>43.618250000000003</v>
      </c>
      <c r="CT180">
        <v>597.44285714285706</v>
      </c>
      <c r="CU180">
        <v>597.55928571428569</v>
      </c>
      <c r="CV180">
        <v>0</v>
      </c>
      <c r="CW180">
        <v>1670258659.4000001</v>
      </c>
      <c r="CX180">
        <v>0</v>
      </c>
      <c r="CY180">
        <v>1670257498.5</v>
      </c>
      <c r="CZ180" t="s">
        <v>356</v>
      </c>
      <c r="DA180">
        <v>1670257488.5</v>
      </c>
      <c r="DB180">
        <v>1670257498.5</v>
      </c>
      <c r="DC180">
        <v>2</v>
      </c>
      <c r="DD180">
        <v>-0.17199999999999999</v>
      </c>
      <c r="DE180">
        <v>2E-3</v>
      </c>
      <c r="DF180">
        <v>-3.9780000000000002</v>
      </c>
      <c r="DG180">
        <v>0.14099999999999999</v>
      </c>
      <c r="DH180">
        <v>415</v>
      </c>
      <c r="DI180">
        <v>32</v>
      </c>
      <c r="DJ180">
        <v>0.47</v>
      </c>
      <c r="DK180">
        <v>0.38</v>
      </c>
      <c r="DL180">
        <v>-25.404029268292678</v>
      </c>
      <c r="DM180">
        <v>-0.95671777003477998</v>
      </c>
      <c r="DN180">
        <v>0.1186748010811889</v>
      </c>
      <c r="DO180">
        <v>0</v>
      </c>
      <c r="DP180">
        <v>2.042848048780487</v>
      </c>
      <c r="DQ180">
        <v>0.39334641114982938</v>
      </c>
      <c r="DR180">
        <v>4.1116040085230773E-2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371</v>
      </c>
      <c r="EA180">
        <v>3.2964099999999998</v>
      </c>
      <c r="EB180">
        <v>2.6250499999999999</v>
      </c>
      <c r="EC180">
        <v>0.19467599999999999</v>
      </c>
      <c r="ED180">
        <v>0.19561899999999999</v>
      </c>
      <c r="EE180">
        <v>0.14039299999999999</v>
      </c>
      <c r="EF180">
        <v>0.132933</v>
      </c>
      <c r="EG180">
        <v>24380.400000000001</v>
      </c>
      <c r="EH180">
        <v>24787.8</v>
      </c>
      <c r="EI180">
        <v>28170.9</v>
      </c>
      <c r="EJ180">
        <v>29665.599999999999</v>
      </c>
      <c r="EK180">
        <v>33322.400000000001</v>
      </c>
      <c r="EL180">
        <v>35701.199999999997</v>
      </c>
      <c r="EM180">
        <v>39756.9</v>
      </c>
      <c r="EN180">
        <v>42384.9</v>
      </c>
      <c r="EO180">
        <v>1.96637</v>
      </c>
      <c r="EP180">
        <v>2.17788</v>
      </c>
      <c r="EQ180">
        <v>0.12093</v>
      </c>
      <c r="ER180">
        <v>0</v>
      </c>
      <c r="ES180">
        <v>30.9909</v>
      </c>
      <c r="ET180">
        <v>999.9</v>
      </c>
      <c r="EU180">
        <v>78.099999999999994</v>
      </c>
      <c r="EV180">
        <v>34.799999999999997</v>
      </c>
      <c r="EW180">
        <v>43.187600000000003</v>
      </c>
      <c r="EX180">
        <v>57.826599999999999</v>
      </c>
      <c r="EY180">
        <v>-2.4799699999999998</v>
      </c>
      <c r="EZ180">
        <v>2</v>
      </c>
      <c r="FA180">
        <v>0.45296999999999998</v>
      </c>
      <c r="FB180">
        <v>0.23697199999999999</v>
      </c>
      <c r="FC180">
        <v>20.2727</v>
      </c>
      <c r="FD180">
        <v>5.2184900000000001</v>
      </c>
      <c r="FE180">
        <v>12.0055</v>
      </c>
      <c r="FF180">
        <v>4.9869000000000003</v>
      </c>
      <c r="FG180">
        <v>3.2844500000000001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1.8642099999999999</v>
      </c>
      <c r="FO180">
        <v>1.8603499999999999</v>
      </c>
      <c r="FP180">
        <v>1.8610100000000001</v>
      </c>
      <c r="FQ180">
        <v>1.8601300000000001</v>
      </c>
      <c r="FR180">
        <v>1.8618399999999999</v>
      </c>
      <c r="FS180">
        <v>1.85839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-4.8899999999999997</v>
      </c>
      <c r="GH180">
        <v>0.14080000000000001</v>
      </c>
      <c r="GI180">
        <v>-3.031255365756008</v>
      </c>
      <c r="GJ180">
        <v>-2.737337881603403E-3</v>
      </c>
      <c r="GK180">
        <v>1.2769921614711079E-6</v>
      </c>
      <c r="GL180">
        <v>-3.2469241445839119E-10</v>
      </c>
      <c r="GM180">
        <v>0.14085000000000039</v>
      </c>
      <c r="GN180">
        <v>0</v>
      </c>
      <c r="GO180">
        <v>0</v>
      </c>
      <c r="GP180">
        <v>0</v>
      </c>
      <c r="GQ180">
        <v>4</v>
      </c>
      <c r="GR180">
        <v>2074</v>
      </c>
      <c r="GS180">
        <v>4</v>
      </c>
      <c r="GT180">
        <v>30</v>
      </c>
      <c r="GU180">
        <v>19.2</v>
      </c>
      <c r="GV180">
        <v>19</v>
      </c>
      <c r="GW180">
        <v>2.9577599999999999</v>
      </c>
      <c r="GX180">
        <v>2.51709</v>
      </c>
      <c r="GY180">
        <v>2.04834</v>
      </c>
      <c r="GZ180">
        <v>2.6232899999999999</v>
      </c>
      <c r="HA180">
        <v>2.1972700000000001</v>
      </c>
      <c r="HB180">
        <v>2.3571800000000001</v>
      </c>
      <c r="HC180">
        <v>39.817700000000002</v>
      </c>
      <c r="HD180">
        <v>14.368399999999999</v>
      </c>
      <c r="HE180">
        <v>18</v>
      </c>
      <c r="HF180">
        <v>511.65499999999997</v>
      </c>
      <c r="HG180">
        <v>738.85400000000004</v>
      </c>
      <c r="HH180">
        <v>30.999500000000001</v>
      </c>
      <c r="HI180">
        <v>33.1203</v>
      </c>
      <c r="HJ180">
        <v>30.000800000000002</v>
      </c>
      <c r="HK180">
        <v>32.905799999999999</v>
      </c>
      <c r="HL180">
        <v>32.8782</v>
      </c>
      <c r="HM180">
        <v>59.175199999999997</v>
      </c>
      <c r="HN180">
        <v>35.406999999999996</v>
      </c>
      <c r="HO180">
        <v>89.719700000000003</v>
      </c>
      <c r="HP180">
        <v>31</v>
      </c>
      <c r="HQ180">
        <v>1103.69</v>
      </c>
      <c r="HR180">
        <v>32.201500000000003</v>
      </c>
      <c r="HS180">
        <v>99.255300000000005</v>
      </c>
      <c r="HT180">
        <v>98.303600000000003</v>
      </c>
    </row>
    <row r="181" spans="1:228" x14ac:dyDescent="0.2">
      <c r="A181">
        <v>166</v>
      </c>
      <c r="B181">
        <v>1670258644.5</v>
      </c>
      <c r="C181">
        <v>659</v>
      </c>
      <c r="D181" t="s">
        <v>691</v>
      </c>
      <c r="E181" t="s">
        <v>692</v>
      </c>
      <c r="F181">
        <v>4</v>
      </c>
      <c r="G181">
        <v>1670258636.5</v>
      </c>
      <c r="H181">
        <f t="shared" si="68"/>
        <v>5.1608376451530696E-3</v>
      </c>
      <c r="I181">
        <f t="shared" si="69"/>
        <v>5.1608376451530695</v>
      </c>
      <c r="J181">
        <f t="shared" si="70"/>
        <v>32.761507243987325</v>
      </c>
      <c r="K181">
        <f t="shared" si="71"/>
        <v>1059.4974999999999</v>
      </c>
      <c r="L181">
        <f t="shared" si="72"/>
        <v>872.50293205662274</v>
      </c>
      <c r="M181">
        <f t="shared" si="73"/>
        <v>88.235418389285542</v>
      </c>
      <c r="N181">
        <f t="shared" si="74"/>
        <v>107.14600691890298</v>
      </c>
      <c r="O181">
        <f t="shared" si="75"/>
        <v>0.3369942322711737</v>
      </c>
      <c r="P181">
        <f t="shared" si="76"/>
        <v>3.681337951932802</v>
      </c>
      <c r="Q181">
        <f t="shared" si="77"/>
        <v>0.3207460631134057</v>
      </c>
      <c r="R181">
        <f t="shared" si="78"/>
        <v>0.20186082376212208</v>
      </c>
      <c r="S181">
        <f t="shared" si="79"/>
        <v>226.12134646575112</v>
      </c>
      <c r="T181">
        <f t="shared" si="80"/>
        <v>32.714521967181255</v>
      </c>
      <c r="U181">
        <f t="shared" si="81"/>
        <v>32.944117857142857</v>
      </c>
      <c r="V181">
        <f t="shared" si="82"/>
        <v>5.0362654598493872</v>
      </c>
      <c r="W181">
        <f t="shared" si="83"/>
        <v>69.921015284875324</v>
      </c>
      <c r="X181">
        <f t="shared" si="84"/>
        <v>3.4775823616545143</v>
      </c>
      <c r="Y181">
        <f t="shared" si="85"/>
        <v>4.9735867642739358</v>
      </c>
      <c r="Z181">
        <f t="shared" si="86"/>
        <v>1.5586830981948729</v>
      </c>
      <c r="AA181">
        <f t="shared" si="87"/>
        <v>-227.59294015125036</v>
      </c>
      <c r="AB181">
        <f t="shared" si="88"/>
        <v>-44.181876985849804</v>
      </c>
      <c r="AC181">
        <f t="shared" si="89"/>
        <v>-2.7441128503000067</v>
      </c>
      <c r="AD181">
        <f t="shared" si="90"/>
        <v>-48.397583521649061</v>
      </c>
      <c r="AE181">
        <f t="shared" si="91"/>
        <v>55.885295923800662</v>
      </c>
      <c r="AF181">
        <f t="shared" si="92"/>
        <v>5.2328412567761156</v>
      </c>
      <c r="AG181">
        <f t="shared" si="93"/>
        <v>32.761507243987325</v>
      </c>
      <c r="AH181">
        <v>1130.614526466054</v>
      </c>
      <c r="AI181">
        <v>1110.105333333333</v>
      </c>
      <c r="AJ181">
        <v>1.6939620173118479</v>
      </c>
      <c r="AK181">
        <v>62.289459161052527</v>
      </c>
      <c r="AL181">
        <f t="shared" si="94"/>
        <v>5.1608376451530695</v>
      </c>
      <c r="AM181">
        <v>32.287319169034568</v>
      </c>
      <c r="AN181">
        <v>34.35816029411766</v>
      </c>
      <c r="AO181">
        <v>-1.6881505140136979E-4</v>
      </c>
      <c r="AP181">
        <v>99.845617084149552</v>
      </c>
      <c r="AQ181">
        <v>150</v>
      </c>
      <c r="AR181">
        <v>23</v>
      </c>
      <c r="AS181">
        <f t="shared" si="95"/>
        <v>1</v>
      </c>
      <c r="AT181">
        <f t="shared" si="96"/>
        <v>0</v>
      </c>
      <c r="AU181">
        <f t="shared" si="97"/>
        <v>47395.641867193321</v>
      </c>
      <c r="AV181">
        <f t="shared" si="98"/>
        <v>1200.016071428571</v>
      </c>
      <c r="AW181">
        <f t="shared" si="99"/>
        <v>1025.9403297750002</v>
      </c>
      <c r="AX181">
        <f t="shared" si="100"/>
        <v>0.85493882473895488</v>
      </c>
      <c r="AY181">
        <f t="shared" si="101"/>
        <v>0.18843193174618297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1670258636.5</v>
      </c>
      <c r="BF181">
        <v>1059.4974999999999</v>
      </c>
      <c r="BG181">
        <v>1085.011071428572</v>
      </c>
      <c r="BH181">
        <v>34.387560714285712</v>
      </c>
      <c r="BI181">
        <v>32.288935714285721</v>
      </c>
      <c r="BJ181">
        <v>1064.3867857142859</v>
      </c>
      <c r="BK181">
        <v>34.246707142857147</v>
      </c>
      <c r="BL181">
        <v>650.0837857142858</v>
      </c>
      <c r="BM181">
        <v>101.029</v>
      </c>
      <c r="BN181">
        <v>0.1000795107142857</v>
      </c>
      <c r="BO181">
        <v>32.72150357142857</v>
      </c>
      <c r="BP181">
        <v>32.944117857142857</v>
      </c>
      <c r="BQ181">
        <v>999.9000000000002</v>
      </c>
      <c r="BR181">
        <v>0</v>
      </c>
      <c r="BS181">
        <v>0</v>
      </c>
      <c r="BT181">
        <v>9014.7760714285705</v>
      </c>
      <c r="BU181">
        <v>0</v>
      </c>
      <c r="BV181">
        <v>1067.4375</v>
      </c>
      <c r="BW181">
        <v>-25.513000000000002</v>
      </c>
      <c r="BX181">
        <v>1097.228928571428</v>
      </c>
      <c r="BY181">
        <v>1121.213214285714</v>
      </c>
      <c r="BZ181">
        <v>2.098623928571429</v>
      </c>
      <c r="CA181">
        <v>1085.011071428572</v>
      </c>
      <c r="CB181">
        <v>32.288935714285721</v>
      </c>
      <c r="CC181">
        <v>3.474138571428572</v>
      </c>
      <c r="CD181">
        <v>3.2621167857142872</v>
      </c>
      <c r="CE181">
        <v>26.49388571428571</v>
      </c>
      <c r="CF181">
        <v>25.430017857142861</v>
      </c>
      <c r="CG181">
        <v>1200.016071428571</v>
      </c>
      <c r="CH181">
        <v>0.49995610714285699</v>
      </c>
      <c r="CI181">
        <v>0.5000438928571429</v>
      </c>
      <c r="CJ181">
        <v>0</v>
      </c>
      <c r="CK181">
        <v>817.46621428571439</v>
      </c>
      <c r="CL181">
        <v>4.9990899999999998</v>
      </c>
      <c r="CM181">
        <v>8314.569285714284</v>
      </c>
      <c r="CN181">
        <v>9557.8346428571422</v>
      </c>
      <c r="CO181">
        <v>42.220749999999988</v>
      </c>
      <c r="CP181">
        <v>44.375</v>
      </c>
      <c r="CQ181">
        <v>43.061999999999983</v>
      </c>
      <c r="CR181">
        <v>43.292071428571433</v>
      </c>
      <c r="CS181">
        <v>43.627214285714281</v>
      </c>
      <c r="CT181">
        <v>597.45642857142855</v>
      </c>
      <c r="CU181">
        <v>597.56142857142856</v>
      </c>
      <c r="CV181">
        <v>0</v>
      </c>
      <c r="CW181">
        <v>1670258663</v>
      </c>
      <c r="CX181">
        <v>0</v>
      </c>
      <c r="CY181">
        <v>1670257498.5</v>
      </c>
      <c r="CZ181" t="s">
        <v>356</v>
      </c>
      <c r="DA181">
        <v>1670257488.5</v>
      </c>
      <c r="DB181">
        <v>1670257498.5</v>
      </c>
      <c r="DC181">
        <v>2</v>
      </c>
      <c r="DD181">
        <v>-0.17199999999999999</v>
      </c>
      <c r="DE181">
        <v>2E-3</v>
      </c>
      <c r="DF181">
        <v>-3.9780000000000002</v>
      </c>
      <c r="DG181">
        <v>0.14099999999999999</v>
      </c>
      <c r="DH181">
        <v>415</v>
      </c>
      <c r="DI181">
        <v>32</v>
      </c>
      <c r="DJ181">
        <v>0.47</v>
      </c>
      <c r="DK181">
        <v>0.38</v>
      </c>
      <c r="DL181">
        <v>-25.46345365853659</v>
      </c>
      <c r="DM181">
        <v>-0.51496515679440025</v>
      </c>
      <c r="DN181">
        <v>7.9796509788461159E-2</v>
      </c>
      <c r="DO181">
        <v>0</v>
      </c>
      <c r="DP181">
        <v>2.0727665853658541</v>
      </c>
      <c r="DQ181">
        <v>0.43597735191637982</v>
      </c>
      <c r="DR181">
        <v>4.557947134239787E-2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371</v>
      </c>
      <c r="EA181">
        <v>3.2971599999999999</v>
      </c>
      <c r="EB181">
        <v>2.6257799999999998</v>
      </c>
      <c r="EC181">
        <v>0.19542399999999999</v>
      </c>
      <c r="ED181">
        <v>0.19637199999999999</v>
      </c>
      <c r="EE181">
        <v>0.14028199999999999</v>
      </c>
      <c r="EF181">
        <v>0.132881</v>
      </c>
      <c r="EG181">
        <v>24357.200000000001</v>
      </c>
      <c r="EH181">
        <v>24764</v>
      </c>
      <c r="EI181">
        <v>28170.3</v>
      </c>
      <c r="EJ181">
        <v>29664.9</v>
      </c>
      <c r="EK181">
        <v>33326.300000000003</v>
      </c>
      <c r="EL181">
        <v>35702.699999999997</v>
      </c>
      <c r="EM181">
        <v>39756.300000000003</v>
      </c>
      <c r="EN181">
        <v>42384</v>
      </c>
      <c r="EO181">
        <v>1.9688699999999999</v>
      </c>
      <c r="EP181">
        <v>2.1772</v>
      </c>
      <c r="EQ181">
        <v>0.11978999999999999</v>
      </c>
      <c r="ER181">
        <v>0</v>
      </c>
      <c r="ES181">
        <v>30.997800000000002</v>
      </c>
      <c r="ET181">
        <v>999.9</v>
      </c>
      <c r="EU181">
        <v>78.2</v>
      </c>
      <c r="EV181">
        <v>34.799999999999997</v>
      </c>
      <c r="EW181">
        <v>43.241199999999999</v>
      </c>
      <c r="EX181">
        <v>57.226599999999998</v>
      </c>
      <c r="EY181">
        <v>-2.6402199999999998</v>
      </c>
      <c r="EZ181">
        <v>2</v>
      </c>
      <c r="FA181">
        <v>0.45363599999999998</v>
      </c>
      <c r="FB181">
        <v>0.229126</v>
      </c>
      <c r="FC181">
        <v>20.2728</v>
      </c>
      <c r="FD181">
        <v>5.2192400000000001</v>
      </c>
      <c r="FE181">
        <v>12.0061</v>
      </c>
      <c r="FF181">
        <v>4.9867999999999997</v>
      </c>
      <c r="FG181">
        <v>3.2845499999999999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1.86219</v>
      </c>
      <c r="FN181">
        <v>1.8642000000000001</v>
      </c>
      <c r="FO181">
        <v>1.86032</v>
      </c>
      <c r="FP181">
        <v>1.8609899999999999</v>
      </c>
      <c r="FQ181">
        <v>1.8601300000000001</v>
      </c>
      <c r="FR181">
        <v>1.8617999999999999</v>
      </c>
      <c r="FS181">
        <v>1.8583799999999999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-4.9000000000000004</v>
      </c>
      <c r="GH181">
        <v>0.1409</v>
      </c>
      <c r="GI181">
        <v>-3.031255365756008</v>
      </c>
      <c r="GJ181">
        <v>-2.737337881603403E-3</v>
      </c>
      <c r="GK181">
        <v>1.2769921614711079E-6</v>
      </c>
      <c r="GL181">
        <v>-3.2469241445839119E-10</v>
      </c>
      <c r="GM181">
        <v>0.14085000000000039</v>
      </c>
      <c r="GN181">
        <v>0</v>
      </c>
      <c r="GO181">
        <v>0</v>
      </c>
      <c r="GP181">
        <v>0</v>
      </c>
      <c r="GQ181">
        <v>4</v>
      </c>
      <c r="GR181">
        <v>2074</v>
      </c>
      <c r="GS181">
        <v>4</v>
      </c>
      <c r="GT181">
        <v>30</v>
      </c>
      <c r="GU181">
        <v>19.3</v>
      </c>
      <c r="GV181">
        <v>19.100000000000001</v>
      </c>
      <c r="GW181">
        <v>2.97119</v>
      </c>
      <c r="GX181">
        <v>2.52441</v>
      </c>
      <c r="GY181">
        <v>2.04834</v>
      </c>
      <c r="GZ181">
        <v>2.6232899999999999</v>
      </c>
      <c r="HA181">
        <v>2.1972700000000001</v>
      </c>
      <c r="HB181">
        <v>2.34497</v>
      </c>
      <c r="HC181">
        <v>39.817700000000002</v>
      </c>
      <c r="HD181">
        <v>14.3597</v>
      </c>
      <c r="HE181">
        <v>18</v>
      </c>
      <c r="HF181">
        <v>513.34500000000003</v>
      </c>
      <c r="HG181">
        <v>738.29600000000005</v>
      </c>
      <c r="HH181">
        <v>30.9985</v>
      </c>
      <c r="HI181">
        <v>33.127099999999999</v>
      </c>
      <c r="HJ181">
        <v>30.000800000000002</v>
      </c>
      <c r="HK181">
        <v>32.912500000000001</v>
      </c>
      <c r="HL181">
        <v>32.885199999999998</v>
      </c>
      <c r="HM181">
        <v>59.462000000000003</v>
      </c>
      <c r="HN181">
        <v>35.406999999999996</v>
      </c>
      <c r="HO181">
        <v>89.719700000000003</v>
      </c>
      <c r="HP181">
        <v>31</v>
      </c>
      <c r="HQ181">
        <v>1110.3699999999999</v>
      </c>
      <c r="HR181">
        <v>32.201500000000003</v>
      </c>
      <c r="HS181">
        <v>99.253699999999995</v>
      </c>
      <c r="HT181">
        <v>98.301500000000004</v>
      </c>
    </row>
    <row r="182" spans="1:228" x14ac:dyDescent="0.2">
      <c r="A182">
        <v>167</v>
      </c>
      <c r="B182">
        <v>1670258648</v>
      </c>
      <c r="C182">
        <v>662.5</v>
      </c>
      <c r="D182" t="s">
        <v>693</v>
      </c>
      <c r="E182" t="s">
        <v>694</v>
      </c>
      <c r="F182">
        <v>4</v>
      </c>
      <c r="G182">
        <v>1670258640.2222221</v>
      </c>
      <c r="H182">
        <f t="shared" si="68"/>
        <v>5.0869806005369488E-3</v>
      </c>
      <c r="I182">
        <f t="shared" si="69"/>
        <v>5.0869806005369487</v>
      </c>
      <c r="J182">
        <f t="shared" si="70"/>
        <v>32.608736469536957</v>
      </c>
      <c r="K182">
        <f t="shared" si="71"/>
        <v>1065.7162962962959</v>
      </c>
      <c r="L182">
        <f t="shared" si="72"/>
        <v>876.80593757378324</v>
      </c>
      <c r="M182">
        <f t="shared" si="73"/>
        <v>88.670049705157922</v>
      </c>
      <c r="N182">
        <f t="shared" si="74"/>
        <v>107.77426670452654</v>
      </c>
      <c r="O182">
        <f t="shared" si="75"/>
        <v>0.33160640067996733</v>
      </c>
      <c r="P182">
        <f t="shared" si="76"/>
        <v>3.683041199067298</v>
      </c>
      <c r="Q182">
        <f t="shared" si="77"/>
        <v>0.31586749510935419</v>
      </c>
      <c r="R182">
        <f t="shared" si="78"/>
        <v>0.1987689991346491</v>
      </c>
      <c r="S182">
        <f t="shared" si="79"/>
        <v>226.12207251181735</v>
      </c>
      <c r="T182">
        <f t="shared" si="80"/>
        <v>32.716500312213682</v>
      </c>
      <c r="U182">
        <f t="shared" si="81"/>
        <v>32.94558518518518</v>
      </c>
      <c r="V182">
        <f t="shared" si="82"/>
        <v>5.036680866302067</v>
      </c>
      <c r="W182">
        <f t="shared" si="83"/>
        <v>69.953908781705877</v>
      </c>
      <c r="X182">
        <f t="shared" si="84"/>
        <v>3.4765798243739039</v>
      </c>
      <c r="Y182">
        <f t="shared" si="85"/>
        <v>4.9698149609090718</v>
      </c>
      <c r="Z182">
        <f t="shared" si="86"/>
        <v>1.5601010419281631</v>
      </c>
      <c r="AA182">
        <f t="shared" si="87"/>
        <v>-224.33584448367944</v>
      </c>
      <c r="AB182">
        <f t="shared" si="88"/>
        <v>-47.169058934594936</v>
      </c>
      <c r="AC182">
        <f t="shared" si="89"/>
        <v>-2.9281179119232443</v>
      </c>
      <c r="AD182">
        <f t="shared" si="90"/>
        <v>-48.310948818380261</v>
      </c>
      <c r="AE182">
        <f t="shared" si="91"/>
        <v>55.850843235979674</v>
      </c>
      <c r="AF182">
        <f t="shared" si="92"/>
        <v>5.2494979273549101</v>
      </c>
      <c r="AG182">
        <f t="shared" si="93"/>
        <v>32.608736469536957</v>
      </c>
      <c r="AH182">
        <v>1136.669445865384</v>
      </c>
      <c r="AI182">
        <v>1116.127999999999</v>
      </c>
      <c r="AJ182">
        <v>1.7196095284988639</v>
      </c>
      <c r="AK182">
        <v>62.289459161052527</v>
      </c>
      <c r="AL182">
        <f t="shared" si="94"/>
        <v>5.0869806005369487</v>
      </c>
      <c r="AM182">
        <v>32.226489231459887</v>
      </c>
      <c r="AN182">
        <v>34.327083235294111</v>
      </c>
      <c r="AO182">
        <v>-9.8853215825562748E-3</v>
      </c>
      <c r="AP182">
        <v>99.845617084149552</v>
      </c>
      <c r="AQ182">
        <v>150</v>
      </c>
      <c r="AR182">
        <v>23</v>
      </c>
      <c r="AS182">
        <f t="shared" si="95"/>
        <v>1</v>
      </c>
      <c r="AT182">
        <f t="shared" si="96"/>
        <v>0</v>
      </c>
      <c r="AU182">
        <f t="shared" si="97"/>
        <v>47428.201667625952</v>
      </c>
      <c r="AV182">
        <f t="shared" si="98"/>
        <v>1200.0237037037041</v>
      </c>
      <c r="AW182">
        <f t="shared" si="99"/>
        <v>1025.9464859301304</v>
      </c>
      <c r="AX182">
        <f t="shared" si="100"/>
        <v>0.85493851726735981</v>
      </c>
      <c r="AY182">
        <f t="shared" si="101"/>
        <v>0.18843133832600426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1670258640.2222221</v>
      </c>
      <c r="BF182">
        <v>1065.7162962962959</v>
      </c>
      <c r="BG182">
        <v>1091.2366666666669</v>
      </c>
      <c r="BH182">
        <v>34.377851851851858</v>
      </c>
      <c r="BI182">
        <v>32.27250740740741</v>
      </c>
      <c r="BJ182">
        <v>1070.6129629629629</v>
      </c>
      <c r="BK182">
        <v>34.237003703703699</v>
      </c>
      <c r="BL182">
        <v>650.07818518518525</v>
      </c>
      <c r="BM182">
        <v>101.0284074074074</v>
      </c>
      <c r="BN182">
        <v>0.10007029259259261</v>
      </c>
      <c r="BO182">
        <v>32.708029629629628</v>
      </c>
      <c r="BP182">
        <v>32.94558518518518</v>
      </c>
      <c r="BQ182">
        <v>999.90000000000009</v>
      </c>
      <c r="BR182">
        <v>0</v>
      </c>
      <c r="BS182">
        <v>0</v>
      </c>
      <c r="BT182">
        <v>9020.7174074074064</v>
      </c>
      <c r="BU182">
        <v>0</v>
      </c>
      <c r="BV182">
        <v>1081.2062962962959</v>
      </c>
      <c r="BW182">
        <v>-25.51942592592593</v>
      </c>
      <c r="BX182">
        <v>1103.6577777777779</v>
      </c>
      <c r="BY182">
        <v>1127.627407407407</v>
      </c>
      <c r="BZ182">
        <v>2.105345555555556</v>
      </c>
      <c r="CA182">
        <v>1091.2366666666669</v>
      </c>
      <c r="CB182">
        <v>32.27250740740741</v>
      </c>
      <c r="CC182">
        <v>3.473137777777779</v>
      </c>
      <c r="CD182">
        <v>3.2604381481481481</v>
      </c>
      <c r="CE182">
        <v>26.489003703703709</v>
      </c>
      <c r="CF182">
        <v>25.421359259259251</v>
      </c>
      <c r="CG182">
        <v>1200.0237037037041</v>
      </c>
      <c r="CH182">
        <v>0.49996688888888879</v>
      </c>
      <c r="CI182">
        <v>0.50003311111111115</v>
      </c>
      <c r="CJ182">
        <v>0</v>
      </c>
      <c r="CK182">
        <v>817.20877777777787</v>
      </c>
      <c r="CL182">
        <v>4.9990899999999998</v>
      </c>
      <c r="CM182">
        <v>8312.5755555555552</v>
      </c>
      <c r="CN182">
        <v>9557.9392592592594</v>
      </c>
      <c r="CO182">
        <v>42.210333333333317</v>
      </c>
      <c r="CP182">
        <v>44.375</v>
      </c>
      <c r="CQ182">
        <v>43.061999999999983</v>
      </c>
      <c r="CR182">
        <v>43.261259259259248</v>
      </c>
      <c r="CS182">
        <v>43.634185185185189</v>
      </c>
      <c r="CT182">
        <v>597.4725925925926</v>
      </c>
      <c r="CU182">
        <v>597.55296296296285</v>
      </c>
      <c r="CV182">
        <v>0</v>
      </c>
      <c r="CW182">
        <v>1670258666.5999999</v>
      </c>
      <c r="CX182">
        <v>0</v>
      </c>
      <c r="CY182">
        <v>1670257498.5</v>
      </c>
      <c r="CZ182" t="s">
        <v>356</v>
      </c>
      <c r="DA182">
        <v>1670257488.5</v>
      </c>
      <c r="DB182">
        <v>1670257498.5</v>
      </c>
      <c r="DC182">
        <v>2</v>
      </c>
      <c r="DD182">
        <v>-0.17199999999999999</v>
      </c>
      <c r="DE182">
        <v>2E-3</v>
      </c>
      <c r="DF182">
        <v>-3.9780000000000002</v>
      </c>
      <c r="DG182">
        <v>0.14099999999999999</v>
      </c>
      <c r="DH182">
        <v>415</v>
      </c>
      <c r="DI182">
        <v>32</v>
      </c>
      <c r="DJ182">
        <v>0.47</v>
      </c>
      <c r="DK182">
        <v>0.38</v>
      </c>
      <c r="DL182">
        <v>-25.50759268292683</v>
      </c>
      <c r="DM182">
        <v>-0.41551986062719332</v>
      </c>
      <c r="DN182">
        <v>7.3427752413574729E-2</v>
      </c>
      <c r="DO182">
        <v>0</v>
      </c>
      <c r="DP182">
        <v>2.0920626829268292</v>
      </c>
      <c r="DQ182">
        <v>0.26542202090592137</v>
      </c>
      <c r="DR182">
        <v>3.4809473971431373E-2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371</v>
      </c>
      <c r="EA182">
        <v>3.2964899999999999</v>
      </c>
      <c r="EB182">
        <v>2.6253700000000002</v>
      </c>
      <c r="EC182">
        <v>0.19609399999999999</v>
      </c>
      <c r="ED182">
        <v>0.197024</v>
      </c>
      <c r="EE182">
        <v>0.140207</v>
      </c>
      <c r="EF182">
        <v>0.132935</v>
      </c>
      <c r="EG182">
        <v>24336.3</v>
      </c>
      <c r="EH182">
        <v>24743.8</v>
      </c>
      <c r="EI182">
        <v>28169.7</v>
      </c>
      <c r="EJ182">
        <v>29664.9</v>
      </c>
      <c r="EK182">
        <v>33328.699999999997</v>
      </c>
      <c r="EL182">
        <v>35700.5</v>
      </c>
      <c r="EM182">
        <v>39755.599999999999</v>
      </c>
      <c r="EN182">
        <v>42384</v>
      </c>
      <c r="EO182">
        <v>1.96715</v>
      </c>
      <c r="EP182">
        <v>2.1772999999999998</v>
      </c>
      <c r="EQ182">
        <v>0.11820700000000001</v>
      </c>
      <c r="ER182">
        <v>0</v>
      </c>
      <c r="ES182">
        <v>30.996600000000001</v>
      </c>
      <c r="ET182">
        <v>999.9</v>
      </c>
      <c r="EU182">
        <v>78.2</v>
      </c>
      <c r="EV182">
        <v>34.799999999999997</v>
      </c>
      <c r="EW182">
        <v>43.236400000000003</v>
      </c>
      <c r="EX182">
        <v>57.316600000000001</v>
      </c>
      <c r="EY182">
        <v>-2.6442299999999999</v>
      </c>
      <c r="EZ182">
        <v>2</v>
      </c>
      <c r="FA182">
        <v>0.45410600000000001</v>
      </c>
      <c r="FB182">
        <v>0.22153300000000001</v>
      </c>
      <c r="FC182">
        <v>20.2728</v>
      </c>
      <c r="FD182">
        <v>5.2193899999999998</v>
      </c>
      <c r="FE182">
        <v>12.0059</v>
      </c>
      <c r="FF182">
        <v>4.9870000000000001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1.86219</v>
      </c>
      <c r="FN182">
        <v>1.8642300000000001</v>
      </c>
      <c r="FO182">
        <v>1.86033</v>
      </c>
      <c r="FP182">
        <v>1.8610100000000001</v>
      </c>
      <c r="FQ182">
        <v>1.86016</v>
      </c>
      <c r="FR182">
        <v>1.86182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-4.91</v>
      </c>
      <c r="GH182">
        <v>0.1409</v>
      </c>
      <c r="GI182">
        <v>-3.031255365756008</v>
      </c>
      <c r="GJ182">
        <v>-2.737337881603403E-3</v>
      </c>
      <c r="GK182">
        <v>1.2769921614711079E-6</v>
      </c>
      <c r="GL182">
        <v>-3.2469241445839119E-10</v>
      </c>
      <c r="GM182">
        <v>0.14085000000000039</v>
      </c>
      <c r="GN182">
        <v>0</v>
      </c>
      <c r="GO182">
        <v>0</v>
      </c>
      <c r="GP182">
        <v>0</v>
      </c>
      <c r="GQ182">
        <v>4</v>
      </c>
      <c r="GR182">
        <v>2074</v>
      </c>
      <c r="GS182">
        <v>4</v>
      </c>
      <c r="GT182">
        <v>30</v>
      </c>
      <c r="GU182">
        <v>19.3</v>
      </c>
      <c r="GV182">
        <v>19.2</v>
      </c>
      <c r="GW182">
        <v>2.9834000000000001</v>
      </c>
      <c r="GX182">
        <v>2.5158700000000001</v>
      </c>
      <c r="GY182">
        <v>2.04834</v>
      </c>
      <c r="GZ182">
        <v>2.6232899999999999</v>
      </c>
      <c r="HA182">
        <v>2.1972700000000001</v>
      </c>
      <c r="HB182">
        <v>2.36084</v>
      </c>
      <c r="HC182">
        <v>39.817700000000002</v>
      </c>
      <c r="HD182">
        <v>14.385999999999999</v>
      </c>
      <c r="HE182">
        <v>18</v>
      </c>
      <c r="HF182">
        <v>512.26199999999994</v>
      </c>
      <c r="HG182">
        <v>738.47699999999998</v>
      </c>
      <c r="HH182">
        <v>30.998100000000001</v>
      </c>
      <c r="HI182">
        <v>33.133800000000001</v>
      </c>
      <c r="HJ182">
        <v>30.000800000000002</v>
      </c>
      <c r="HK182">
        <v>32.918300000000002</v>
      </c>
      <c r="HL182">
        <v>32.892000000000003</v>
      </c>
      <c r="HM182">
        <v>59.719000000000001</v>
      </c>
      <c r="HN182">
        <v>35.406999999999996</v>
      </c>
      <c r="HO182">
        <v>89.344700000000003</v>
      </c>
      <c r="HP182">
        <v>31</v>
      </c>
      <c r="HQ182">
        <v>1117.05</v>
      </c>
      <c r="HR182">
        <v>32.214500000000001</v>
      </c>
      <c r="HS182">
        <v>99.251800000000003</v>
      </c>
      <c r="HT182">
        <v>98.301500000000004</v>
      </c>
    </row>
    <row r="183" spans="1:228" x14ac:dyDescent="0.2">
      <c r="A183">
        <v>168</v>
      </c>
      <c r="B183">
        <v>1670258652</v>
      </c>
      <c r="C183">
        <v>666.5</v>
      </c>
      <c r="D183" t="s">
        <v>695</v>
      </c>
      <c r="E183" t="s">
        <v>696</v>
      </c>
      <c r="F183">
        <v>4</v>
      </c>
      <c r="G183">
        <v>1670258644.240741</v>
      </c>
      <c r="H183">
        <f t="shared" si="68"/>
        <v>5.0118860715551109E-3</v>
      </c>
      <c r="I183">
        <f t="shared" si="69"/>
        <v>5.0118860715551108</v>
      </c>
      <c r="J183">
        <f t="shared" si="70"/>
        <v>32.29545215261021</v>
      </c>
      <c r="K183">
        <f t="shared" si="71"/>
        <v>1072.412222222222</v>
      </c>
      <c r="L183">
        <f t="shared" si="72"/>
        <v>882.67774204558179</v>
      </c>
      <c r="M183">
        <f t="shared" si="73"/>
        <v>89.263994736997873</v>
      </c>
      <c r="N183">
        <f t="shared" si="74"/>
        <v>108.4515836306125</v>
      </c>
      <c r="O183">
        <f t="shared" si="75"/>
        <v>0.32686695360937418</v>
      </c>
      <c r="P183">
        <f t="shared" si="76"/>
        <v>3.6800460465150167</v>
      </c>
      <c r="Q183">
        <f t="shared" si="77"/>
        <v>0.31155174268787056</v>
      </c>
      <c r="R183">
        <f t="shared" si="78"/>
        <v>0.19603604046169082</v>
      </c>
      <c r="S183">
        <f t="shared" si="79"/>
        <v>226.12171974608026</v>
      </c>
      <c r="T183">
        <f t="shared" si="80"/>
        <v>32.707374015775798</v>
      </c>
      <c r="U183">
        <f t="shared" si="81"/>
        <v>32.931914814814817</v>
      </c>
      <c r="V183">
        <f t="shared" si="82"/>
        <v>5.0328118843571827</v>
      </c>
      <c r="W183">
        <f t="shared" si="83"/>
        <v>70.007896082297037</v>
      </c>
      <c r="X183">
        <f t="shared" si="84"/>
        <v>3.474397839148418</v>
      </c>
      <c r="Y183">
        <f t="shared" si="85"/>
        <v>4.9628656674157536</v>
      </c>
      <c r="Z183">
        <f t="shared" si="86"/>
        <v>1.5584140452087647</v>
      </c>
      <c r="AA183">
        <f t="shared" si="87"/>
        <v>-221.02417575558039</v>
      </c>
      <c r="AB183">
        <f t="shared" si="88"/>
        <v>-49.34835566781387</v>
      </c>
      <c r="AC183">
        <f t="shared" si="89"/>
        <v>-3.065316445834759</v>
      </c>
      <c r="AD183">
        <f t="shared" si="90"/>
        <v>-47.316128123148751</v>
      </c>
      <c r="AE183">
        <f t="shared" si="91"/>
        <v>55.905879275283446</v>
      </c>
      <c r="AF183">
        <f t="shared" si="92"/>
        <v>5.2254753633028823</v>
      </c>
      <c r="AG183">
        <f t="shared" si="93"/>
        <v>32.29545215261021</v>
      </c>
      <c r="AH183">
        <v>1143.5802452518949</v>
      </c>
      <c r="AI183">
        <v>1123.060303030303</v>
      </c>
      <c r="AJ183">
        <v>1.748575862025493</v>
      </c>
      <c r="AK183">
        <v>62.289459161052527</v>
      </c>
      <c r="AL183">
        <f t="shared" si="94"/>
        <v>5.0118860715551108</v>
      </c>
      <c r="AM183">
        <v>32.24674274636638</v>
      </c>
      <c r="AN183">
        <v>34.307703235294099</v>
      </c>
      <c r="AO183">
        <v>-8.2807830406358106E-3</v>
      </c>
      <c r="AP183">
        <v>99.845617084149552</v>
      </c>
      <c r="AQ183">
        <v>151</v>
      </c>
      <c r="AR183">
        <v>23</v>
      </c>
      <c r="AS183">
        <f t="shared" si="95"/>
        <v>1</v>
      </c>
      <c r="AT183">
        <f t="shared" si="96"/>
        <v>0</v>
      </c>
      <c r="AU183">
        <f t="shared" si="97"/>
        <v>47378.464976610638</v>
      </c>
      <c r="AV183">
        <f t="shared" si="98"/>
        <v>1200.0266666666671</v>
      </c>
      <c r="AW183">
        <f t="shared" si="99"/>
        <v>1025.9485470186949</v>
      </c>
      <c r="AX183">
        <f t="shared" si="100"/>
        <v>0.85493812389060331</v>
      </c>
      <c r="AY183">
        <f t="shared" si="101"/>
        <v>0.1884305791088644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1670258644.240741</v>
      </c>
      <c r="BF183">
        <v>1072.412222222222</v>
      </c>
      <c r="BG183">
        <v>1097.962222222222</v>
      </c>
      <c r="BH183">
        <v>34.356222222222222</v>
      </c>
      <c r="BI183">
        <v>32.260229629629627</v>
      </c>
      <c r="BJ183">
        <v>1077.315925925926</v>
      </c>
      <c r="BK183">
        <v>34.215377777777782</v>
      </c>
      <c r="BL183">
        <v>650.00511111111109</v>
      </c>
      <c r="BM183">
        <v>101.0285925925926</v>
      </c>
      <c r="BN183">
        <v>0.1000418851851852</v>
      </c>
      <c r="BO183">
        <v>32.683181481481483</v>
      </c>
      <c r="BP183">
        <v>32.931914814814817</v>
      </c>
      <c r="BQ183">
        <v>999.90000000000009</v>
      </c>
      <c r="BR183">
        <v>0</v>
      </c>
      <c r="BS183">
        <v>0</v>
      </c>
      <c r="BT183">
        <v>9010.347037037036</v>
      </c>
      <c r="BU183">
        <v>0</v>
      </c>
      <c r="BV183">
        <v>1085.98</v>
      </c>
      <c r="BW183">
        <v>-25.54908148148148</v>
      </c>
      <c r="BX183">
        <v>1110.5655555555561</v>
      </c>
      <c r="BY183">
        <v>1134.5622222222221</v>
      </c>
      <c r="BZ183">
        <v>2.0960022222222219</v>
      </c>
      <c r="CA183">
        <v>1097.962222222222</v>
      </c>
      <c r="CB183">
        <v>32.260229629629627</v>
      </c>
      <c r="CC183">
        <v>3.4709596296296299</v>
      </c>
      <c r="CD183">
        <v>3.2592040740740749</v>
      </c>
      <c r="CE183">
        <v>26.478362962962969</v>
      </c>
      <c r="CF183">
        <v>25.414996296296291</v>
      </c>
      <c r="CG183">
        <v>1200.0266666666671</v>
      </c>
      <c r="CH183">
        <v>0.49997974074074059</v>
      </c>
      <c r="CI183">
        <v>0.50002025925925941</v>
      </c>
      <c r="CJ183">
        <v>0</v>
      </c>
      <c r="CK183">
        <v>817.06877777777777</v>
      </c>
      <c r="CL183">
        <v>4.9990899999999998</v>
      </c>
      <c r="CM183">
        <v>8311.0907407407394</v>
      </c>
      <c r="CN183">
        <v>9558.0062962962966</v>
      </c>
      <c r="CO183">
        <v>42.193999999999988</v>
      </c>
      <c r="CP183">
        <v>44.375</v>
      </c>
      <c r="CQ183">
        <v>43.061999999999983</v>
      </c>
      <c r="CR183">
        <v>43.221962962962962</v>
      </c>
      <c r="CS183">
        <v>43.634185185185189</v>
      </c>
      <c r="CT183">
        <v>597.48962962962958</v>
      </c>
      <c r="CU183">
        <v>597.53851851851857</v>
      </c>
      <c r="CV183">
        <v>0</v>
      </c>
      <c r="CW183">
        <v>1670258670.8</v>
      </c>
      <c r="CX183">
        <v>0</v>
      </c>
      <c r="CY183">
        <v>1670257498.5</v>
      </c>
      <c r="CZ183" t="s">
        <v>356</v>
      </c>
      <c r="DA183">
        <v>1670257488.5</v>
      </c>
      <c r="DB183">
        <v>1670257498.5</v>
      </c>
      <c r="DC183">
        <v>2</v>
      </c>
      <c r="DD183">
        <v>-0.17199999999999999</v>
      </c>
      <c r="DE183">
        <v>2E-3</v>
      </c>
      <c r="DF183">
        <v>-3.9780000000000002</v>
      </c>
      <c r="DG183">
        <v>0.14099999999999999</v>
      </c>
      <c r="DH183">
        <v>415</v>
      </c>
      <c r="DI183">
        <v>32</v>
      </c>
      <c r="DJ183">
        <v>0.47</v>
      </c>
      <c r="DK183">
        <v>0.38</v>
      </c>
      <c r="DL183">
        <v>-25.537275609756101</v>
      </c>
      <c r="DM183">
        <v>-0.3183972125436158</v>
      </c>
      <c r="DN183">
        <v>6.228372445467014E-2</v>
      </c>
      <c r="DO183">
        <v>0</v>
      </c>
      <c r="DP183">
        <v>2.095682195121952</v>
      </c>
      <c r="DQ183">
        <v>-4.6014982578397402E-2</v>
      </c>
      <c r="DR183">
        <v>2.935334962497177E-2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3.2966600000000001</v>
      </c>
      <c r="EB183">
        <v>2.6251799999999998</v>
      </c>
      <c r="EC183">
        <v>0.196853</v>
      </c>
      <c r="ED183">
        <v>0.19778599999999999</v>
      </c>
      <c r="EE183">
        <v>0.140154</v>
      </c>
      <c r="EF183">
        <v>0.132988</v>
      </c>
      <c r="EG183">
        <v>24313.1</v>
      </c>
      <c r="EH183">
        <v>24719.4</v>
      </c>
      <c r="EI183">
        <v>28169.599999999999</v>
      </c>
      <c r="EJ183">
        <v>29664</v>
      </c>
      <c r="EK183">
        <v>33330.1</v>
      </c>
      <c r="EL183">
        <v>35697.4</v>
      </c>
      <c r="EM183">
        <v>39754.9</v>
      </c>
      <c r="EN183">
        <v>42382.9</v>
      </c>
      <c r="EO183">
        <v>1.96668</v>
      </c>
      <c r="EP183">
        <v>2.1770700000000001</v>
      </c>
      <c r="EQ183">
        <v>0.116799</v>
      </c>
      <c r="ER183">
        <v>0</v>
      </c>
      <c r="ES183">
        <v>30.988299999999999</v>
      </c>
      <c r="ET183">
        <v>999.9</v>
      </c>
      <c r="EU183">
        <v>78.2</v>
      </c>
      <c r="EV183">
        <v>34.9</v>
      </c>
      <c r="EW183">
        <v>43.481299999999997</v>
      </c>
      <c r="EX183">
        <v>57.496600000000001</v>
      </c>
      <c r="EY183">
        <v>-2.54006</v>
      </c>
      <c r="EZ183">
        <v>2</v>
      </c>
      <c r="FA183">
        <v>0.45452199999999998</v>
      </c>
      <c r="FB183">
        <v>0.20838499999999999</v>
      </c>
      <c r="FC183">
        <v>20.2729</v>
      </c>
      <c r="FD183">
        <v>5.2195400000000003</v>
      </c>
      <c r="FE183">
        <v>12.005800000000001</v>
      </c>
      <c r="FF183">
        <v>4.9870000000000001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1.86219</v>
      </c>
      <c r="FN183">
        <v>1.8642300000000001</v>
      </c>
      <c r="FO183">
        <v>1.8603400000000001</v>
      </c>
      <c r="FP183">
        <v>1.8609800000000001</v>
      </c>
      <c r="FQ183">
        <v>1.8601399999999999</v>
      </c>
      <c r="FR183">
        <v>1.86185</v>
      </c>
      <c r="FS183">
        <v>1.8583799999999999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-4.92</v>
      </c>
      <c r="GH183">
        <v>0.1409</v>
      </c>
      <c r="GI183">
        <v>-3.031255365756008</v>
      </c>
      <c r="GJ183">
        <v>-2.737337881603403E-3</v>
      </c>
      <c r="GK183">
        <v>1.2769921614711079E-6</v>
      </c>
      <c r="GL183">
        <v>-3.2469241445839119E-10</v>
      </c>
      <c r="GM183">
        <v>0.14085000000000039</v>
      </c>
      <c r="GN183">
        <v>0</v>
      </c>
      <c r="GO183">
        <v>0</v>
      </c>
      <c r="GP183">
        <v>0</v>
      </c>
      <c r="GQ183">
        <v>4</v>
      </c>
      <c r="GR183">
        <v>2074</v>
      </c>
      <c r="GS183">
        <v>4</v>
      </c>
      <c r="GT183">
        <v>30</v>
      </c>
      <c r="GU183">
        <v>19.399999999999999</v>
      </c>
      <c r="GV183">
        <v>19.2</v>
      </c>
      <c r="GW183">
        <v>2.9980500000000001</v>
      </c>
      <c r="GX183">
        <v>2.52319</v>
      </c>
      <c r="GY183">
        <v>2.04834</v>
      </c>
      <c r="GZ183">
        <v>2.6232899999999999</v>
      </c>
      <c r="HA183">
        <v>2.1972700000000001</v>
      </c>
      <c r="HB183">
        <v>2.35107</v>
      </c>
      <c r="HC183">
        <v>39.842799999999997</v>
      </c>
      <c r="HD183">
        <v>14.3772</v>
      </c>
      <c r="HE183">
        <v>18</v>
      </c>
      <c r="HF183">
        <v>512.005</v>
      </c>
      <c r="HG183">
        <v>738.33399999999995</v>
      </c>
      <c r="HH183">
        <v>30.9971</v>
      </c>
      <c r="HI183">
        <v>33.140700000000002</v>
      </c>
      <c r="HJ183">
        <v>30.000699999999998</v>
      </c>
      <c r="HK183">
        <v>32.9251</v>
      </c>
      <c r="HL183">
        <v>32.8979</v>
      </c>
      <c r="HM183">
        <v>60.003999999999998</v>
      </c>
      <c r="HN183">
        <v>35.406999999999996</v>
      </c>
      <c r="HO183">
        <v>89.344700000000003</v>
      </c>
      <c r="HP183">
        <v>31</v>
      </c>
      <c r="HQ183">
        <v>1123.73</v>
      </c>
      <c r="HR183">
        <v>32.219900000000003</v>
      </c>
      <c r="HS183">
        <v>99.250500000000002</v>
      </c>
      <c r="HT183">
        <v>98.2988</v>
      </c>
    </row>
    <row r="184" spans="1:228" x14ac:dyDescent="0.2">
      <c r="A184">
        <v>169</v>
      </c>
      <c r="B184">
        <v>1670258656</v>
      </c>
      <c r="C184">
        <v>670.5</v>
      </c>
      <c r="D184" t="s">
        <v>697</v>
      </c>
      <c r="E184" t="s">
        <v>698</v>
      </c>
      <c r="F184">
        <v>4</v>
      </c>
      <c r="G184">
        <v>1670258648.259259</v>
      </c>
      <c r="H184">
        <f t="shared" si="68"/>
        <v>4.991179444816988E-3</v>
      </c>
      <c r="I184">
        <f t="shared" si="69"/>
        <v>4.9911794448169884</v>
      </c>
      <c r="J184">
        <f t="shared" si="70"/>
        <v>32.724075861396933</v>
      </c>
      <c r="K184">
        <f t="shared" si="71"/>
        <v>1079.097407407407</v>
      </c>
      <c r="L184">
        <f t="shared" si="72"/>
        <v>886.82308765366633</v>
      </c>
      <c r="M184">
        <f t="shared" si="73"/>
        <v>89.683097721216313</v>
      </c>
      <c r="N184">
        <f t="shared" si="74"/>
        <v>109.1275132397367</v>
      </c>
      <c r="O184">
        <f t="shared" si="75"/>
        <v>0.32629861334323568</v>
      </c>
      <c r="P184">
        <f t="shared" si="76"/>
        <v>3.6810506349746088</v>
      </c>
      <c r="Q184">
        <f t="shared" si="77"/>
        <v>0.3110392346971117</v>
      </c>
      <c r="R184">
        <f t="shared" si="78"/>
        <v>0.19571103874994447</v>
      </c>
      <c r="S184">
        <f t="shared" si="79"/>
        <v>226.11910001288834</v>
      </c>
      <c r="T184">
        <f t="shared" si="80"/>
        <v>32.682529267274631</v>
      </c>
      <c r="U184">
        <f t="shared" si="81"/>
        <v>32.9099</v>
      </c>
      <c r="V184">
        <f t="shared" si="82"/>
        <v>5.0265866969521378</v>
      </c>
      <c r="W184">
        <f t="shared" si="83"/>
        <v>70.074306595328125</v>
      </c>
      <c r="X184">
        <f t="shared" si="84"/>
        <v>3.4719867130523783</v>
      </c>
      <c r="Y184">
        <f t="shared" si="85"/>
        <v>4.9547214688869383</v>
      </c>
      <c r="Z184">
        <f t="shared" si="86"/>
        <v>1.5545999838997595</v>
      </c>
      <c r="AA184">
        <f t="shared" si="87"/>
        <v>-220.11101351642918</v>
      </c>
      <c r="AB184">
        <f t="shared" si="88"/>
        <v>-50.77966192673918</v>
      </c>
      <c r="AC184">
        <f t="shared" si="89"/>
        <v>-3.1525710454273055</v>
      </c>
      <c r="AD184">
        <f t="shared" si="90"/>
        <v>-47.924146475707317</v>
      </c>
      <c r="AE184">
        <f t="shared" si="91"/>
        <v>56.016862529045476</v>
      </c>
      <c r="AF184">
        <f t="shared" si="92"/>
        <v>5.1762985064414408</v>
      </c>
      <c r="AG184">
        <f t="shared" si="93"/>
        <v>32.724075861396933</v>
      </c>
      <c r="AH184">
        <v>1150.592398520233</v>
      </c>
      <c r="AI184">
        <v>1129.974424242424</v>
      </c>
      <c r="AJ184">
        <v>1.72578698570184</v>
      </c>
      <c r="AK184">
        <v>62.289459161052527</v>
      </c>
      <c r="AL184">
        <f t="shared" si="94"/>
        <v>4.9911794448169884</v>
      </c>
      <c r="AM184">
        <v>32.26629797168745</v>
      </c>
      <c r="AN184">
        <v>34.304855588235313</v>
      </c>
      <c r="AO184">
        <v>-5.9653418073055704E-3</v>
      </c>
      <c r="AP184">
        <v>99.845617084149552</v>
      </c>
      <c r="AQ184">
        <v>151</v>
      </c>
      <c r="AR184">
        <v>23</v>
      </c>
      <c r="AS184">
        <f t="shared" si="95"/>
        <v>1</v>
      </c>
      <c r="AT184">
        <f t="shared" si="96"/>
        <v>0</v>
      </c>
      <c r="AU184">
        <f t="shared" si="97"/>
        <v>47400.961272324697</v>
      </c>
      <c r="AV184">
        <f t="shared" si="98"/>
        <v>1200.0177777777781</v>
      </c>
      <c r="AW184">
        <f t="shared" si="99"/>
        <v>1025.9404580377661</v>
      </c>
      <c r="AX184">
        <f t="shared" si="100"/>
        <v>0.85493771595419821</v>
      </c>
      <c r="AY184">
        <f t="shared" si="101"/>
        <v>0.18842979179160257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1670258648.259259</v>
      </c>
      <c r="BF184">
        <v>1079.097407407407</v>
      </c>
      <c r="BG184">
        <v>1104.686296296296</v>
      </c>
      <c r="BH184">
        <v>34.332422222222228</v>
      </c>
      <c r="BI184">
        <v>32.256077777777783</v>
      </c>
      <c r="BJ184">
        <v>1084.008888888889</v>
      </c>
      <c r="BK184">
        <v>34.191574074074083</v>
      </c>
      <c r="BL184">
        <v>649.99696296296293</v>
      </c>
      <c r="BM184">
        <v>101.0285925925926</v>
      </c>
      <c r="BN184">
        <v>9.9917670370370373E-2</v>
      </c>
      <c r="BO184">
        <v>32.654022222222217</v>
      </c>
      <c r="BP184">
        <v>32.9099</v>
      </c>
      <c r="BQ184">
        <v>999.90000000000009</v>
      </c>
      <c r="BR184">
        <v>0</v>
      </c>
      <c r="BS184">
        <v>0</v>
      </c>
      <c r="BT184">
        <v>9013.8192592592586</v>
      </c>
      <c r="BU184">
        <v>0</v>
      </c>
      <c r="BV184">
        <v>1081.40962962963</v>
      </c>
      <c r="BW184">
        <v>-25.587840740740742</v>
      </c>
      <c r="BX184">
        <v>1117.461481481482</v>
      </c>
      <c r="BY184">
        <v>1141.505925925926</v>
      </c>
      <c r="BZ184">
        <v>2.0763474074074071</v>
      </c>
      <c r="CA184">
        <v>1104.686296296296</v>
      </c>
      <c r="CB184">
        <v>32.256077777777783</v>
      </c>
      <c r="CC184">
        <v>3.4685566666666672</v>
      </c>
      <c r="CD184">
        <v>3.2587859259259262</v>
      </c>
      <c r="CE184">
        <v>26.46661111111111</v>
      </c>
      <c r="CF184">
        <v>25.412833333333332</v>
      </c>
      <c r="CG184">
        <v>1200.0177777777781</v>
      </c>
      <c r="CH184">
        <v>0.49999303703703701</v>
      </c>
      <c r="CI184">
        <v>0.5000069629629631</v>
      </c>
      <c r="CJ184">
        <v>0</v>
      </c>
      <c r="CK184">
        <v>817.0472222222221</v>
      </c>
      <c r="CL184">
        <v>4.9990899999999998</v>
      </c>
      <c r="CM184">
        <v>8309.0729629629623</v>
      </c>
      <c r="CN184">
        <v>9557.9714814814815</v>
      </c>
      <c r="CO184">
        <v>42.186999999999991</v>
      </c>
      <c r="CP184">
        <v>44.375</v>
      </c>
      <c r="CQ184">
        <v>43.061999999999983</v>
      </c>
      <c r="CR184">
        <v>43.18266666666667</v>
      </c>
      <c r="CS184">
        <v>43.634185185185189</v>
      </c>
      <c r="CT184">
        <v>597.50074074074087</v>
      </c>
      <c r="CU184">
        <v>597.51703703703697</v>
      </c>
      <c r="CV184">
        <v>0</v>
      </c>
      <c r="CW184">
        <v>1670258675</v>
      </c>
      <c r="CX184">
        <v>0</v>
      </c>
      <c r="CY184">
        <v>1670257498.5</v>
      </c>
      <c r="CZ184" t="s">
        <v>356</v>
      </c>
      <c r="DA184">
        <v>1670257488.5</v>
      </c>
      <c r="DB184">
        <v>1670257498.5</v>
      </c>
      <c r="DC184">
        <v>2</v>
      </c>
      <c r="DD184">
        <v>-0.17199999999999999</v>
      </c>
      <c r="DE184">
        <v>2E-3</v>
      </c>
      <c r="DF184">
        <v>-3.9780000000000002</v>
      </c>
      <c r="DG184">
        <v>0.14099999999999999</v>
      </c>
      <c r="DH184">
        <v>415</v>
      </c>
      <c r="DI184">
        <v>32</v>
      </c>
      <c r="DJ184">
        <v>0.47</v>
      </c>
      <c r="DK184">
        <v>0.38</v>
      </c>
      <c r="DL184">
        <v>-25.55219268292683</v>
      </c>
      <c r="DM184">
        <v>-0.52908710801399772</v>
      </c>
      <c r="DN184">
        <v>6.6884218818404631E-2</v>
      </c>
      <c r="DO184">
        <v>0</v>
      </c>
      <c r="DP184">
        <v>2.0828617073170741</v>
      </c>
      <c r="DQ184">
        <v>-0.27450752613239782</v>
      </c>
      <c r="DR184">
        <v>4.1348446156102329E-2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371</v>
      </c>
      <c r="EA184">
        <v>3.2965</v>
      </c>
      <c r="EB184">
        <v>2.6251699999999998</v>
      </c>
      <c r="EC184">
        <v>0.19761400000000001</v>
      </c>
      <c r="ED184">
        <v>0.19852300000000001</v>
      </c>
      <c r="EE184">
        <v>0.14013999999999999</v>
      </c>
      <c r="EF184">
        <v>0.13305600000000001</v>
      </c>
      <c r="EG184">
        <v>24290</v>
      </c>
      <c r="EH184">
        <v>24696.400000000001</v>
      </c>
      <c r="EI184">
        <v>28169.599999999999</v>
      </c>
      <c r="EJ184">
        <v>29663.7</v>
      </c>
      <c r="EK184">
        <v>33330.9</v>
      </c>
      <c r="EL184">
        <v>35694.1</v>
      </c>
      <c r="EM184">
        <v>39755.1</v>
      </c>
      <c r="EN184">
        <v>42382.2</v>
      </c>
      <c r="EO184">
        <v>1.9651000000000001</v>
      </c>
      <c r="EP184">
        <v>2.1770499999999999</v>
      </c>
      <c r="EQ184">
        <v>0.115283</v>
      </c>
      <c r="ER184">
        <v>0</v>
      </c>
      <c r="ES184">
        <v>30.976099999999999</v>
      </c>
      <c r="ET184">
        <v>999.9</v>
      </c>
      <c r="EU184">
        <v>78.2</v>
      </c>
      <c r="EV184">
        <v>34.9</v>
      </c>
      <c r="EW184">
        <v>43.477899999999998</v>
      </c>
      <c r="EX184">
        <v>56.776600000000002</v>
      </c>
      <c r="EY184">
        <v>-2.3637800000000002</v>
      </c>
      <c r="EZ184">
        <v>2</v>
      </c>
      <c r="FA184">
        <v>0.455069</v>
      </c>
      <c r="FB184">
        <v>0.198519</v>
      </c>
      <c r="FC184">
        <v>20.273099999999999</v>
      </c>
      <c r="FD184">
        <v>5.2195400000000003</v>
      </c>
      <c r="FE184">
        <v>12.0059</v>
      </c>
      <c r="FF184">
        <v>4.9869500000000002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1.86425</v>
      </c>
      <c r="FO184">
        <v>1.86033</v>
      </c>
      <c r="FP184">
        <v>1.8609800000000001</v>
      </c>
      <c r="FQ184">
        <v>1.8601300000000001</v>
      </c>
      <c r="FR184">
        <v>1.8618699999999999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-4.92</v>
      </c>
      <c r="GH184">
        <v>0.1409</v>
      </c>
      <c r="GI184">
        <v>-3.031255365756008</v>
      </c>
      <c r="GJ184">
        <v>-2.737337881603403E-3</v>
      </c>
      <c r="GK184">
        <v>1.2769921614711079E-6</v>
      </c>
      <c r="GL184">
        <v>-3.2469241445839119E-10</v>
      </c>
      <c r="GM184">
        <v>0.14085000000000039</v>
      </c>
      <c r="GN184">
        <v>0</v>
      </c>
      <c r="GO184">
        <v>0</v>
      </c>
      <c r="GP184">
        <v>0</v>
      </c>
      <c r="GQ184">
        <v>4</v>
      </c>
      <c r="GR184">
        <v>2074</v>
      </c>
      <c r="GS184">
        <v>4</v>
      </c>
      <c r="GT184">
        <v>30</v>
      </c>
      <c r="GU184">
        <v>19.5</v>
      </c>
      <c r="GV184">
        <v>19.3</v>
      </c>
      <c r="GW184">
        <v>3.0127000000000002</v>
      </c>
      <c r="GX184">
        <v>2.5280800000000001</v>
      </c>
      <c r="GY184">
        <v>2.04834</v>
      </c>
      <c r="GZ184">
        <v>2.6232899999999999</v>
      </c>
      <c r="HA184">
        <v>2.1972700000000001</v>
      </c>
      <c r="HB184">
        <v>2.31934</v>
      </c>
      <c r="HC184">
        <v>39.842799999999997</v>
      </c>
      <c r="HD184">
        <v>14.368399999999999</v>
      </c>
      <c r="HE184">
        <v>18</v>
      </c>
      <c r="HF184">
        <v>511.03399999999999</v>
      </c>
      <c r="HG184">
        <v>738.4</v>
      </c>
      <c r="HH184">
        <v>30.997199999999999</v>
      </c>
      <c r="HI184">
        <v>33.147100000000002</v>
      </c>
      <c r="HJ184">
        <v>30.000699999999998</v>
      </c>
      <c r="HK184">
        <v>32.932200000000002</v>
      </c>
      <c r="HL184">
        <v>32.905099999999997</v>
      </c>
      <c r="HM184">
        <v>60.292299999999997</v>
      </c>
      <c r="HN184">
        <v>35.406999999999996</v>
      </c>
      <c r="HO184">
        <v>88.957499999999996</v>
      </c>
      <c r="HP184">
        <v>31</v>
      </c>
      <c r="HQ184">
        <v>1130.4100000000001</v>
      </c>
      <c r="HR184">
        <v>32.236499999999999</v>
      </c>
      <c r="HS184">
        <v>99.250799999999998</v>
      </c>
      <c r="HT184">
        <v>98.297499999999999</v>
      </c>
    </row>
    <row r="185" spans="1:228" x14ac:dyDescent="0.2">
      <c r="A185">
        <v>170</v>
      </c>
      <c r="B185">
        <v>1670258660</v>
      </c>
      <c r="C185">
        <v>674.5</v>
      </c>
      <c r="D185" t="s">
        <v>699</v>
      </c>
      <c r="E185" t="s">
        <v>700</v>
      </c>
      <c r="F185">
        <v>4</v>
      </c>
      <c r="G185">
        <v>1670258652.2777779</v>
      </c>
      <c r="H185">
        <f t="shared" si="68"/>
        <v>5.0131981413756611E-3</v>
      </c>
      <c r="I185">
        <f t="shared" si="69"/>
        <v>5.0131981413756614</v>
      </c>
      <c r="J185">
        <f t="shared" si="70"/>
        <v>32.703758251476572</v>
      </c>
      <c r="K185">
        <f t="shared" si="71"/>
        <v>1085.804814814815</v>
      </c>
      <c r="L185">
        <f t="shared" si="72"/>
        <v>895.06742576959175</v>
      </c>
      <c r="M185">
        <f t="shared" si="73"/>
        <v>90.516922131428487</v>
      </c>
      <c r="N185">
        <f t="shared" si="74"/>
        <v>109.80592862936219</v>
      </c>
      <c r="O185">
        <f t="shared" si="75"/>
        <v>0.32939033911642673</v>
      </c>
      <c r="P185">
        <f t="shared" si="76"/>
        <v>3.6816448128338122</v>
      </c>
      <c r="Q185">
        <f t="shared" si="77"/>
        <v>0.31385020285428317</v>
      </c>
      <c r="R185">
        <f t="shared" si="78"/>
        <v>0.19749148794285726</v>
      </c>
      <c r="S185">
        <f t="shared" si="79"/>
        <v>226.11702234575748</v>
      </c>
      <c r="T185">
        <f t="shared" si="80"/>
        <v>32.650879221843432</v>
      </c>
      <c r="U185">
        <f t="shared" si="81"/>
        <v>32.878518518518518</v>
      </c>
      <c r="V185">
        <f t="shared" si="82"/>
        <v>5.0177244552102636</v>
      </c>
      <c r="W185">
        <f t="shared" si="83"/>
        <v>70.14425899995878</v>
      </c>
      <c r="X185">
        <f t="shared" si="84"/>
        <v>3.4701644830088654</v>
      </c>
      <c r="Y185">
        <f t="shared" si="85"/>
        <v>4.9471824672221629</v>
      </c>
      <c r="Z185">
        <f t="shared" si="86"/>
        <v>1.5475599722013982</v>
      </c>
      <c r="AA185">
        <f t="shared" si="87"/>
        <v>-221.08203803466665</v>
      </c>
      <c r="AB185">
        <f t="shared" si="88"/>
        <v>-49.924081943231741</v>
      </c>
      <c r="AC185">
        <f t="shared" si="89"/>
        <v>-3.0980656771434139</v>
      </c>
      <c r="AD185">
        <f t="shared" si="90"/>
        <v>-47.987163309284327</v>
      </c>
      <c r="AE185">
        <f t="shared" si="91"/>
        <v>56.036565114089797</v>
      </c>
      <c r="AF185">
        <f t="shared" si="92"/>
        <v>5.0794777688349457</v>
      </c>
      <c r="AG185">
        <f t="shared" si="93"/>
        <v>32.703758251476572</v>
      </c>
      <c r="AH185">
        <v>1157.375586556969</v>
      </c>
      <c r="AI185">
        <v>1136.8263030303031</v>
      </c>
      <c r="AJ185">
        <v>1.709347145219654</v>
      </c>
      <c r="AK185">
        <v>62.289459161052527</v>
      </c>
      <c r="AL185">
        <f t="shared" si="94"/>
        <v>5.0131981413756614</v>
      </c>
      <c r="AM185">
        <v>32.291139942867247</v>
      </c>
      <c r="AN185">
        <v>34.304499705882343</v>
      </c>
      <c r="AO185">
        <v>-3.6197982692608328E-4</v>
      </c>
      <c r="AP185">
        <v>99.845617084149552</v>
      </c>
      <c r="AQ185">
        <v>153</v>
      </c>
      <c r="AR185">
        <v>24</v>
      </c>
      <c r="AS185">
        <f t="shared" si="95"/>
        <v>1</v>
      </c>
      <c r="AT185">
        <f t="shared" si="96"/>
        <v>0</v>
      </c>
      <c r="AU185">
        <f t="shared" si="97"/>
        <v>47415.788473662949</v>
      </c>
      <c r="AV185">
        <f t="shared" si="98"/>
        <v>1200.01</v>
      </c>
      <c r="AW185">
        <f t="shared" si="99"/>
        <v>1025.9334913708587</v>
      </c>
      <c r="AX185">
        <f t="shared" si="100"/>
        <v>0.85493745166361845</v>
      </c>
      <c r="AY185">
        <f t="shared" si="101"/>
        <v>0.18842928171078363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1670258652.2777779</v>
      </c>
      <c r="BF185">
        <v>1085.804814814815</v>
      </c>
      <c r="BG185">
        <v>1111.374814814815</v>
      </c>
      <c r="BH185">
        <v>34.314370370370369</v>
      </c>
      <c r="BI185">
        <v>32.276651851851852</v>
      </c>
      <c r="BJ185">
        <v>1090.7237037037039</v>
      </c>
      <c r="BK185">
        <v>34.173514814814823</v>
      </c>
      <c r="BL185">
        <v>649.94170370370364</v>
      </c>
      <c r="BM185">
        <v>101.0287777777778</v>
      </c>
      <c r="BN185">
        <v>9.9829437037037033E-2</v>
      </c>
      <c r="BO185">
        <v>32.626992592592593</v>
      </c>
      <c r="BP185">
        <v>32.878518518518518</v>
      </c>
      <c r="BQ185">
        <v>999.90000000000009</v>
      </c>
      <c r="BR185">
        <v>0</v>
      </c>
      <c r="BS185">
        <v>0</v>
      </c>
      <c r="BT185">
        <v>9015.8566666666666</v>
      </c>
      <c r="BU185">
        <v>0</v>
      </c>
      <c r="BV185">
        <v>1067.2244444444441</v>
      </c>
      <c r="BW185">
        <v>-25.570085185185189</v>
      </c>
      <c r="BX185">
        <v>1124.386666666667</v>
      </c>
      <c r="BY185">
        <v>1148.4433333333329</v>
      </c>
      <c r="BZ185">
        <v>2.0377207407407401</v>
      </c>
      <c r="CA185">
        <v>1111.374814814815</v>
      </c>
      <c r="CB185">
        <v>32.276651851851852</v>
      </c>
      <c r="CC185">
        <v>3.466740000000001</v>
      </c>
      <c r="CD185">
        <v>3.2608725925925919</v>
      </c>
      <c r="CE185">
        <v>26.457737037037031</v>
      </c>
      <c r="CF185">
        <v>25.423596296296299</v>
      </c>
      <c r="CG185">
        <v>1200.01</v>
      </c>
      <c r="CH185">
        <v>0.50000166666666668</v>
      </c>
      <c r="CI185">
        <v>0.49999833333333338</v>
      </c>
      <c r="CJ185">
        <v>0</v>
      </c>
      <c r="CK185">
        <v>817.11000000000013</v>
      </c>
      <c r="CL185">
        <v>4.9990899999999998</v>
      </c>
      <c r="CM185">
        <v>8307.5162962962968</v>
      </c>
      <c r="CN185">
        <v>9557.9337037037039</v>
      </c>
      <c r="CO185">
        <v>42.186999999999991</v>
      </c>
      <c r="CP185">
        <v>44.386481481481468</v>
      </c>
      <c r="CQ185">
        <v>43.069000000000003</v>
      </c>
      <c r="CR185">
        <v>43.150259259259258</v>
      </c>
      <c r="CS185">
        <v>43.631888888888888</v>
      </c>
      <c r="CT185">
        <v>597.50740740740741</v>
      </c>
      <c r="CU185">
        <v>597.50259259259258</v>
      </c>
      <c r="CV185">
        <v>0</v>
      </c>
      <c r="CW185">
        <v>1670258678.5999999</v>
      </c>
      <c r="CX185">
        <v>0</v>
      </c>
      <c r="CY185">
        <v>1670257498.5</v>
      </c>
      <c r="CZ185" t="s">
        <v>356</v>
      </c>
      <c r="DA185">
        <v>1670257488.5</v>
      </c>
      <c r="DB185">
        <v>1670257498.5</v>
      </c>
      <c r="DC185">
        <v>2</v>
      </c>
      <c r="DD185">
        <v>-0.17199999999999999</v>
      </c>
      <c r="DE185">
        <v>2E-3</v>
      </c>
      <c r="DF185">
        <v>-3.9780000000000002</v>
      </c>
      <c r="DG185">
        <v>0.14099999999999999</v>
      </c>
      <c r="DH185">
        <v>415</v>
      </c>
      <c r="DI185">
        <v>32</v>
      </c>
      <c r="DJ185">
        <v>0.47</v>
      </c>
      <c r="DK185">
        <v>0.38</v>
      </c>
      <c r="DL185">
        <v>-25.561117073170731</v>
      </c>
      <c r="DM185">
        <v>-8.5524041811909493E-2</v>
      </c>
      <c r="DN185">
        <v>5.7937695309488391E-2</v>
      </c>
      <c r="DO185">
        <v>1</v>
      </c>
      <c r="DP185">
        <v>2.0669400000000002</v>
      </c>
      <c r="DQ185">
        <v>-0.52045108013937447</v>
      </c>
      <c r="DR185">
        <v>5.3297919741585487E-2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3.29637</v>
      </c>
      <c r="EB185">
        <v>2.6252599999999999</v>
      </c>
      <c r="EC185">
        <v>0.19836500000000001</v>
      </c>
      <c r="ED185">
        <v>0.199267</v>
      </c>
      <c r="EE185">
        <v>0.14014799999999999</v>
      </c>
      <c r="EF185">
        <v>0.13311300000000001</v>
      </c>
      <c r="EG185">
        <v>24266.7</v>
      </c>
      <c r="EH185">
        <v>24672.9</v>
      </c>
      <c r="EI185">
        <v>28169</v>
      </c>
      <c r="EJ185">
        <v>29663.3</v>
      </c>
      <c r="EK185">
        <v>33330</v>
      </c>
      <c r="EL185">
        <v>35691.4</v>
      </c>
      <c r="EM185">
        <v>39754.300000000003</v>
      </c>
      <c r="EN185">
        <v>42381.7</v>
      </c>
      <c r="EO185">
        <v>1.96218</v>
      </c>
      <c r="EP185">
        <v>2.1767699999999999</v>
      </c>
      <c r="EQ185">
        <v>0.114527</v>
      </c>
      <c r="ER185">
        <v>0</v>
      </c>
      <c r="ES185">
        <v>30.961099999999998</v>
      </c>
      <c r="ET185">
        <v>999.9</v>
      </c>
      <c r="EU185">
        <v>78.2</v>
      </c>
      <c r="EV185">
        <v>34.9</v>
      </c>
      <c r="EW185">
        <v>43.478400000000001</v>
      </c>
      <c r="EX185">
        <v>57.226599999999998</v>
      </c>
      <c r="EY185">
        <v>-2.26362</v>
      </c>
      <c r="EZ185">
        <v>2</v>
      </c>
      <c r="FA185">
        <v>0.455455</v>
      </c>
      <c r="FB185">
        <v>0.189357</v>
      </c>
      <c r="FC185">
        <v>20.273199999999999</v>
      </c>
      <c r="FD185">
        <v>5.2192400000000001</v>
      </c>
      <c r="FE185">
        <v>12.0052</v>
      </c>
      <c r="FF185">
        <v>4.9867999999999997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1.8658300000000001</v>
      </c>
      <c r="FM185">
        <v>1.86219</v>
      </c>
      <c r="FN185">
        <v>1.8642300000000001</v>
      </c>
      <c r="FO185">
        <v>1.8603400000000001</v>
      </c>
      <c r="FP185">
        <v>1.8609800000000001</v>
      </c>
      <c r="FQ185">
        <v>1.8601399999999999</v>
      </c>
      <c r="FR185">
        <v>1.8618600000000001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-4.9400000000000004</v>
      </c>
      <c r="GH185">
        <v>0.14080000000000001</v>
      </c>
      <c r="GI185">
        <v>-3.031255365756008</v>
      </c>
      <c r="GJ185">
        <v>-2.737337881603403E-3</v>
      </c>
      <c r="GK185">
        <v>1.2769921614711079E-6</v>
      </c>
      <c r="GL185">
        <v>-3.2469241445839119E-10</v>
      </c>
      <c r="GM185">
        <v>0.14085000000000039</v>
      </c>
      <c r="GN185">
        <v>0</v>
      </c>
      <c r="GO185">
        <v>0</v>
      </c>
      <c r="GP185">
        <v>0</v>
      </c>
      <c r="GQ185">
        <v>4</v>
      </c>
      <c r="GR185">
        <v>2074</v>
      </c>
      <c r="GS185">
        <v>4</v>
      </c>
      <c r="GT185">
        <v>30</v>
      </c>
      <c r="GU185">
        <v>19.5</v>
      </c>
      <c r="GV185">
        <v>19.399999999999999</v>
      </c>
      <c r="GW185">
        <v>3.0261200000000001</v>
      </c>
      <c r="GX185">
        <v>2.5305200000000001</v>
      </c>
      <c r="GY185">
        <v>2.04834</v>
      </c>
      <c r="GZ185">
        <v>2.6232899999999999</v>
      </c>
      <c r="HA185">
        <v>2.1972700000000001</v>
      </c>
      <c r="HB185">
        <v>2.32178</v>
      </c>
      <c r="HC185">
        <v>39.842799999999997</v>
      </c>
      <c r="HD185">
        <v>14.3772</v>
      </c>
      <c r="HE185">
        <v>18</v>
      </c>
      <c r="HF185">
        <v>509.17899999999997</v>
      </c>
      <c r="HG185">
        <v>738.21</v>
      </c>
      <c r="HH185">
        <v>30.997399999999999</v>
      </c>
      <c r="HI185">
        <v>33.152999999999999</v>
      </c>
      <c r="HJ185">
        <v>30.000599999999999</v>
      </c>
      <c r="HK185">
        <v>32.938800000000001</v>
      </c>
      <c r="HL185">
        <v>32.910899999999998</v>
      </c>
      <c r="HM185">
        <v>60.581000000000003</v>
      </c>
      <c r="HN185">
        <v>35.406999999999996</v>
      </c>
      <c r="HO185">
        <v>88.957499999999996</v>
      </c>
      <c r="HP185">
        <v>31</v>
      </c>
      <c r="HQ185">
        <v>1137.0899999999999</v>
      </c>
      <c r="HR185">
        <v>32.240499999999997</v>
      </c>
      <c r="HS185">
        <v>99.248900000000006</v>
      </c>
      <c r="HT185">
        <v>98.296199999999999</v>
      </c>
    </row>
    <row r="186" spans="1:228" x14ac:dyDescent="0.2">
      <c r="A186">
        <v>171</v>
      </c>
      <c r="B186">
        <v>1670258664</v>
      </c>
      <c r="C186">
        <v>678.5</v>
      </c>
      <c r="D186" t="s">
        <v>701</v>
      </c>
      <c r="E186" t="s">
        <v>702</v>
      </c>
      <c r="F186">
        <v>4</v>
      </c>
      <c r="G186">
        <v>1670258656</v>
      </c>
      <c r="H186">
        <f t="shared" si="68"/>
        <v>4.9892342503710264E-3</v>
      </c>
      <c r="I186">
        <f t="shared" si="69"/>
        <v>4.9892342503710267</v>
      </c>
      <c r="J186">
        <f t="shared" si="70"/>
        <v>33.298841042791899</v>
      </c>
      <c r="K186">
        <f t="shared" si="71"/>
        <v>1091.9935714285709</v>
      </c>
      <c r="L186">
        <f t="shared" si="72"/>
        <v>898.23071635344752</v>
      </c>
      <c r="M186">
        <f t="shared" si="73"/>
        <v>90.837644395631258</v>
      </c>
      <c r="N186">
        <f t="shared" si="74"/>
        <v>110.43278961383423</v>
      </c>
      <c r="O186">
        <f t="shared" si="75"/>
        <v>0.32937811427535607</v>
      </c>
      <c r="P186">
        <f t="shared" si="76"/>
        <v>3.6781768844829559</v>
      </c>
      <c r="Q186">
        <f t="shared" si="77"/>
        <v>0.31382519484815991</v>
      </c>
      <c r="R186">
        <f t="shared" si="78"/>
        <v>0.19747690350257235</v>
      </c>
      <c r="S186">
        <f t="shared" si="79"/>
        <v>226.11457766304792</v>
      </c>
      <c r="T186">
        <f t="shared" si="80"/>
        <v>32.635164656075432</v>
      </c>
      <c r="U186">
        <f t="shared" si="81"/>
        <v>32.850903571428567</v>
      </c>
      <c r="V186">
        <f t="shared" si="82"/>
        <v>5.0099371451997108</v>
      </c>
      <c r="W186">
        <f t="shared" si="83"/>
        <v>70.214274759449609</v>
      </c>
      <c r="X186">
        <f t="shared" si="84"/>
        <v>3.4695708368176184</v>
      </c>
      <c r="Y186">
        <f t="shared" si="85"/>
        <v>4.9414037938926016</v>
      </c>
      <c r="Z186">
        <f t="shared" si="86"/>
        <v>1.5403663083820924</v>
      </c>
      <c r="AA186">
        <f t="shared" si="87"/>
        <v>-220.02523044136225</v>
      </c>
      <c r="AB186">
        <f t="shared" si="88"/>
        <v>-48.514282639496415</v>
      </c>
      <c r="AC186">
        <f t="shared" si="89"/>
        <v>-3.0127034476390757</v>
      </c>
      <c r="AD186">
        <f t="shared" si="90"/>
        <v>-45.437638865449813</v>
      </c>
      <c r="AE186">
        <f t="shared" si="91"/>
        <v>56.132743413455437</v>
      </c>
      <c r="AF186">
        <f t="shared" si="92"/>
        <v>5.0144055951707474</v>
      </c>
      <c r="AG186">
        <f t="shared" si="93"/>
        <v>33.298841042791899</v>
      </c>
      <c r="AH186">
        <v>1164.3600148896539</v>
      </c>
      <c r="AI186">
        <v>1143.6119393939391</v>
      </c>
      <c r="AJ186">
        <v>1.6941705512596219</v>
      </c>
      <c r="AK186">
        <v>62.289459161052527</v>
      </c>
      <c r="AL186">
        <f t="shared" si="94"/>
        <v>4.9892342503710267</v>
      </c>
      <c r="AM186">
        <v>32.312214696125693</v>
      </c>
      <c r="AN186">
        <v>34.313495294117637</v>
      </c>
      <c r="AO186">
        <v>4.4381121519059017E-5</v>
      </c>
      <c r="AP186">
        <v>99.845617084149552</v>
      </c>
      <c r="AQ186">
        <v>153</v>
      </c>
      <c r="AR186">
        <v>24</v>
      </c>
      <c r="AS186">
        <f t="shared" si="95"/>
        <v>1</v>
      </c>
      <c r="AT186">
        <f t="shared" si="96"/>
        <v>0</v>
      </c>
      <c r="AU186">
        <f t="shared" si="97"/>
        <v>47356.94876408219</v>
      </c>
      <c r="AV186">
        <f t="shared" si="98"/>
        <v>1199.9982142857141</v>
      </c>
      <c r="AW186">
        <f t="shared" si="99"/>
        <v>1025.9232993072785</v>
      </c>
      <c r="AX186">
        <f t="shared" si="100"/>
        <v>0.85493735498427237</v>
      </c>
      <c r="AY186">
        <f t="shared" si="101"/>
        <v>0.18842909511964581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1670258656</v>
      </c>
      <c r="BF186">
        <v>1091.9935714285709</v>
      </c>
      <c r="BG186">
        <v>1117.5875000000001</v>
      </c>
      <c r="BH186">
        <v>34.308189285714278</v>
      </c>
      <c r="BI186">
        <v>32.296528571428567</v>
      </c>
      <c r="BJ186">
        <v>1096.92</v>
      </c>
      <c r="BK186">
        <v>34.167332142857141</v>
      </c>
      <c r="BL186">
        <v>649.93067857142864</v>
      </c>
      <c r="BM186">
        <v>101.0296428571429</v>
      </c>
      <c r="BN186">
        <v>9.9880707142857156E-2</v>
      </c>
      <c r="BO186">
        <v>32.606250000000003</v>
      </c>
      <c r="BP186">
        <v>32.850903571428567</v>
      </c>
      <c r="BQ186">
        <v>999.9000000000002</v>
      </c>
      <c r="BR186">
        <v>0</v>
      </c>
      <c r="BS186">
        <v>0</v>
      </c>
      <c r="BT186">
        <v>9003.7942857142862</v>
      </c>
      <c r="BU186">
        <v>0</v>
      </c>
      <c r="BV186">
        <v>1059.618214285714</v>
      </c>
      <c r="BW186">
        <v>-25.594007142857141</v>
      </c>
      <c r="BX186">
        <v>1130.788571428571</v>
      </c>
      <c r="BY186">
        <v>1154.8867857142859</v>
      </c>
      <c r="BZ186">
        <v>2.011666428571429</v>
      </c>
      <c r="CA186">
        <v>1117.5875000000001</v>
      </c>
      <c r="CB186">
        <v>32.296528571428567</v>
      </c>
      <c r="CC186">
        <v>3.4661442857142859</v>
      </c>
      <c r="CD186">
        <v>3.2629067857142848</v>
      </c>
      <c r="CE186">
        <v>26.454825</v>
      </c>
      <c r="CF186">
        <v>25.434092857142861</v>
      </c>
      <c r="CG186">
        <v>1199.9982142857141</v>
      </c>
      <c r="CH186">
        <v>0.50000414285714279</v>
      </c>
      <c r="CI186">
        <v>0.49999585714285733</v>
      </c>
      <c r="CJ186">
        <v>0</v>
      </c>
      <c r="CK186">
        <v>817.0264285714286</v>
      </c>
      <c r="CL186">
        <v>4.9990899999999998</v>
      </c>
      <c r="CM186">
        <v>8306.4242857142854</v>
      </c>
      <c r="CN186">
        <v>9557.8435714285715</v>
      </c>
      <c r="CO186">
        <v>42.186999999999991</v>
      </c>
      <c r="CP186">
        <v>44.401571428571422</v>
      </c>
      <c r="CQ186">
        <v>43.084499999999998</v>
      </c>
      <c r="CR186">
        <v>43.138285714285708</v>
      </c>
      <c r="CS186">
        <v>43.625</v>
      </c>
      <c r="CT186">
        <v>597.50535714285718</v>
      </c>
      <c r="CU186">
        <v>597.49285714285713</v>
      </c>
      <c r="CV186">
        <v>0</v>
      </c>
      <c r="CW186">
        <v>1670258682.8</v>
      </c>
      <c r="CX186">
        <v>0</v>
      </c>
      <c r="CY186">
        <v>1670257498.5</v>
      </c>
      <c r="CZ186" t="s">
        <v>356</v>
      </c>
      <c r="DA186">
        <v>1670257488.5</v>
      </c>
      <c r="DB186">
        <v>1670257498.5</v>
      </c>
      <c r="DC186">
        <v>2</v>
      </c>
      <c r="DD186">
        <v>-0.17199999999999999</v>
      </c>
      <c r="DE186">
        <v>2E-3</v>
      </c>
      <c r="DF186">
        <v>-3.9780000000000002</v>
      </c>
      <c r="DG186">
        <v>0.14099999999999999</v>
      </c>
      <c r="DH186">
        <v>415</v>
      </c>
      <c r="DI186">
        <v>32</v>
      </c>
      <c r="DJ186">
        <v>0.47</v>
      </c>
      <c r="DK186">
        <v>0.38</v>
      </c>
      <c r="DL186">
        <v>-25.587321951219511</v>
      </c>
      <c r="DM186">
        <v>-2.9067595818851669E-2</v>
      </c>
      <c r="DN186">
        <v>5.4454064383662418E-2</v>
      </c>
      <c r="DO186">
        <v>1</v>
      </c>
      <c r="DP186">
        <v>2.037358292682927</v>
      </c>
      <c r="DQ186">
        <v>-0.4764733797909354</v>
      </c>
      <c r="DR186">
        <v>4.8300334993659239E-2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3.29671</v>
      </c>
      <c r="EB186">
        <v>2.6251500000000001</v>
      </c>
      <c r="EC186">
        <v>0.19911200000000001</v>
      </c>
      <c r="ED186">
        <v>0.20000699999999999</v>
      </c>
      <c r="EE186">
        <v>0.140176</v>
      </c>
      <c r="EF186">
        <v>0.13316500000000001</v>
      </c>
      <c r="EG186">
        <v>24243.7</v>
      </c>
      <c r="EH186">
        <v>24649.8</v>
      </c>
      <c r="EI186">
        <v>28168.7</v>
      </c>
      <c r="EJ186">
        <v>29662.9</v>
      </c>
      <c r="EK186">
        <v>33328.6</v>
      </c>
      <c r="EL186">
        <v>35689</v>
      </c>
      <c r="EM186">
        <v>39753.9</v>
      </c>
      <c r="EN186">
        <v>42381.5</v>
      </c>
      <c r="EO186">
        <v>1.96248</v>
      </c>
      <c r="EP186">
        <v>2.1764999999999999</v>
      </c>
      <c r="EQ186">
        <v>0.114676</v>
      </c>
      <c r="ER186">
        <v>0</v>
      </c>
      <c r="ES186">
        <v>30.946300000000001</v>
      </c>
      <c r="ET186">
        <v>999.9</v>
      </c>
      <c r="EU186">
        <v>78.2</v>
      </c>
      <c r="EV186">
        <v>34.9</v>
      </c>
      <c r="EW186">
        <v>43.478400000000001</v>
      </c>
      <c r="EX186">
        <v>57.166600000000003</v>
      </c>
      <c r="EY186">
        <v>-2.3557700000000001</v>
      </c>
      <c r="EZ186">
        <v>2</v>
      </c>
      <c r="FA186">
        <v>0.45601900000000001</v>
      </c>
      <c r="FB186">
        <v>0.18348900000000001</v>
      </c>
      <c r="FC186">
        <v>20.273</v>
      </c>
      <c r="FD186">
        <v>5.21774</v>
      </c>
      <c r="FE186">
        <v>12.0059</v>
      </c>
      <c r="FF186">
        <v>4.9864499999999996</v>
      </c>
      <c r="FG186">
        <v>3.2842799999999999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1.86419</v>
      </c>
      <c r="FO186">
        <v>1.8603400000000001</v>
      </c>
      <c r="FP186">
        <v>1.8609800000000001</v>
      </c>
      <c r="FQ186">
        <v>1.86012</v>
      </c>
      <c r="FR186">
        <v>1.8618600000000001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-4.9400000000000004</v>
      </c>
      <c r="GH186">
        <v>0.14080000000000001</v>
      </c>
      <c r="GI186">
        <v>-3.031255365756008</v>
      </c>
      <c r="GJ186">
        <v>-2.737337881603403E-3</v>
      </c>
      <c r="GK186">
        <v>1.2769921614711079E-6</v>
      </c>
      <c r="GL186">
        <v>-3.2469241445839119E-10</v>
      </c>
      <c r="GM186">
        <v>0.14085000000000039</v>
      </c>
      <c r="GN186">
        <v>0</v>
      </c>
      <c r="GO186">
        <v>0</v>
      </c>
      <c r="GP186">
        <v>0</v>
      </c>
      <c r="GQ186">
        <v>4</v>
      </c>
      <c r="GR186">
        <v>2074</v>
      </c>
      <c r="GS186">
        <v>4</v>
      </c>
      <c r="GT186">
        <v>30</v>
      </c>
      <c r="GU186">
        <v>19.600000000000001</v>
      </c>
      <c r="GV186">
        <v>19.399999999999999</v>
      </c>
      <c r="GW186">
        <v>3.0407700000000002</v>
      </c>
      <c r="GX186">
        <v>2.51953</v>
      </c>
      <c r="GY186">
        <v>2.04834</v>
      </c>
      <c r="GZ186">
        <v>2.6220699999999999</v>
      </c>
      <c r="HA186">
        <v>2.1972700000000001</v>
      </c>
      <c r="HB186">
        <v>2.3645</v>
      </c>
      <c r="HC186">
        <v>39.868000000000002</v>
      </c>
      <c r="HD186">
        <v>14.368399999999999</v>
      </c>
      <c r="HE186">
        <v>18</v>
      </c>
      <c r="HF186">
        <v>509.42599999999999</v>
      </c>
      <c r="HG186">
        <v>738.03800000000001</v>
      </c>
      <c r="HH186">
        <v>30.997900000000001</v>
      </c>
      <c r="HI186">
        <v>33.158900000000003</v>
      </c>
      <c r="HJ186">
        <v>30.000599999999999</v>
      </c>
      <c r="HK186">
        <v>32.945399999999999</v>
      </c>
      <c r="HL186">
        <v>32.918199999999999</v>
      </c>
      <c r="HM186">
        <v>60.875799999999998</v>
      </c>
      <c r="HN186">
        <v>35.722499999999997</v>
      </c>
      <c r="HO186">
        <v>88.957499999999996</v>
      </c>
      <c r="HP186">
        <v>31</v>
      </c>
      <c r="HQ186">
        <v>1143.77</v>
      </c>
      <c r="HR186">
        <v>32.111499999999999</v>
      </c>
      <c r="HS186">
        <v>99.247799999999998</v>
      </c>
      <c r="HT186">
        <v>98.295299999999997</v>
      </c>
    </row>
    <row r="187" spans="1:228" x14ac:dyDescent="0.2">
      <c r="A187">
        <v>172</v>
      </c>
      <c r="B187">
        <v>1670258668</v>
      </c>
      <c r="C187">
        <v>682.5</v>
      </c>
      <c r="D187" t="s">
        <v>703</v>
      </c>
      <c r="E187" t="s">
        <v>704</v>
      </c>
      <c r="F187">
        <v>4</v>
      </c>
      <c r="G187">
        <v>1670258660</v>
      </c>
      <c r="H187">
        <f t="shared" si="68"/>
        <v>4.9772232177063844E-3</v>
      </c>
      <c r="I187">
        <f t="shared" si="69"/>
        <v>4.977223217706384</v>
      </c>
      <c r="J187">
        <f t="shared" si="70"/>
        <v>32.579825031410202</v>
      </c>
      <c r="K187">
        <f t="shared" si="71"/>
        <v>1098.6500000000001</v>
      </c>
      <c r="L187">
        <f t="shared" si="72"/>
        <v>908.76713178125613</v>
      </c>
      <c r="M187">
        <f t="shared" si="73"/>
        <v>91.903658802447836</v>
      </c>
      <c r="N187">
        <f t="shared" si="74"/>
        <v>111.10652136527007</v>
      </c>
      <c r="O187">
        <f t="shared" si="75"/>
        <v>0.33009765024943299</v>
      </c>
      <c r="P187">
        <f t="shared" si="76"/>
        <v>3.6768394795530872</v>
      </c>
      <c r="Q187">
        <f t="shared" si="77"/>
        <v>0.31447304393183545</v>
      </c>
      <c r="R187">
        <f t="shared" si="78"/>
        <v>0.19788781874773995</v>
      </c>
      <c r="S187">
        <f t="shared" si="79"/>
        <v>226.11376402033929</v>
      </c>
      <c r="T187">
        <f t="shared" si="80"/>
        <v>32.622165570363315</v>
      </c>
      <c r="U187">
        <f t="shared" si="81"/>
        <v>32.827385714285711</v>
      </c>
      <c r="V187">
        <f t="shared" si="82"/>
        <v>5.0033134927453879</v>
      </c>
      <c r="W187">
        <f t="shared" si="83"/>
        <v>70.279589014785486</v>
      </c>
      <c r="X187">
        <f t="shared" si="84"/>
        <v>3.469762011741031</v>
      </c>
      <c r="Y187">
        <f t="shared" si="85"/>
        <v>4.937083526500218</v>
      </c>
      <c r="Z187">
        <f t="shared" si="86"/>
        <v>1.5335514810043569</v>
      </c>
      <c r="AA187">
        <f t="shared" si="87"/>
        <v>-219.49554390085154</v>
      </c>
      <c r="AB187">
        <f t="shared" si="88"/>
        <v>-46.911544373982686</v>
      </c>
      <c r="AC187">
        <f t="shared" si="89"/>
        <v>-2.913675955815282</v>
      </c>
      <c r="AD187">
        <f t="shared" si="90"/>
        <v>-43.20700021031022</v>
      </c>
      <c r="AE187">
        <f t="shared" si="91"/>
        <v>56.161968290512377</v>
      </c>
      <c r="AF187">
        <f t="shared" si="92"/>
        <v>4.9813716419119229</v>
      </c>
      <c r="AG187">
        <f t="shared" si="93"/>
        <v>32.579825031410202</v>
      </c>
      <c r="AH187">
        <v>1171.2266753675281</v>
      </c>
      <c r="AI187">
        <v>1150.614060606061</v>
      </c>
      <c r="AJ187">
        <v>1.7396865212534101</v>
      </c>
      <c r="AK187">
        <v>62.289459161052527</v>
      </c>
      <c r="AL187">
        <f t="shared" si="94"/>
        <v>4.977223217706384</v>
      </c>
      <c r="AM187">
        <v>32.331941760340868</v>
      </c>
      <c r="AN187">
        <v>34.326187647058809</v>
      </c>
      <c r="AO187">
        <v>3.9117707409896133E-4</v>
      </c>
      <c r="AP187">
        <v>99.845617084149552</v>
      </c>
      <c r="AQ187">
        <v>152</v>
      </c>
      <c r="AR187">
        <v>23</v>
      </c>
      <c r="AS187">
        <f t="shared" si="95"/>
        <v>1</v>
      </c>
      <c r="AT187">
        <f t="shared" si="96"/>
        <v>0</v>
      </c>
      <c r="AU187">
        <f t="shared" si="97"/>
        <v>47335.42383870927</v>
      </c>
      <c r="AV187">
        <f t="shared" si="98"/>
        <v>1199.992857142857</v>
      </c>
      <c r="AW187">
        <f t="shared" si="99"/>
        <v>1025.9188207359271</v>
      </c>
      <c r="AX187">
        <f t="shared" si="100"/>
        <v>0.85493743952660317</v>
      </c>
      <c r="AY187">
        <f t="shared" si="101"/>
        <v>0.18842925828634399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1670258660</v>
      </c>
      <c r="BF187">
        <v>1098.6500000000001</v>
      </c>
      <c r="BG187">
        <v>1124.253928571429</v>
      </c>
      <c r="BH187">
        <v>34.309903571428571</v>
      </c>
      <c r="BI187">
        <v>32.311571428571433</v>
      </c>
      <c r="BJ187">
        <v>1103.5839285714289</v>
      </c>
      <c r="BK187">
        <v>34.169039285714277</v>
      </c>
      <c r="BL187">
        <v>649.95428571428567</v>
      </c>
      <c r="BM187">
        <v>101.03014285714291</v>
      </c>
      <c r="BN187">
        <v>9.9899799999999997E-2</v>
      </c>
      <c r="BO187">
        <v>32.590728571428578</v>
      </c>
      <c r="BP187">
        <v>32.827385714285711</v>
      </c>
      <c r="BQ187">
        <v>999.9000000000002</v>
      </c>
      <c r="BR187">
        <v>0</v>
      </c>
      <c r="BS187">
        <v>0</v>
      </c>
      <c r="BT187">
        <v>8999.1292857142853</v>
      </c>
      <c r="BU187">
        <v>0</v>
      </c>
      <c r="BV187">
        <v>1050.595357142857</v>
      </c>
      <c r="BW187">
        <v>-25.603810714285711</v>
      </c>
      <c r="BX187">
        <v>1137.684642857143</v>
      </c>
      <c r="BY187">
        <v>1161.7942857142859</v>
      </c>
      <c r="BZ187">
        <v>1.998328571428571</v>
      </c>
      <c r="CA187">
        <v>1124.253928571429</v>
      </c>
      <c r="CB187">
        <v>32.311571428571433</v>
      </c>
      <c r="CC187">
        <v>3.4663349999999999</v>
      </c>
      <c r="CD187">
        <v>3.2644432142857149</v>
      </c>
      <c r="CE187">
        <v>26.455757142857141</v>
      </c>
      <c r="CF187">
        <v>25.442010714285711</v>
      </c>
      <c r="CG187">
        <v>1199.992857142857</v>
      </c>
      <c r="CH187">
        <v>0.50000164285714299</v>
      </c>
      <c r="CI187">
        <v>0.49999835714285712</v>
      </c>
      <c r="CJ187">
        <v>0</v>
      </c>
      <c r="CK187">
        <v>816.91025000000002</v>
      </c>
      <c r="CL187">
        <v>4.9990899999999998</v>
      </c>
      <c r="CM187">
        <v>8304.0625</v>
      </c>
      <c r="CN187">
        <v>9557.7917857142857</v>
      </c>
      <c r="CO187">
        <v>42.186999999999991</v>
      </c>
      <c r="CP187">
        <v>44.410428571428561</v>
      </c>
      <c r="CQ187">
        <v>43.100250000000003</v>
      </c>
      <c r="CR187">
        <v>43.129428571428569</v>
      </c>
      <c r="CS187">
        <v>43.625</v>
      </c>
      <c r="CT187">
        <v>597.49928571428575</v>
      </c>
      <c r="CU187">
        <v>597.49357142857139</v>
      </c>
      <c r="CV187">
        <v>0</v>
      </c>
      <c r="CW187">
        <v>1670258687</v>
      </c>
      <c r="CX187">
        <v>0</v>
      </c>
      <c r="CY187">
        <v>1670257498.5</v>
      </c>
      <c r="CZ187" t="s">
        <v>356</v>
      </c>
      <c r="DA187">
        <v>1670257488.5</v>
      </c>
      <c r="DB187">
        <v>1670257498.5</v>
      </c>
      <c r="DC187">
        <v>2</v>
      </c>
      <c r="DD187">
        <v>-0.17199999999999999</v>
      </c>
      <c r="DE187">
        <v>2E-3</v>
      </c>
      <c r="DF187">
        <v>-3.9780000000000002</v>
      </c>
      <c r="DG187">
        <v>0.14099999999999999</v>
      </c>
      <c r="DH187">
        <v>415</v>
      </c>
      <c r="DI187">
        <v>32</v>
      </c>
      <c r="DJ187">
        <v>0.47</v>
      </c>
      <c r="DK187">
        <v>0.38</v>
      </c>
      <c r="DL187">
        <v>-25.596468292682921</v>
      </c>
      <c r="DM187">
        <v>-0.22593240418122401</v>
      </c>
      <c r="DN187">
        <v>5.9024552307779837E-2</v>
      </c>
      <c r="DO187">
        <v>0</v>
      </c>
      <c r="DP187">
        <v>2.0130251219512201</v>
      </c>
      <c r="DQ187">
        <v>-0.27462104529616499</v>
      </c>
      <c r="DR187">
        <v>3.0641979265018288E-2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371</v>
      </c>
      <c r="EA187">
        <v>3.2966899999999999</v>
      </c>
      <c r="EB187">
        <v>2.6251799999999998</v>
      </c>
      <c r="EC187">
        <v>0.19987199999999999</v>
      </c>
      <c r="ED187">
        <v>0.200765</v>
      </c>
      <c r="EE187">
        <v>0.14020299999999999</v>
      </c>
      <c r="EF187">
        <v>0.13303699999999999</v>
      </c>
      <c r="EG187">
        <v>24220.6</v>
      </c>
      <c r="EH187">
        <v>24626.3</v>
      </c>
      <c r="EI187">
        <v>28168.7</v>
      </c>
      <c r="EJ187">
        <v>29662.9</v>
      </c>
      <c r="EK187">
        <v>33327.5</v>
      </c>
      <c r="EL187">
        <v>35694.300000000003</v>
      </c>
      <c r="EM187">
        <v>39753.9</v>
      </c>
      <c r="EN187">
        <v>42381.4</v>
      </c>
      <c r="EO187">
        <v>1.9631000000000001</v>
      </c>
      <c r="EP187">
        <v>2.17625</v>
      </c>
      <c r="EQ187">
        <v>0.114728</v>
      </c>
      <c r="ER187">
        <v>0</v>
      </c>
      <c r="ES187">
        <v>30.930800000000001</v>
      </c>
      <c r="ET187">
        <v>999.9</v>
      </c>
      <c r="EU187">
        <v>78.2</v>
      </c>
      <c r="EV187">
        <v>34.9</v>
      </c>
      <c r="EW187">
        <v>43.478700000000003</v>
      </c>
      <c r="EX187">
        <v>56.866599999999998</v>
      </c>
      <c r="EY187">
        <v>-2.4118599999999999</v>
      </c>
      <c r="EZ187">
        <v>2</v>
      </c>
      <c r="FA187">
        <v>0.45647399999999999</v>
      </c>
      <c r="FB187">
        <v>0.17782999999999999</v>
      </c>
      <c r="FC187">
        <v>20.273199999999999</v>
      </c>
      <c r="FD187">
        <v>5.2189399999999999</v>
      </c>
      <c r="FE187">
        <v>12.0062</v>
      </c>
      <c r="FF187">
        <v>4.9866000000000001</v>
      </c>
      <c r="FG187">
        <v>3.2844500000000001</v>
      </c>
      <c r="FH187">
        <v>9999</v>
      </c>
      <c r="FI187">
        <v>9999</v>
      </c>
      <c r="FJ187">
        <v>9999</v>
      </c>
      <c r="FK187">
        <v>999.9</v>
      </c>
      <c r="FL187">
        <v>1.8658300000000001</v>
      </c>
      <c r="FM187">
        <v>1.8621799999999999</v>
      </c>
      <c r="FN187">
        <v>1.8642000000000001</v>
      </c>
      <c r="FO187">
        <v>1.86033</v>
      </c>
      <c r="FP187">
        <v>1.8609800000000001</v>
      </c>
      <c r="FQ187">
        <v>1.86016</v>
      </c>
      <c r="FR187">
        <v>1.86185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-4.95</v>
      </c>
      <c r="GH187">
        <v>0.14080000000000001</v>
      </c>
      <c r="GI187">
        <v>-3.031255365756008</v>
      </c>
      <c r="GJ187">
        <v>-2.737337881603403E-3</v>
      </c>
      <c r="GK187">
        <v>1.2769921614711079E-6</v>
      </c>
      <c r="GL187">
        <v>-3.2469241445839119E-10</v>
      </c>
      <c r="GM187">
        <v>0.14085000000000039</v>
      </c>
      <c r="GN187">
        <v>0</v>
      </c>
      <c r="GO187">
        <v>0</v>
      </c>
      <c r="GP187">
        <v>0</v>
      </c>
      <c r="GQ187">
        <v>4</v>
      </c>
      <c r="GR187">
        <v>2074</v>
      </c>
      <c r="GS187">
        <v>4</v>
      </c>
      <c r="GT187">
        <v>30</v>
      </c>
      <c r="GU187">
        <v>19.7</v>
      </c>
      <c r="GV187">
        <v>19.5</v>
      </c>
      <c r="GW187">
        <v>3.0554199999999998</v>
      </c>
      <c r="GX187">
        <v>2.5158700000000001</v>
      </c>
      <c r="GY187">
        <v>2.04834</v>
      </c>
      <c r="GZ187">
        <v>2.6232899999999999</v>
      </c>
      <c r="HA187">
        <v>2.1972700000000001</v>
      </c>
      <c r="HB187">
        <v>2.3889200000000002</v>
      </c>
      <c r="HC187">
        <v>39.8932</v>
      </c>
      <c r="HD187">
        <v>14.368399999999999</v>
      </c>
      <c r="HE187">
        <v>18</v>
      </c>
      <c r="HF187">
        <v>509.887</v>
      </c>
      <c r="HG187">
        <v>737.87199999999996</v>
      </c>
      <c r="HH187">
        <v>30.9983</v>
      </c>
      <c r="HI187">
        <v>33.163899999999998</v>
      </c>
      <c r="HJ187">
        <v>30.000599999999999</v>
      </c>
      <c r="HK187">
        <v>32.952199999999998</v>
      </c>
      <c r="HL187">
        <v>32.924100000000003</v>
      </c>
      <c r="HM187">
        <v>61.152700000000003</v>
      </c>
      <c r="HN187">
        <v>36.003700000000002</v>
      </c>
      <c r="HO187">
        <v>88.572800000000001</v>
      </c>
      <c r="HP187">
        <v>31</v>
      </c>
      <c r="HQ187">
        <v>1150.45</v>
      </c>
      <c r="HR187">
        <v>32.0565</v>
      </c>
      <c r="HS187">
        <v>99.247699999999995</v>
      </c>
      <c r="HT187">
        <v>98.295199999999994</v>
      </c>
    </row>
    <row r="188" spans="1:228" x14ac:dyDescent="0.2">
      <c r="A188">
        <v>173</v>
      </c>
      <c r="B188">
        <v>1670258672</v>
      </c>
      <c r="C188">
        <v>686.5</v>
      </c>
      <c r="D188" t="s">
        <v>705</v>
      </c>
      <c r="E188" t="s">
        <v>706</v>
      </c>
      <c r="F188">
        <v>4</v>
      </c>
      <c r="G188">
        <v>1670258664</v>
      </c>
      <c r="H188">
        <f t="shared" si="68"/>
        <v>5.0525319591229294E-3</v>
      </c>
      <c r="I188">
        <f t="shared" si="69"/>
        <v>5.0525319591229296</v>
      </c>
      <c r="J188">
        <f t="shared" si="70"/>
        <v>32.153548321443836</v>
      </c>
      <c r="K188">
        <f t="shared" si="71"/>
        <v>1105.3207142857141</v>
      </c>
      <c r="L188">
        <f t="shared" si="72"/>
        <v>920.55142710196446</v>
      </c>
      <c r="M188">
        <f t="shared" si="73"/>
        <v>93.096346505983107</v>
      </c>
      <c r="N188">
        <f t="shared" si="74"/>
        <v>111.78226135755669</v>
      </c>
      <c r="O188">
        <f t="shared" si="75"/>
        <v>0.33676832057942269</v>
      </c>
      <c r="P188">
        <f t="shared" si="76"/>
        <v>3.6759273860244299</v>
      </c>
      <c r="Q188">
        <f t="shared" si="77"/>
        <v>0.32051871917570146</v>
      </c>
      <c r="R188">
        <f t="shared" si="78"/>
        <v>0.20171880705534739</v>
      </c>
      <c r="S188">
        <f t="shared" si="79"/>
        <v>226.11387191353339</v>
      </c>
      <c r="T188">
        <f t="shared" si="80"/>
        <v>32.598908568814672</v>
      </c>
      <c r="U188">
        <f t="shared" si="81"/>
        <v>32.807450000000003</v>
      </c>
      <c r="V188">
        <f t="shared" si="82"/>
        <v>4.9977046965080332</v>
      </c>
      <c r="W188">
        <f t="shared" si="83"/>
        <v>70.319272591288495</v>
      </c>
      <c r="X188">
        <f t="shared" si="84"/>
        <v>3.4702568844188963</v>
      </c>
      <c r="Y188">
        <f t="shared" si="85"/>
        <v>4.9350011121258515</v>
      </c>
      <c r="Z188">
        <f t="shared" si="86"/>
        <v>1.5274478120891368</v>
      </c>
      <c r="AA188">
        <f t="shared" si="87"/>
        <v>-222.81665939732119</v>
      </c>
      <c r="AB188">
        <f t="shared" si="88"/>
        <v>-44.432608647289072</v>
      </c>
      <c r="AC188">
        <f t="shared" si="89"/>
        <v>-2.7600225896168813</v>
      </c>
      <c r="AD188">
        <f t="shared" si="90"/>
        <v>-43.895418720693755</v>
      </c>
      <c r="AE188">
        <f t="shared" si="91"/>
        <v>56.19352903952236</v>
      </c>
      <c r="AF188">
        <f t="shared" si="92"/>
        <v>5.0292492905478516</v>
      </c>
      <c r="AG188">
        <f t="shared" si="93"/>
        <v>32.153548321443836</v>
      </c>
      <c r="AH188">
        <v>1178.29001703417</v>
      </c>
      <c r="AI188">
        <v>1157.7152121212109</v>
      </c>
      <c r="AJ188">
        <v>1.7778650058347349</v>
      </c>
      <c r="AK188">
        <v>62.289459161052527</v>
      </c>
      <c r="AL188">
        <f t="shared" si="94"/>
        <v>5.0525319591229296</v>
      </c>
      <c r="AM188">
        <v>32.320438883892393</v>
      </c>
      <c r="AN188">
        <v>34.31580147058822</v>
      </c>
      <c r="AO188">
        <v>5.1554337147753796E-3</v>
      </c>
      <c r="AP188">
        <v>99.845617084149552</v>
      </c>
      <c r="AQ188">
        <v>153</v>
      </c>
      <c r="AR188">
        <v>24</v>
      </c>
      <c r="AS188">
        <f t="shared" si="95"/>
        <v>1</v>
      </c>
      <c r="AT188">
        <f t="shared" si="96"/>
        <v>0</v>
      </c>
      <c r="AU188">
        <f t="shared" si="97"/>
        <v>47320.268003077879</v>
      </c>
      <c r="AV188">
        <f t="shared" si="98"/>
        <v>1199.9910714285711</v>
      </c>
      <c r="AW188">
        <f t="shared" si="99"/>
        <v>1025.9175243075299</v>
      </c>
      <c r="AX188">
        <f t="shared" si="100"/>
        <v>0.85493763139936596</v>
      </c>
      <c r="AY188">
        <f t="shared" si="101"/>
        <v>0.18842962860077639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1670258664</v>
      </c>
      <c r="BF188">
        <v>1105.3207142857141</v>
      </c>
      <c r="BG188">
        <v>1130.973214285714</v>
      </c>
      <c r="BH188">
        <v>34.314450000000001</v>
      </c>
      <c r="BI188">
        <v>32.296946428571417</v>
      </c>
      <c r="BJ188">
        <v>1110.2610714285711</v>
      </c>
      <c r="BK188">
        <v>34.173589285714293</v>
      </c>
      <c r="BL188">
        <v>649.96257142857155</v>
      </c>
      <c r="BM188">
        <v>101.03110714285719</v>
      </c>
      <c r="BN188">
        <v>9.9958178571428566E-2</v>
      </c>
      <c r="BO188">
        <v>32.583242857142857</v>
      </c>
      <c r="BP188">
        <v>32.807450000000003</v>
      </c>
      <c r="BQ188">
        <v>999.9000000000002</v>
      </c>
      <c r="BR188">
        <v>0</v>
      </c>
      <c r="BS188">
        <v>0</v>
      </c>
      <c r="BT188">
        <v>8995.8928571428569</v>
      </c>
      <c r="BU188">
        <v>0</v>
      </c>
      <c r="BV188">
        <v>1039.484285714286</v>
      </c>
      <c r="BW188">
        <v>-25.65343571428571</v>
      </c>
      <c r="BX188">
        <v>1144.5975000000001</v>
      </c>
      <c r="BY188">
        <v>1168.7207142857139</v>
      </c>
      <c r="BZ188">
        <v>2.0175042857142862</v>
      </c>
      <c r="CA188">
        <v>1130.973214285714</v>
      </c>
      <c r="CB188">
        <v>32.296946428571417</v>
      </c>
      <c r="CC188">
        <v>3.4668267857142858</v>
      </c>
      <c r="CD188">
        <v>3.2629957142857151</v>
      </c>
      <c r="CE188">
        <v>26.458160714285711</v>
      </c>
      <c r="CF188">
        <v>25.43453928571429</v>
      </c>
      <c r="CG188">
        <v>1199.9910714285711</v>
      </c>
      <c r="CH188">
        <v>0.49999607142857161</v>
      </c>
      <c r="CI188">
        <v>0.5000039285714285</v>
      </c>
      <c r="CJ188">
        <v>0</v>
      </c>
      <c r="CK188">
        <v>816.64771428571419</v>
      </c>
      <c r="CL188">
        <v>4.9990899999999998</v>
      </c>
      <c r="CM188">
        <v>8301.4757142857161</v>
      </c>
      <c r="CN188">
        <v>9557.7624999999989</v>
      </c>
      <c r="CO188">
        <v>42.186999999999991</v>
      </c>
      <c r="CP188">
        <v>44.42592857142855</v>
      </c>
      <c r="CQ188">
        <v>43.116</v>
      </c>
      <c r="CR188">
        <v>43.131642857142843</v>
      </c>
      <c r="CS188">
        <v>43.625</v>
      </c>
      <c r="CT188">
        <v>597.49071428571426</v>
      </c>
      <c r="CU188">
        <v>597.50035714285707</v>
      </c>
      <c r="CV188">
        <v>0</v>
      </c>
      <c r="CW188">
        <v>1670258690.5999999</v>
      </c>
      <c r="CX188">
        <v>0</v>
      </c>
      <c r="CY188">
        <v>1670257498.5</v>
      </c>
      <c r="CZ188" t="s">
        <v>356</v>
      </c>
      <c r="DA188">
        <v>1670257488.5</v>
      </c>
      <c r="DB188">
        <v>1670257498.5</v>
      </c>
      <c r="DC188">
        <v>2</v>
      </c>
      <c r="DD188">
        <v>-0.17199999999999999</v>
      </c>
      <c r="DE188">
        <v>2E-3</v>
      </c>
      <c r="DF188">
        <v>-3.9780000000000002</v>
      </c>
      <c r="DG188">
        <v>0.14099999999999999</v>
      </c>
      <c r="DH188">
        <v>415</v>
      </c>
      <c r="DI188">
        <v>32</v>
      </c>
      <c r="DJ188">
        <v>0.47</v>
      </c>
      <c r="DK188">
        <v>0.38</v>
      </c>
      <c r="DL188">
        <v>-25.6325775</v>
      </c>
      <c r="DM188">
        <v>-0.61004240150090627</v>
      </c>
      <c r="DN188">
        <v>8.8942513702672116E-2</v>
      </c>
      <c r="DO188">
        <v>0</v>
      </c>
      <c r="DP188">
        <v>2.0120032499999998</v>
      </c>
      <c r="DQ188">
        <v>8.1264427767349656E-2</v>
      </c>
      <c r="DR188">
        <v>3.2641253375713053E-2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3.29677</v>
      </c>
      <c r="EB188">
        <v>2.6252800000000001</v>
      </c>
      <c r="EC188">
        <v>0.200632</v>
      </c>
      <c r="ED188">
        <v>0.201517</v>
      </c>
      <c r="EE188">
        <v>0.140156</v>
      </c>
      <c r="EF188">
        <v>0.132714</v>
      </c>
      <c r="EG188">
        <v>24197.5</v>
      </c>
      <c r="EH188">
        <v>24602.9</v>
      </c>
      <c r="EI188">
        <v>28168.7</v>
      </c>
      <c r="EJ188">
        <v>29662.7</v>
      </c>
      <c r="EK188">
        <v>33329.300000000003</v>
      </c>
      <c r="EL188">
        <v>35707.5</v>
      </c>
      <c r="EM188">
        <v>39753.699999999997</v>
      </c>
      <c r="EN188">
        <v>42381.2</v>
      </c>
      <c r="EO188">
        <v>1.96285</v>
      </c>
      <c r="EP188">
        <v>2.1760000000000002</v>
      </c>
      <c r="EQ188">
        <v>0.115115</v>
      </c>
      <c r="ER188">
        <v>0</v>
      </c>
      <c r="ES188">
        <v>30.918099999999999</v>
      </c>
      <c r="ET188">
        <v>999.9</v>
      </c>
      <c r="EU188">
        <v>78.2</v>
      </c>
      <c r="EV188">
        <v>34.9</v>
      </c>
      <c r="EW188">
        <v>43.480600000000003</v>
      </c>
      <c r="EX188">
        <v>57.4666</v>
      </c>
      <c r="EY188">
        <v>-2.4158599999999999</v>
      </c>
      <c r="EZ188">
        <v>2</v>
      </c>
      <c r="FA188">
        <v>0.457094</v>
      </c>
      <c r="FB188">
        <v>0.177623</v>
      </c>
      <c r="FC188">
        <v>20.273299999999999</v>
      </c>
      <c r="FD188">
        <v>5.2184900000000001</v>
      </c>
      <c r="FE188">
        <v>12.0044</v>
      </c>
      <c r="FF188">
        <v>4.9867999999999997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1.86582</v>
      </c>
      <c r="FM188">
        <v>1.86219</v>
      </c>
      <c r="FN188">
        <v>1.8642099999999999</v>
      </c>
      <c r="FO188">
        <v>1.8603499999999999</v>
      </c>
      <c r="FP188">
        <v>1.8609899999999999</v>
      </c>
      <c r="FQ188">
        <v>1.86015</v>
      </c>
      <c r="FR188">
        <v>1.86185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-4.96</v>
      </c>
      <c r="GH188">
        <v>0.1409</v>
      </c>
      <c r="GI188">
        <v>-3.031255365756008</v>
      </c>
      <c r="GJ188">
        <v>-2.737337881603403E-3</v>
      </c>
      <c r="GK188">
        <v>1.2769921614711079E-6</v>
      </c>
      <c r="GL188">
        <v>-3.2469241445839119E-10</v>
      </c>
      <c r="GM188">
        <v>0.14085000000000039</v>
      </c>
      <c r="GN188">
        <v>0</v>
      </c>
      <c r="GO188">
        <v>0</v>
      </c>
      <c r="GP188">
        <v>0</v>
      </c>
      <c r="GQ188">
        <v>4</v>
      </c>
      <c r="GR188">
        <v>2074</v>
      </c>
      <c r="GS188">
        <v>4</v>
      </c>
      <c r="GT188">
        <v>30</v>
      </c>
      <c r="GU188">
        <v>19.7</v>
      </c>
      <c r="GV188">
        <v>19.600000000000001</v>
      </c>
      <c r="GW188">
        <v>3.0688499999999999</v>
      </c>
      <c r="GX188">
        <v>2.51709</v>
      </c>
      <c r="GY188">
        <v>2.04834</v>
      </c>
      <c r="GZ188">
        <v>2.6232899999999999</v>
      </c>
      <c r="HA188">
        <v>2.1972700000000001</v>
      </c>
      <c r="HB188">
        <v>2.35107</v>
      </c>
      <c r="HC188">
        <v>39.8932</v>
      </c>
      <c r="HD188">
        <v>14.350899999999999</v>
      </c>
      <c r="HE188">
        <v>18</v>
      </c>
      <c r="HF188">
        <v>509.77499999999998</v>
      </c>
      <c r="HG188">
        <v>737.68799999999999</v>
      </c>
      <c r="HH188">
        <v>30.999199999999998</v>
      </c>
      <c r="HI188">
        <v>33.1693</v>
      </c>
      <c r="HJ188">
        <v>30.000800000000002</v>
      </c>
      <c r="HK188">
        <v>32.958500000000001</v>
      </c>
      <c r="HL188">
        <v>32.928400000000003</v>
      </c>
      <c r="HM188">
        <v>61.435000000000002</v>
      </c>
      <c r="HN188">
        <v>36.003700000000002</v>
      </c>
      <c r="HO188">
        <v>88.572800000000001</v>
      </c>
      <c r="HP188">
        <v>31</v>
      </c>
      <c r="HQ188">
        <v>1157.1300000000001</v>
      </c>
      <c r="HR188">
        <v>32.036499999999997</v>
      </c>
      <c r="HS188">
        <v>99.247600000000006</v>
      </c>
      <c r="HT188">
        <v>98.294799999999995</v>
      </c>
    </row>
    <row r="189" spans="1:228" x14ac:dyDescent="0.2">
      <c r="A189">
        <v>174</v>
      </c>
      <c r="B189">
        <v>1670258676</v>
      </c>
      <c r="C189">
        <v>690.5</v>
      </c>
      <c r="D189" t="s">
        <v>707</v>
      </c>
      <c r="E189" t="s">
        <v>708</v>
      </c>
      <c r="F189">
        <v>4</v>
      </c>
      <c r="G189">
        <v>1670258668</v>
      </c>
      <c r="H189">
        <f t="shared" si="68"/>
        <v>5.1544567975011033E-3</v>
      </c>
      <c r="I189">
        <f t="shared" si="69"/>
        <v>5.1544567975011031</v>
      </c>
      <c r="J189">
        <f t="shared" si="70"/>
        <v>32.737478310277069</v>
      </c>
      <c r="K189">
        <f t="shared" si="71"/>
        <v>1112.0153571428571</v>
      </c>
      <c r="L189">
        <f t="shared" si="72"/>
        <v>927.77265988604483</v>
      </c>
      <c r="M189">
        <f t="shared" si="73"/>
        <v>93.827534971134526</v>
      </c>
      <c r="N189">
        <f t="shared" si="74"/>
        <v>112.46037345353062</v>
      </c>
      <c r="O189">
        <f t="shared" si="75"/>
        <v>0.34462705304204938</v>
      </c>
      <c r="P189">
        <f t="shared" si="76"/>
        <v>3.6731191970585986</v>
      </c>
      <c r="Q189">
        <f t="shared" si="77"/>
        <v>0.3276184663652657</v>
      </c>
      <c r="R189">
        <f t="shared" si="78"/>
        <v>0.20621972257730953</v>
      </c>
      <c r="S189">
        <f t="shared" si="79"/>
        <v>226.11278837817119</v>
      </c>
      <c r="T189">
        <f t="shared" si="80"/>
        <v>32.576528938565211</v>
      </c>
      <c r="U189">
        <f t="shared" si="81"/>
        <v>32.79617857142857</v>
      </c>
      <c r="V189">
        <f t="shared" si="82"/>
        <v>4.9945359680241657</v>
      </c>
      <c r="W189">
        <f t="shared" si="83"/>
        <v>70.318117070177351</v>
      </c>
      <c r="X189">
        <f t="shared" si="84"/>
        <v>3.4700014917584059</v>
      </c>
      <c r="Y189">
        <f t="shared" si="85"/>
        <v>4.934719011738256</v>
      </c>
      <c r="Z189">
        <f t="shared" si="86"/>
        <v>1.5245344762657598</v>
      </c>
      <c r="AA189">
        <f t="shared" si="87"/>
        <v>-227.31154476979864</v>
      </c>
      <c r="AB189">
        <f t="shared" si="88"/>
        <v>-42.367492000380565</v>
      </c>
      <c r="AC189">
        <f t="shared" si="89"/>
        <v>-2.6335968647782866</v>
      </c>
      <c r="AD189">
        <f t="shared" si="90"/>
        <v>-46.199845256786318</v>
      </c>
      <c r="AE189">
        <f t="shared" si="91"/>
        <v>56.165465133211548</v>
      </c>
      <c r="AF189">
        <f t="shared" si="92"/>
        <v>5.1055162628387434</v>
      </c>
      <c r="AG189">
        <f t="shared" si="93"/>
        <v>32.737478310277069</v>
      </c>
      <c r="AH189">
        <v>1185.0487332549101</v>
      </c>
      <c r="AI189">
        <v>1164.5216969696969</v>
      </c>
      <c r="AJ189">
        <v>1.699862251970655</v>
      </c>
      <c r="AK189">
        <v>62.289459161052527</v>
      </c>
      <c r="AL189">
        <f t="shared" si="94"/>
        <v>5.1544567975011031</v>
      </c>
      <c r="AM189">
        <v>32.199014001627567</v>
      </c>
      <c r="AN189">
        <v>34.278757647058832</v>
      </c>
      <c r="AO189">
        <v>-1.9698534258264749E-3</v>
      </c>
      <c r="AP189">
        <v>99.845617084149552</v>
      </c>
      <c r="AQ189">
        <v>153</v>
      </c>
      <c r="AR189">
        <v>24</v>
      </c>
      <c r="AS189">
        <f t="shared" si="95"/>
        <v>1</v>
      </c>
      <c r="AT189">
        <f t="shared" si="96"/>
        <v>0</v>
      </c>
      <c r="AU189">
        <f t="shared" si="97"/>
        <v>47270.181599097799</v>
      </c>
      <c r="AV189">
        <f t="shared" si="98"/>
        <v>1199.982857142857</v>
      </c>
      <c r="AW189">
        <f t="shared" si="99"/>
        <v>1025.9107421648553</v>
      </c>
      <c r="AX189">
        <f t="shared" si="100"/>
        <v>0.85493783186831096</v>
      </c>
      <c r="AY189">
        <f t="shared" si="101"/>
        <v>0.18843001550584038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1670258668</v>
      </c>
      <c r="BF189">
        <v>1112.0153571428571</v>
      </c>
      <c r="BG189">
        <v>1137.704285714286</v>
      </c>
      <c r="BH189">
        <v>34.311596428571427</v>
      </c>
      <c r="BI189">
        <v>32.263582142857139</v>
      </c>
      <c r="BJ189">
        <v>1116.9625000000001</v>
      </c>
      <c r="BK189">
        <v>34.170735714285698</v>
      </c>
      <c r="BL189">
        <v>649.99117857142846</v>
      </c>
      <c r="BM189">
        <v>101.032</v>
      </c>
      <c r="BN189">
        <v>0.1000326928571429</v>
      </c>
      <c r="BO189">
        <v>32.58222857142858</v>
      </c>
      <c r="BP189">
        <v>32.79617857142857</v>
      </c>
      <c r="BQ189">
        <v>999.9000000000002</v>
      </c>
      <c r="BR189">
        <v>0</v>
      </c>
      <c r="BS189">
        <v>0</v>
      </c>
      <c r="BT189">
        <v>8986.1160714285706</v>
      </c>
      <c r="BU189">
        <v>0</v>
      </c>
      <c r="BV189">
        <v>1036.3150000000001</v>
      </c>
      <c r="BW189">
        <v>-25.689489285714281</v>
      </c>
      <c r="BX189">
        <v>1151.526071428571</v>
      </c>
      <c r="BY189">
        <v>1175.6339285714289</v>
      </c>
      <c r="BZ189">
        <v>2.0480139285714292</v>
      </c>
      <c r="CA189">
        <v>1137.704285714286</v>
      </c>
      <c r="CB189">
        <v>32.263582142857139</v>
      </c>
      <c r="CC189">
        <v>3.4665692857142858</v>
      </c>
      <c r="CD189">
        <v>3.2596532142857151</v>
      </c>
      <c r="CE189">
        <v>26.456892857142861</v>
      </c>
      <c r="CF189">
        <v>25.417285714285718</v>
      </c>
      <c r="CG189">
        <v>1199.982857142857</v>
      </c>
      <c r="CH189">
        <v>0.49998935714285708</v>
      </c>
      <c r="CI189">
        <v>0.50001064285714303</v>
      </c>
      <c r="CJ189">
        <v>0</v>
      </c>
      <c r="CK189">
        <v>816.29099999999994</v>
      </c>
      <c r="CL189">
        <v>4.9990899999999998</v>
      </c>
      <c r="CM189">
        <v>8298.1510714285723</v>
      </c>
      <c r="CN189">
        <v>9557.676071428572</v>
      </c>
      <c r="CO189">
        <v>42.186999999999991</v>
      </c>
      <c r="CP189">
        <v>44.430357142857119</v>
      </c>
      <c r="CQ189">
        <v>43.125</v>
      </c>
      <c r="CR189">
        <v>43.147142857142853</v>
      </c>
      <c r="CS189">
        <v>43.620499999999993</v>
      </c>
      <c r="CT189">
        <v>597.47857142857151</v>
      </c>
      <c r="CU189">
        <v>597.50428571428563</v>
      </c>
      <c r="CV189">
        <v>0</v>
      </c>
      <c r="CW189">
        <v>1670258694.8</v>
      </c>
      <c r="CX189">
        <v>0</v>
      </c>
      <c r="CY189">
        <v>1670257498.5</v>
      </c>
      <c r="CZ189" t="s">
        <v>356</v>
      </c>
      <c r="DA189">
        <v>1670257488.5</v>
      </c>
      <c r="DB189">
        <v>1670257498.5</v>
      </c>
      <c r="DC189">
        <v>2</v>
      </c>
      <c r="DD189">
        <v>-0.17199999999999999</v>
      </c>
      <c r="DE189">
        <v>2E-3</v>
      </c>
      <c r="DF189">
        <v>-3.9780000000000002</v>
      </c>
      <c r="DG189">
        <v>0.14099999999999999</v>
      </c>
      <c r="DH189">
        <v>415</v>
      </c>
      <c r="DI189">
        <v>32</v>
      </c>
      <c r="DJ189">
        <v>0.47</v>
      </c>
      <c r="DK189">
        <v>0.38</v>
      </c>
      <c r="DL189">
        <v>-25.648612499999999</v>
      </c>
      <c r="DM189">
        <v>-0.73494596622885999</v>
      </c>
      <c r="DN189">
        <v>9.6255766548036137E-2</v>
      </c>
      <c r="DO189">
        <v>0</v>
      </c>
      <c r="DP189">
        <v>2.0310827499999999</v>
      </c>
      <c r="DQ189">
        <v>0.46743590994371109</v>
      </c>
      <c r="DR189">
        <v>5.5686588690074187E-2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371</v>
      </c>
      <c r="EA189">
        <v>3.2965200000000001</v>
      </c>
      <c r="EB189">
        <v>2.6250599999999999</v>
      </c>
      <c r="EC189">
        <v>0.201374</v>
      </c>
      <c r="ED189">
        <v>0.202238</v>
      </c>
      <c r="EE189">
        <v>0.140068</v>
      </c>
      <c r="EF189">
        <v>0.13266800000000001</v>
      </c>
      <c r="EG189">
        <v>24174.400000000001</v>
      </c>
      <c r="EH189">
        <v>24580</v>
      </c>
      <c r="EI189">
        <v>28168.1</v>
      </c>
      <c r="EJ189">
        <v>29662.1</v>
      </c>
      <c r="EK189">
        <v>33332.300000000003</v>
      </c>
      <c r="EL189">
        <v>35708.6</v>
      </c>
      <c r="EM189">
        <v>39753.199999999997</v>
      </c>
      <c r="EN189">
        <v>42380.3</v>
      </c>
      <c r="EO189">
        <v>1.9625699999999999</v>
      </c>
      <c r="EP189">
        <v>2.17598</v>
      </c>
      <c r="EQ189">
        <v>0.1157</v>
      </c>
      <c r="ER189">
        <v>0</v>
      </c>
      <c r="ES189">
        <v>30.907299999999999</v>
      </c>
      <c r="ET189">
        <v>999.9</v>
      </c>
      <c r="EU189">
        <v>78.2</v>
      </c>
      <c r="EV189">
        <v>34.9</v>
      </c>
      <c r="EW189">
        <v>43.475499999999997</v>
      </c>
      <c r="EX189">
        <v>57.406599999999997</v>
      </c>
      <c r="EY189">
        <v>-2.2916599999999998</v>
      </c>
      <c r="EZ189">
        <v>2</v>
      </c>
      <c r="FA189">
        <v>0.45749200000000001</v>
      </c>
      <c r="FB189">
        <v>0.177672</v>
      </c>
      <c r="FC189">
        <v>20.273099999999999</v>
      </c>
      <c r="FD189">
        <v>5.2181899999999999</v>
      </c>
      <c r="FE189">
        <v>12.007099999999999</v>
      </c>
      <c r="FF189">
        <v>4.9862500000000001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1.86582</v>
      </c>
      <c r="FM189">
        <v>1.8622000000000001</v>
      </c>
      <c r="FN189">
        <v>1.8642099999999999</v>
      </c>
      <c r="FO189">
        <v>1.8603499999999999</v>
      </c>
      <c r="FP189">
        <v>1.8609800000000001</v>
      </c>
      <c r="FQ189">
        <v>1.8601399999999999</v>
      </c>
      <c r="FR189">
        <v>1.86185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-4.96</v>
      </c>
      <c r="GH189">
        <v>0.1409</v>
      </c>
      <c r="GI189">
        <v>-3.031255365756008</v>
      </c>
      <c r="GJ189">
        <v>-2.737337881603403E-3</v>
      </c>
      <c r="GK189">
        <v>1.2769921614711079E-6</v>
      </c>
      <c r="GL189">
        <v>-3.2469241445839119E-10</v>
      </c>
      <c r="GM189">
        <v>0.14085000000000039</v>
      </c>
      <c r="GN189">
        <v>0</v>
      </c>
      <c r="GO189">
        <v>0</v>
      </c>
      <c r="GP189">
        <v>0</v>
      </c>
      <c r="GQ189">
        <v>4</v>
      </c>
      <c r="GR189">
        <v>2074</v>
      </c>
      <c r="GS189">
        <v>4</v>
      </c>
      <c r="GT189">
        <v>30</v>
      </c>
      <c r="GU189">
        <v>19.8</v>
      </c>
      <c r="GV189">
        <v>19.600000000000001</v>
      </c>
      <c r="GW189">
        <v>3.0834999999999999</v>
      </c>
      <c r="GX189">
        <v>2.52441</v>
      </c>
      <c r="GY189">
        <v>2.04834</v>
      </c>
      <c r="GZ189">
        <v>2.6232899999999999</v>
      </c>
      <c r="HA189">
        <v>2.1972700000000001</v>
      </c>
      <c r="HB189">
        <v>2.32544</v>
      </c>
      <c r="HC189">
        <v>39.8932</v>
      </c>
      <c r="HD189">
        <v>14.350899999999999</v>
      </c>
      <c r="HE189">
        <v>18</v>
      </c>
      <c r="HF189">
        <v>509.64299999999997</v>
      </c>
      <c r="HG189">
        <v>737.75400000000002</v>
      </c>
      <c r="HH189">
        <v>30.999700000000001</v>
      </c>
      <c r="HI189">
        <v>33.175199999999997</v>
      </c>
      <c r="HJ189">
        <v>30.000699999999998</v>
      </c>
      <c r="HK189">
        <v>32.964399999999998</v>
      </c>
      <c r="HL189">
        <v>32.9358</v>
      </c>
      <c r="HM189">
        <v>61.717799999999997</v>
      </c>
      <c r="HN189">
        <v>36.290900000000001</v>
      </c>
      <c r="HO189">
        <v>88.191800000000001</v>
      </c>
      <c r="HP189">
        <v>31</v>
      </c>
      <c r="HQ189">
        <v>1163.81</v>
      </c>
      <c r="HR189">
        <v>32.024299999999997</v>
      </c>
      <c r="HS189">
        <v>99.245900000000006</v>
      </c>
      <c r="HT189">
        <v>98.292500000000004</v>
      </c>
    </row>
    <row r="190" spans="1:228" x14ac:dyDescent="0.2">
      <c r="A190">
        <v>175</v>
      </c>
      <c r="B190">
        <v>1670258680</v>
      </c>
      <c r="C190">
        <v>694.5</v>
      </c>
      <c r="D190" t="s">
        <v>709</v>
      </c>
      <c r="E190" t="s">
        <v>710</v>
      </c>
      <c r="F190">
        <v>4</v>
      </c>
      <c r="G190">
        <v>1670258672</v>
      </c>
      <c r="H190">
        <f t="shared" si="68"/>
        <v>5.0563339001617868E-3</v>
      </c>
      <c r="I190">
        <f t="shared" si="69"/>
        <v>5.0563339001617864</v>
      </c>
      <c r="J190">
        <f t="shared" si="70"/>
        <v>33.019643666106745</v>
      </c>
      <c r="K190">
        <f t="shared" si="71"/>
        <v>1118.7064285714289</v>
      </c>
      <c r="L190">
        <f t="shared" si="72"/>
        <v>929.90708940093134</v>
      </c>
      <c r="M190">
        <f t="shared" si="73"/>
        <v>94.043832624449465</v>
      </c>
      <c r="N190">
        <f t="shared" si="74"/>
        <v>113.13758258606703</v>
      </c>
      <c r="O190">
        <f t="shared" si="75"/>
        <v>0.33783157337359782</v>
      </c>
      <c r="P190">
        <f t="shared" si="76"/>
        <v>3.6742310897863404</v>
      </c>
      <c r="Q190">
        <f t="shared" si="77"/>
        <v>0.32147472331776139</v>
      </c>
      <c r="R190">
        <f t="shared" si="78"/>
        <v>0.20232528791447435</v>
      </c>
      <c r="S190">
        <f t="shared" si="79"/>
        <v>226.11356929926922</v>
      </c>
      <c r="T190">
        <f t="shared" si="80"/>
        <v>32.601484809675171</v>
      </c>
      <c r="U190">
        <f t="shared" si="81"/>
        <v>32.790696428571422</v>
      </c>
      <c r="V190">
        <f t="shared" si="82"/>
        <v>4.9929954092478699</v>
      </c>
      <c r="W190">
        <f t="shared" si="83"/>
        <v>70.277898434715809</v>
      </c>
      <c r="X190">
        <f t="shared" si="84"/>
        <v>3.4688734278736848</v>
      </c>
      <c r="Y190">
        <f t="shared" si="85"/>
        <v>4.9359379052805235</v>
      </c>
      <c r="Z190">
        <f t="shared" si="86"/>
        <v>1.5241219813741851</v>
      </c>
      <c r="AA190">
        <f t="shared" si="87"/>
        <v>-222.98432499713479</v>
      </c>
      <c r="AB190">
        <f t="shared" si="88"/>
        <v>-40.426348615405701</v>
      </c>
      <c r="AC190">
        <f t="shared" si="89"/>
        <v>-2.512159804834921</v>
      </c>
      <c r="AD190">
        <f t="shared" si="90"/>
        <v>-39.809264118106185</v>
      </c>
      <c r="AE190">
        <f t="shared" si="91"/>
        <v>56.080355864507794</v>
      </c>
      <c r="AF190">
        <f t="shared" si="92"/>
        <v>5.1986512471706501</v>
      </c>
      <c r="AG190">
        <f t="shared" si="93"/>
        <v>33.019643666106745</v>
      </c>
      <c r="AH190">
        <v>1191.8585404880889</v>
      </c>
      <c r="AI190">
        <v>1171.262181818181</v>
      </c>
      <c r="AJ190">
        <v>1.686612118227629</v>
      </c>
      <c r="AK190">
        <v>62.289459161052527</v>
      </c>
      <c r="AL190">
        <f t="shared" si="94"/>
        <v>5.0563339001617864</v>
      </c>
      <c r="AM190">
        <v>32.177803346744618</v>
      </c>
      <c r="AN190">
        <v>34.255510588235268</v>
      </c>
      <c r="AO190">
        <v>-8.0843824466720442E-3</v>
      </c>
      <c r="AP190">
        <v>99.845617084149552</v>
      </c>
      <c r="AQ190">
        <v>152</v>
      </c>
      <c r="AR190">
        <v>23</v>
      </c>
      <c r="AS190">
        <f t="shared" si="95"/>
        <v>1</v>
      </c>
      <c r="AT190">
        <f t="shared" si="96"/>
        <v>0</v>
      </c>
      <c r="AU190">
        <f t="shared" si="97"/>
        <v>47289.402432779832</v>
      </c>
      <c r="AV190">
        <f t="shared" si="98"/>
        <v>1199.983214285714</v>
      </c>
      <c r="AW190">
        <f t="shared" si="99"/>
        <v>1025.9114172535071</v>
      </c>
      <c r="AX190">
        <f t="shared" si="100"/>
        <v>0.85493814000071444</v>
      </c>
      <c r="AY190">
        <f t="shared" si="101"/>
        <v>0.188430610201379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1670258672</v>
      </c>
      <c r="BF190">
        <v>1118.7064285714289</v>
      </c>
      <c r="BG190">
        <v>1144.4167857142861</v>
      </c>
      <c r="BH190">
        <v>34.300282142857142</v>
      </c>
      <c r="BI190">
        <v>32.214939285714287</v>
      </c>
      <c r="BJ190">
        <v>1123.660357142857</v>
      </c>
      <c r="BK190">
        <v>34.159425000000013</v>
      </c>
      <c r="BL190">
        <v>650.00857142857149</v>
      </c>
      <c r="BM190">
        <v>101.0325</v>
      </c>
      <c r="BN190">
        <v>0.1000042</v>
      </c>
      <c r="BO190">
        <v>32.586610714285712</v>
      </c>
      <c r="BP190">
        <v>32.790696428571422</v>
      </c>
      <c r="BQ190">
        <v>999.9000000000002</v>
      </c>
      <c r="BR190">
        <v>0</v>
      </c>
      <c r="BS190">
        <v>0</v>
      </c>
      <c r="BT190">
        <v>8989.9107142857138</v>
      </c>
      <c r="BU190">
        <v>0</v>
      </c>
      <c r="BV190">
        <v>1031.6357142857139</v>
      </c>
      <c r="BW190">
        <v>-25.710825</v>
      </c>
      <c r="BX190">
        <v>1158.4407142857151</v>
      </c>
      <c r="BY190">
        <v>1182.5103571428569</v>
      </c>
      <c r="BZ190">
        <v>2.0853417857142862</v>
      </c>
      <c r="CA190">
        <v>1144.4167857142861</v>
      </c>
      <c r="CB190">
        <v>32.214939285714287</v>
      </c>
      <c r="CC190">
        <v>3.4654467857142852</v>
      </c>
      <c r="CD190">
        <v>3.2547585714285709</v>
      </c>
      <c r="CE190">
        <v>26.4514</v>
      </c>
      <c r="CF190">
        <v>25.39199285714286</v>
      </c>
      <c r="CG190">
        <v>1199.983214285714</v>
      </c>
      <c r="CH190">
        <v>0.49997910714285698</v>
      </c>
      <c r="CI190">
        <v>0.50002089285714291</v>
      </c>
      <c r="CJ190">
        <v>0</v>
      </c>
      <c r="CK190">
        <v>815.89767857142851</v>
      </c>
      <c r="CL190">
        <v>4.9990899999999998</v>
      </c>
      <c r="CM190">
        <v>8293.7525000000005</v>
      </c>
      <c r="CN190">
        <v>9557.6450000000004</v>
      </c>
      <c r="CO190">
        <v>42.186999999999991</v>
      </c>
      <c r="CP190">
        <v>44.430357142857119</v>
      </c>
      <c r="CQ190">
        <v>43.125</v>
      </c>
      <c r="CR190">
        <v>43.162642857142842</v>
      </c>
      <c r="CS190">
        <v>43.6205</v>
      </c>
      <c r="CT190">
        <v>597.4671428571429</v>
      </c>
      <c r="CU190">
        <v>597.51749999999993</v>
      </c>
      <c r="CV190">
        <v>0</v>
      </c>
      <c r="CW190">
        <v>1670258699</v>
      </c>
      <c r="CX190">
        <v>0</v>
      </c>
      <c r="CY190">
        <v>1670257498.5</v>
      </c>
      <c r="CZ190" t="s">
        <v>356</v>
      </c>
      <c r="DA190">
        <v>1670257488.5</v>
      </c>
      <c r="DB190">
        <v>1670257498.5</v>
      </c>
      <c r="DC190">
        <v>2</v>
      </c>
      <c r="DD190">
        <v>-0.17199999999999999</v>
      </c>
      <c r="DE190">
        <v>2E-3</v>
      </c>
      <c r="DF190">
        <v>-3.9780000000000002</v>
      </c>
      <c r="DG190">
        <v>0.14099999999999999</v>
      </c>
      <c r="DH190">
        <v>415</v>
      </c>
      <c r="DI190">
        <v>32</v>
      </c>
      <c r="DJ190">
        <v>0.47</v>
      </c>
      <c r="DK190">
        <v>0.38</v>
      </c>
      <c r="DL190">
        <v>-25.686924390243899</v>
      </c>
      <c r="DM190">
        <v>-0.38791986062722339</v>
      </c>
      <c r="DN190">
        <v>7.4933758651250293E-2</v>
      </c>
      <c r="DO190">
        <v>0</v>
      </c>
      <c r="DP190">
        <v>2.0575258536585368</v>
      </c>
      <c r="DQ190">
        <v>0.60176675958188131</v>
      </c>
      <c r="DR190">
        <v>6.4054519117648659E-2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371</v>
      </c>
      <c r="EA190">
        <v>3.2969200000000001</v>
      </c>
      <c r="EB190">
        <v>2.62547</v>
      </c>
      <c r="EC190">
        <v>0.20210700000000001</v>
      </c>
      <c r="ED190">
        <v>0.20296500000000001</v>
      </c>
      <c r="EE190">
        <v>0.13999200000000001</v>
      </c>
      <c r="EF190">
        <v>0.13256000000000001</v>
      </c>
      <c r="EG190">
        <v>24151.599999999999</v>
      </c>
      <c r="EH190">
        <v>24557.5</v>
      </c>
      <c r="EI190">
        <v>28167.4</v>
      </c>
      <c r="EJ190">
        <v>29662</v>
      </c>
      <c r="EK190">
        <v>33334.5</v>
      </c>
      <c r="EL190">
        <v>35713.199999999997</v>
      </c>
      <c r="EM190">
        <v>39752.300000000003</v>
      </c>
      <c r="EN190">
        <v>42380.4</v>
      </c>
      <c r="EO190">
        <v>1.9633799999999999</v>
      </c>
      <c r="EP190">
        <v>2.17537</v>
      </c>
      <c r="EQ190">
        <v>0.116788</v>
      </c>
      <c r="ER190">
        <v>0</v>
      </c>
      <c r="ES190">
        <v>30.898599999999998</v>
      </c>
      <c r="ET190">
        <v>999.9</v>
      </c>
      <c r="EU190">
        <v>78.2</v>
      </c>
      <c r="EV190">
        <v>35</v>
      </c>
      <c r="EW190">
        <v>43.7194</v>
      </c>
      <c r="EX190">
        <v>57.496600000000001</v>
      </c>
      <c r="EY190">
        <v>-2.3517600000000001</v>
      </c>
      <c r="EZ190">
        <v>2</v>
      </c>
      <c r="FA190">
        <v>0.45810000000000001</v>
      </c>
      <c r="FB190">
        <v>0.18362500000000001</v>
      </c>
      <c r="FC190">
        <v>20.273299999999999</v>
      </c>
      <c r="FD190">
        <v>5.2183400000000004</v>
      </c>
      <c r="FE190">
        <v>12.0052</v>
      </c>
      <c r="FF190">
        <v>4.9865000000000004</v>
      </c>
      <c r="FG190">
        <v>3.2844500000000001</v>
      </c>
      <c r="FH190">
        <v>9999</v>
      </c>
      <c r="FI190">
        <v>9999</v>
      </c>
      <c r="FJ190">
        <v>9999</v>
      </c>
      <c r="FK190">
        <v>999.9</v>
      </c>
      <c r="FL190">
        <v>1.86582</v>
      </c>
      <c r="FM190">
        <v>1.8621799999999999</v>
      </c>
      <c r="FN190">
        <v>1.8642000000000001</v>
      </c>
      <c r="FO190">
        <v>1.8603400000000001</v>
      </c>
      <c r="FP190">
        <v>1.8609899999999999</v>
      </c>
      <c r="FQ190">
        <v>1.8601000000000001</v>
      </c>
      <c r="FR190">
        <v>1.8618300000000001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-4.97</v>
      </c>
      <c r="GH190">
        <v>0.14080000000000001</v>
      </c>
      <c r="GI190">
        <v>-3.031255365756008</v>
      </c>
      <c r="GJ190">
        <v>-2.737337881603403E-3</v>
      </c>
      <c r="GK190">
        <v>1.2769921614711079E-6</v>
      </c>
      <c r="GL190">
        <v>-3.2469241445839119E-10</v>
      </c>
      <c r="GM190">
        <v>0.14085000000000039</v>
      </c>
      <c r="GN190">
        <v>0</v>
      </c>
      <c r="GO190">
        <v>0</v>
      </c>
      <c r="GP190">
        <v>0</v>
      </c>
      <c r="GQ190">
        <v>4</v>
      </c>
      <c r="GR190">
        <v>2074</v>
      </c>
      <c r="GS190">
        <v>4</v>
      </c>
      <c r="GT190">
        <v>30</v>
      </c>
      <c r="GU190">
        <v>19.899999999999999</v>
      </c>
      <c r="GV190">
        <v>19.7</v>
      </c>
      <c r="GW190">
        <v>3.0969199999999999</v>
      </c>
      <c r="GX190">
        <v>2.5305200000000001</v>
      </c>
      <c r="GY190">
        <v>2.04834</v>
      </c>
      <c r="GZ190">
        <v>2.6232899999999999</v>
      </c>
      <c r="HA190">
        <v>2.1972700000000001</v>
      </c>
      <c r="HB190">
        <v>2.2802699999999998</v>
      </c>
      <c r="HC190">
        <v>39.918399999999998</v>
      </c>
      <c r="HD190">
        <v>14.3422</v>
      </c>
      <c r="HE190">
        <v>18</v>
      </c>
      <c r="HF190">
        <v>510.21</v>
      </c>
      <c r="HG190">
        <v>737.255</v>
      </c>
      <c r="HH190">
        <v>31.000800000000002</v>
      </c>
      <c r="HI190">
        <v>33.180399999999999</v>
      </c>
      <c r="HJ190">
        <v>30.000699999999998</v>
      </c>
      <c r="HK190">
        <v>32.970199999999998</v>
      </c>
      <c r="HL190">
        <v>32.941699999999997</v>
      </c>
      <c r="HM190">
        <v>62.002200000000002</v>
      </c>
      <c r="HN190">
        <v>36.290900000000001</v>
      </c>
      <c r="HO190">
        <v>88.191800000000001</v>
      </c>
      <c r="HP190">
        <v>31</v>
      </c>
      <c r="HQ190">
        <v>1170.49</v>
      </c>
      <c r="HR190">
        <v>32.018999999999998</v>
      </c>
      <c r="HS190">
        <v>99.243600000000001</v>
      </c>
      <c r="HT190">
        <v>98.292699999999996</v>
      </c>
    </row>
    <row r="191" spans="1:228" x14ac:dyDescent="0.2">
      <c r="A191">
        <v>176</v>
      </c>
      <c r="B191">
        <v>1670258684</v>
      </c>
      <c r="C191">
        <v>698.5</v>
      </c>
      <c r="D191" t="s">
        <v>711</v>
      </c>
      <c r="E191" t="s">
        <v>712</v>
      </c>
      <c r="F191">
        <v>4</v>
      </c>
      <c r="G191">
        <v>1670258676</v>
      </c>
      <c r="H191">
        <f t="shared" si="68"/>
        <v>5.1556525828016665E-3</v>
      </c>
      <c r="I191">
        <f t="shared" si="69"/>
        <v>5.1556525828016664</v>
      </c>
      <c r="J191">
        <f t="shared" si="70"/>
        <v>32.326624311137635</v>
      </c>
      <c r="K191">
        <f t="shared" si="71"/>
        <v>1125.4014285714291</v>
      </c>
      <c r="L191">
        <f t="shared" si="72"/>
        <v>942.7170674092431</v>
      </c>
      <c r="M191">
        <f t="shared" si="73"/>
        <v>95.339766745744257</v>
      </c>
      <c r="N191">
        <f t="shared" si="74"/>
        <v>113.81517679550967</v>
      </c>
      <c r="O191">
        <f t="shared" si="75"/>
        <v>0.34447117933798072</v>
      </c>
      <c r="P191">
        <f t="shared" si="76"/>
        <v>3.6755874920112923</v>
      </c>
      <c r="Q191">
        <f t="shared" si="77"/>
        <v>0.32748837492525495</v>
      </c>
      <c r="R191">
        <f t="shared" si="78"/>
        <v>0.20613627956022199</v>
      </c>
      <c r="S191">
        <f t="shared" si="79"/>
        <v>226.1148684800178</v>
      </c>
      <c r="T191">
        <f t="shared" si="80"/>
        <v>32.588163322993118</v>
      </c>
      <c r="U191">
        <f t="shared" si="81"/>
        <v>32.788285714285713</v>
      </c>
      <c r="V191">
        <f t="shared" si="82"/>
        <v>4.992318095739213</v>
      </c>
      <c r="W191">
        <f t="shared" si="83"/>
        <v>70.205578846256316</v>
      </c>
      <c r="X191">
        <f t="shared" si="84"/>
        <v>3.466766688217255</v>
      </c>
      <c r="Y191">
        <f t="shared" si="85"/>
        <v>4.9380216575226186</v>
      </c>
      <c r="Z191">
        <f t="shared" si="86"/>
        <v>1.5255514075219581</v>
      </c>
      <c r="AA191">
        <f t="shared" si="87"/>
        <v>-227.36427890155349</v>
      </c>
      <c r="AB191">
        <f t="shared" si="88"/>
        <v>-38.479505758751316</v>
      </c>
      <c r="AC191">
        <f t="shared" si="89"/>
        <v>-2.3903569121868959</v>
      </c>
      <c r="AD191">
        <f t="shared" si="90"/>
        <v>-42.11927309247389</v>
      </c>
      <c r="AE191">
        <f t="shared" si="91"/>
        <v>56.016634951879389</v>
      </c>
      <c r="AF191">
        <f t="shared" si="92"/>
        <v>5.2649629676524183</v>
      </c>
      <c r="AG191">
        <f t="shared" si="93"/>
        <v>32.326624311137635</v>
      </c>
      <c r="AH191">
        <v>1198.7481090798869</v>
      </c>
      <c r="AI191">
        <v>1178.2487272727269</v>
      </c>
      <c r="AJ191">
        <v>1.739619887413786</v>
      </c>
      <c r="AK191">
        <v>62.289459161052527</v>
      </c>
      <c r="AL191">
        <f t="shared" si="94"/>
        <v>5.1556525828016664</v>
      </c>
      <c r="AM191">
        <v>32.122128362032377</v>
      </c>
      <c r="AN191">
        <v>34.22716558823528</v>
      </c>
      <c r="AO191">
        <v>-6.0356329063463504E-3</v>
      </c>
      <c r="AP191">
        <v>99.845617084149552</v>
      </c>
      <c r="AQ191">
        <v>152</v>
      </c>
      <c r="AR191">
        <v>23</v>
      </c>
      <c r="AS191">
        <f t="shared" si="95"/>
        <v>1</v>
      </c>
      <c r="AT191">
        <f t="shared" si="96"/>
        <v>0</v>
      </c>
      <c r="AU191">
        <f t="shared" si="97"/>
        <v>47312.517731592758</v>
      </c>
      <c r="AV191">
        <f t="shared" si="98"/>
        <v>1199.987142857143</v>
      </c>
      <c r="AW191">
        <f t="shared" si="99"/>
        <v>1025.9150655336882</v>
      </c>
      <c r="AX191">
        <f t="shared" si="100"/>
        <v>0.85493838133215916</v>
      </c>
      <c r="AY191">
        <f t="shared" si="101"/>
        <v>0.1884310759710669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1670258676</v>
      </c>
      <c r="BF191">
        <v>1125.4014285714291</v>
      </c>
      <c r="BG191">
        <v>1151.1300000000001</v>
      </c>
      <c r="BH191">
        <v>34.279296428571428</v>
      </c>
      <c r="BI191">
        <v>32.167371428571428</v>
      </c>
      <c r="BJ191">
        <v>1130.3628571428569</v>
      </c>
      <c r="BK191">
        <v>34.138446428571427</v>
      </c>
      <c r="BL191">
        <v>650.02810714285727</v>
      </c>
      <c r="BM191">
        <v>101.0329642857143</v>
      </c>
      <c r="BN191">
        <v>9.999494642857143E-2</v>
      </c>
      <c r="BO191">
        <v>32.594099999999997</v>
      </c>
      <c r="BP191">
        <v>32.788285714285713</v>
      </c>
      <c r="BQ191">
        <v>999.9000000000002</v>
      </c>
      <c r="BR191">
        <v>0</v>
      </c>
      <c r="BS191">
        <v>0</v>
      </c>
      <c r="BT191">
        <v>8994.5535714285706</v>
      </c>
      <c r="BU191">
        <v>0</v>
      </c>
      <c r="BV191">
        <v>1025.372142857143</v>
      </c>
      <c r="BW191">
        <v>-25.728664285714281</v>
      </c>
      <c r="BX191">
        <v>1165.348214285714</v>
      </c>
      <c r="BY191">
        <v>1189.388214285714</v>
      </c>
      <c r="BZ191">
        <v>2.1119221428571429</v>
      </c>
      <c r="CA191">
        <v>1151.1300000000001</v>
      </c>
      <c r="CB191">
        <v>32.167371428571428</v>
      </c>
      <c r="CC191">
        <v>3.4633425</v>
      </c>
      <c r="CD191">
        <v>3.249967857142857</v>
      </c>
      <c r="CE191">
        <v>26.441096428571431</v>
      </c>
      <c r="CF191">
        <v>25.367249999999991</v>
      </c>
      <c r="CG191">
        <v>1199.987142857143</v>
      </c>
      <c r="CH191">
        <v>0.49997085714285711</v>
      </c>
      <c r="CI191">
        <v>0.50002914285714295</v>
      </c>
      <c r="CJ191">
        <v>0</v>
      </c>
      <c r="CK191">
        <v>815.45449999999983</v>
      </c>
      <c r="CL191">
        <v>4.9990899999999998</v>
      </c>
      <c r="CM191">
        <v>8288.9142857142851</v>
      </c>
      <c r="CN191">
        <v>9557.6503571428566</v>
      </c>
      <c r="CO191">
        <v>42.186999999999991</v>
      </c>
      <c r="CP191">
        <v>44.432571428571407</v>
      </c>
      <c r="CQ191">
        <v>43.125</v>
      </c>
      <c r="CR191">
        <v>43.178142857142838</v>
      </c>
      <c r="CS191">
        <v>43.6205</v>
      </c>
      <c r="CT191">
        <v>597.45999999999992</v>
      </c>
      <c r="CU191">
        <v>597.52964285714279</v>
      </c>
      <c r="CV191">
        <v>0</v>
      </c>
      <c r="CW191">
        <v>1670258702.5999999</v>
      </c>
      <c r="CX191">
        <v>0</v>
      </c>
      <c r="CY191">
        <v>1670257498.5</v>
      </c>
      <c r="CZ191" t="s">
        <v>356</v>
      </c>
      <c r="DA191">
        <v>1670257488.5</v>
      </c>
      <c r="DB191">
        <v>1670257498.5</v>
      </c>
      <c r="DC191">
        <v>2</v>
      </c>
      <c r="DD191">
        <v>-0.17199999999999999</v>
      </c>
      <c r="DE191">
        <v>2E-3</v>
      </c>
      <c r="DF191">
        <v>-3.9780000000000002</v>
      </c>
      <c r="DG191">
        <v>0.14099999999999999</v>
      </c>
      <c r="DH191">
        <v>415</v>
      </c>
      <c r="DI191">
        <v>32</v>
      </c>
      <c r="DJ191">
        <v>0.47</v>
      </c>
      <c r="DK191">
        <v>0.38</v>
      </c>
      <c r="DL191">
        <v>-25.7126175</v>
      </c>
      <c r="DM191">
        <v>-0.2006893058161002</v>
      </c>
      <c r="DN191">
        <v>6.2762476399119443E-2</v>
      </c>
      <c r="DO191">
        <v>0</v>
      </c>
      <c r="DP191">
        <v>2.0822785000000001</v>
      </c>
      <c r="DQ191">
        <v>0.48625373358348689</v>
      </c>
      <c r="DR191">
        <v>5.6342049774125193E-2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371</v>
      </c>
      <c r="EA191">
        <v>3.2963900000000002</v>
      </c>
      <c r="EB191">
        <v>2.6247699999999998</v>
      </c>
      <c r="EC191">
        <v>0.202845</v>
      </c>
      <c r="ED191">
        <v>0.20369300000000001</v>
      </c>
      <c r="EE191">
        <v>0.13991600000000001</v>
      </c>
      <c r="EF191">
        <v>0.13261100000000001</v>
      </c>
      <c r="EG191">
        <v>24129.1</v>
      </c>
      <c r="EH191">
        <v>24534.799999999999</v>
      </c>
      <c r="EI191">
        <v>28167.4</v>
      </c>
      <c r="EJ191">
        <v>29661.9</v>
      </c>
      <c r="EK191">
        <v>33337.300000000003</v>
      </c>
      <c r="EL191">
        <v>35710.699999999997</v>
      </c>
      <c r="EM191">
        <v>39752.1</v>
      </c>
      <c r="EN191">
        <v>42379.8</v>
      </c>
      <c r="EO191">
        <v>1.9633</v>
      </c>
      <c r="EP191">
        <v>2.1756000000000002</v>
      </c>
      <c r="EQ191">
        <v>0.116978</v>
      </c>
      <c r="ER191">
        <v>0</v>
      </c>
      <c r="ES191">
        <v>30.893899999999999</v>
      </c>
      <c r="ET191">
        <v>999.9</v>
      </c>
      <c r="EU191">
        <v>78.2</v>
      </c>
      <c r="EV191">
        <v>35</v>
      </c>
      <c r="EW191">
        <v>43.718899999999998</v>
      </c>
      <c r="EX191">
        <v>57.526600000000002</v>
      </c>
      <c r="EY191">
        <v>-2.2315700000000001</v>
      </c>
      <c r="EZ191">
        <v>2</v>
      </c>
      <c r="FA191">
        <v>0.45843</v>
      </c>
      <c r="FB191">
        <v>0.18693100000000001</v>
      </c>
      <c r="FC191">
        <v>20.273299999999999</v>
      </c>
      <c r="FD191">
        <v>5.2178899999999997</v>
      </c>
      <c r="FE191">
        <v>12.005599999999999</v>
      </c>
      <c r="FF191">
        <v>4.9866999999999999</v>
      </c>
      <c r="FG191">
        <v>3.2845499999999999</v>
      </c>
      <c r="FH191">
        <v>9999</v>
      </c>
      <c r="FI191">
        <v>9999</v>
      </c>
      <c r="FJ191">
        <v>9999</v>
      </c>
      <c r="FK191">
        <v>999.9</v>
      </c>
      <c r="FL191">
        <v>1.8658300000000001</v>
      </c>
      <c r="FM191">
        <v>1.8621799999999999</v>
      </c>
      <c r="FN191">
        <v>1.8641700000000001</v>
      </c>
      <c r="FO191">
        <v>1.8603400000000001</v>
      </c>
      <c r="FP191">
        <v>1.8609800000000001</v>
      </c>
      <c r="FQ191">
        <v>1.8601099999999999</v>
      </c>
      <c r="FR191">
        <v>1.8618300000000001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-4.9800000000000004</v>
      </c>
      <c r="GH191">
        <v>0.14080000000000001</v>
      </c>
      <c r="GI191">
        <v>-3.031255365756008</v>
      </c>
      <c r="GJ191">
        <v>-2.737337881603403E-3</v>
      </c>
      <c r="GK191">
        <v>1.2769921614711079E-6</v>
      </c>
      <c r="GL191">
        <v>-3.2469241445839119E-10</v>
      </c>
      <c r="GM191">
        <v>0.14085000000000039</v>
      </c>
      <c r="GN191">
        <v>0</v>
      </c>
      <c r="GO191">
        <v>0</v>
      </c>
      <c r="GP191">
        <v>0</v>
      </c>
      <c r="GQ191">
        <v>4</v>
      </c>
      <c r="GR191">
        <v>2074</v>
      </c>
      <c r="GS191">
        <v>4</v>
      </c>
      <c r="GT191">
        <v>30</v>
      </c>
      <c r="GU191">
        <v>19.899999999999999</v>
      </c>
      <c r="GV191">
        <v>19.8</v>
      </c>
      <c r="GW191">
        <v>3.1115699999999999</v>
      </c>
      <c r="GX191">
        <v>2.5280800000000001</v>
      </c>
      <c r="GY191">
        <v>2.04834</v>
      </c>
      <c r="GZ191">
        <v>2.6232899999999999</v>
      </c>
      <c r="HA191">
        <v>2.1972700000000001</v>
      </c>
      <c r="HB191">
        <v>2.3010299999999999</v>
      </c>
      <c r="HC191">
        <v>39.918399999999998</v>
      </c>
      <c r="HD191">
        <v>14.350899999999999</v>
      </c>
      <c r="HE191">
        <v>18</v>
      </c>
      <c r="HF191">
        <v>510.214</v>
      </c>
      <c r="HG191">
        <v>737.55899999999997</v>
      </c>
      <c r="HH191">
        <v>31.000900000000001</v>
      </c>
      <c r="HI191">
        <v>33.185600000000001</v>
      </c>
      <c r="HJ191">
        <v>30.000699999999998</v>
      </c>
      <c r="HK191">
        <v>32.976900000000001</v>
      </c>
      <c r="HL191">
        <v>32.948900000000002</v>
      </c>
      <c r="HM191">
        <v>62.285200000000003</v>
      </c>
      <c r="HN191">
        <v>36.582299999999996</v>
      </c>
      <c r="HO191">
        <v>87.806399999999996</v>
      </c>
      <c r="HP191">
        <v>31</v>
      </c>
      <c r="HQ191">
        <v>1177.17</v>
      </c>
      <c r="HR191">
        <v>32.023600000000002</v>
      </c>
      <c r="HS191">
        <v>99.243300000000005</v>
      </c>
      <c r="HT191">
        <v>98.291600000000003</v>
      </c>
    </row>
    <row r="192" spans="1:228" x14ac:dyDescent="0.2">
      <c r="A192">
        <v>177</v>
      </c>
      <c r="B192">
        <v>1670258688</v>
      </c>
      <c r="C192">
        <v>702.5</v>
      </c>
      <c r="D192" t="s">
        <v>713</v>
      </c>
      <c r="E192" t="s">
        <v>714</v>
      </c>
      <c r="F192">
        <v>4</v>
      </c>
      <c r="G192">
        <v>1670258680</v>
      </c>
      <c r="H192">
        <f t="shared" si="68"/>
        <v>5.0591689440680071E-3</v>
      </c>
      <c r="I192">
        <f t="shared" si="69"/>
        <v>5.0591689440680074</v>
      </c>
      <c r="J192">
        <f t="shared" si="70"/>
        <v>33.569034032706845</v>
      </c>
      <c r="K192">
        <f t="shared" si="71"/>
        <v>1132.035714285714</v>
      </c>
      <c r="L192">
        <f t="shared" si="72"/>
        <v>939.77600806773592</v>
      </c>
      <c r="M192">
        <f t="shared" si="73"/>
        <v>95.042995468912636</v>
      </c>
      <c r="N192">
        <f t="shared" si="74"/>
        <v>114.48692490535417</v>
      </c>
      <c r="O192">
        <f t="shared" si="75"/>
        <v>0.33701732241164145</v>
      </c>
      <c r="P192">
        <f t="shared" si="76"/>
        <v>3.6758671827917171</v>
      </c>
      <c r="Q192">
        <f t="shared" si="77"/>
        <v>0.32074405375555176</v>
      </c>
      <c r="R192">
        <f t="shared" si="78"/>
        <v>0.20186162539200347</v>
      </c>
      <c r="S192">
        <f t="shared" si="79"/>
        <v>226.11542230115842</v>
      </c>
      <c r="T192">
        <f t="shared" si="80"/>
        <v>32.613175393796233</v>
      </c>
      <c r="U192">
        <f t="shared" si="81"/>
        <v>32.789246428571417</v>
      </c>
      <c r="V192">
        <f t="shared" si="82"/>
        <v>4.992588008132393</v>
      </c>
      <c r="W192">
        <f t="shared" si="83"/>
        <v>70.132187110408296</v>
      </c>
      <c r="X192">
        <f t="shared" si="84"/>
        <v>3.4640780982250097</v>
      </c>
      <c r="Y192">
        <f t="shared" si="85"/>
        <v>4.9393555811564118</v>
      </c>
      <c r="Z192">
        <f t="shared" si="86"/>
        <v>1.5285099099073833</v>
      </c>
      <c r="AA192">
        <f t="shared" si="87"/>
        <v>-223.1093504333991</v>
      </c>
      <c r="AB192">
        <f t="shared" si="88"/>
        <v>-37.723005231159782</v>
      </c>
      <c r="AC192">
        <f t="shared" si="89"/>
        <v>-2.3432507446499939</v>
      </c>
      <c r="AD192">
        <f t="shared" si="90"/>
        <v>-37.060184108050457</v>
      </c>
      <c r="AE192">
        <f t="shared" si="91"/>
        <v>56.013681691760588</v>
      </c>
      <c r="AF192">
        <f t="shared" si="92"/>
        <v>5.2706094169037847</v>
      </c>
      <c r="AG192">
        <f t="shared" si="93"/>
        <v>33.569034032706845</v>
      </c>
      <c r="AH192">
        <v>1205.651804308641</v>
      </c>
      <c r="AI192">
        <v>1184.8923636363641</v>
      </c>
      <c r="AJ192">
        <v>1.6675480741169419</v>
      </c>
      <c r="AK192">
        <v>62.289459161052527</v>
      </c>
      <c r="AL192">
        <f t="shared" si="94"/>
        <v>5.0591689440680074</v>
      </c>
      <c r="AM192">
        <v>32.136520886449951</v>
      </c>
      <c r="AN192">
        <v>34.20835205882355</v>
      </c>
      <c r="AO192">
        <v>-6.899806500007228E-3</v>
      </c>
      <c r="AP192">
        <v>99.845617084149552</v>
      </c>
      <c r="AQ192">
        <v>155</v>
      </c>
      <c r="AR192">
        <v>24</v>
      </c>
      <c r="AS192">
        <f t="shared" si="95"/>
        <v>1</v>
      </c>
      <c r="AT192">
        <f t="shared" si="96"/>
        <v>0</v>
      </c>
      <c r="AU192">
        <f t="shared" si="97"/>
        <v>47316.786282772271</v>
      </c>
      <c r="AV192">
        <f t="shared" si="98"/>
        <v>1199.9889285714289</v>
      </c>
      <c r="AW192">
        <f t="shared" si="99"/>
        <v>1025.9167048192533</v>
      </c>
      <c r="AX192">
        <f t="shared" si="100"/>
        <v>0.85493847517459476</v>
      </c>
      <c r="AY192">
        <f t="shared" si="101"/>
        <v>0.18843125708696817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1670258680</v>
      </c>
      <c r="BF192">
        <v>1132.035714285714</v>
      </c>
      <c r="BG192">
        <v>1157.7825</v>
      </c>
      <c r="BH192">
        <v>34.252471428571432</v>
      </c>
      <c r="BI192">
        <v>32.138035714285706</v>
      </c>
      <c r="BJ192">
        <v>1137.0053571428571</v>
      </c>
      <c r="BK192">
        <v>34.111624999999997</v>
      </c>
      <c r="BL192">
        <v>649.97060714285726</v>
      </c>
      <c r="BM192">
        <v>101.0337857142857</v>
      </c>
      <c r="BN192">
        <v>9.9883003571428583E-2</v>
      </c>
      <c r="BO192">
        <v>32.598892857142857</v>
      </c>
      <c r="BP192">
        <v>32.789246428571417</v>
      </c>
      <c r="BQ192">
        <v>999.9000000000002</v>
      </c>
      <c r="BR192">
        <v>0</v>
      </c>
      <c r="BS192">
        <v>0</v>
      </c>
      <c r="BT192">
        <v>8995.4464285714294</v>
      </c>
      <c r="BU192">
        <v>0</v>
      </c>
      <c r="BV192">
        <v>1020.851071428571</v>
      </c>
      <c r="BW192">
        <v>-25.74617857142858</v>
      </c>
      <c r="BX192">
        <v>1172.1857142857141</v>
      </c>
      <c r="BY192">
        <v>1196.2253571428571</v>
      </c>
      <c r="BZ192">
        <v>2.1144339285714291</v>
      </c>
      <c r="CA192">
        <v>1157.7825</v>
      </c>
      <c r="CB192">
        <v>32.138035714285706</v>
      </c>
      <c r="CC192">
        <v>3.4606621428571431</v>
      </c>
      <c r="CD192">
        <v>3.2470321428571429</v>
      </c>
      <c r="CE192">
        <v>26.427975</v>
      </c>
      <c r="CF192">
        <v>25.352064285714292</v>
      </c>
      <c r="CG192">
        <v>1199.9889285714289</v>
      </c>
      <c r="CH192">
        <v>0.49996710714285708</v>
      </c>
      <c r="CI192">
        <v>0.50003289285714292</v>
      </c>
      <c r="CJ192">
        <v>0</v>
      </c>
      <c r="CK192">
        <v>814.98785714285714</v>
      </c>
      <c r="CL192">
        <v>4.9990899999999998</v>
      </c>
      <c r="CM192">
        <v>8284.2157142857141</v>
      </c>
      <c r="CN192">
        <v>9557.6564285714285</v>
      </c>
      <c r="CO192">
        <v>42.186999999999991</v>
      </c>
      <c r="CP192">
        <v>44.432571428571407</v>
      </c>
      <c r="CQ192">
        <v>43.125</v>
      </c>
      <c r="CR192">
        <v>43.186999999999983</v>
      </c>
      <c r="CS192">
        <v>43.6205</v>
      </c>
      <c r="CT192">
        <v>597.4571428571428</v>
      </c>
      <c r="CU192">
        <v>597.53428571428583</v>
      </c>
      <c r="CV192">
        <v>0</v>
      </c>
      <c r="CW192">
        <v>1670258706.8</v>
      </c>
      <c r="CX192">
        <v>0</v>
      </c>
      <c r="CY192">
        <v>1670257498.5</v>
      </c>
      <c r="CZ192" t="s">
        <v>356</v>
      </c>
      <c r="DA192">
        <v>1670257488.5</v>
      </c>
      <c r="DB192">
        <v>1670257498.5</v>
      </c>
      <c r="DC192">
        <v>2</v>
      </c>
      <c r="DD192">
        <v>-0.17199999999999999</v>
      </c>
      <c r="DE192">
        <v>2E-3</v>
      </c>
      <c r="DF192">
        <v>-3.9780000000000002</v>
      </c>
      <c r="DG192">
        <v>0.14099999999999999</v>
      </c>
      <c r="DH192">
        <v>415</v>
      </c>
      <c r="DI192">
        <v>32</v>
      </c>
      <c r="DJ192">
        <v>0.47</v>
      </c>
      <c r="DK192">
        <v>0.38</v>
      </c>
      <c r="DL192">
        <v>-25.744946341463422</v>
      </c>
      <c r="DM192">
        <v>-0.2496083623692944</v>
      </c>
      <c r="DN192">
        <v>7.2490669197914553E-2</v>
      </c>
      <c r="DO192">
        <v>0</v>
      </c>
      <c r="DP192">
        <v>2.1036824390243898</v>
      </c>
      <c r="DQ192">
        <v>0.1035401393728247</v>
      </c>
      <c r="DR192">
        <v>3.0856218393759051E-2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371</v>
      </c>
      <c r="EA192">
        <v>3.2963800000000001</v>
      </c>
      <c r="EB192">
        <v>2.6251899999999999</v>
      </c>
      <c r="EC192">
        <v>0.203573</v>
      </c>
      <c r="ED192">
        <v>0.204429</v>
      </c>
      <c r="EE192">
        <v>0.13985300000000001</v>
      </c>
      <c r="EF192">
        <v>0.13234899999999999</v>
      </c>
      <c r="EG192">
        <v>24106.6</v>
      </c>
      <c r="EH192">
        <v>24511.8</v>
      </c>
      <c r="EI192">
        <v>28166.9</v>
      </c>
      <c r="EJ192">
        <v>29661.599999999999</v>
      </c>
      <c r="EK192">
        <v>33338.9</v>
      </c>
      <c r="EL192">
        <v>35721.199999999997</v>
      </c>
      <c r="EM192">
        <v>39751.1</v>
      </c>
      <c r="EN192">
        <v>42379.5</v>
      </c>
      <c r="EO192">
        <v>1.95842</v>
      </c>
      <c r="EP192">
        <v>2.1752500000000001</v>
      </c>
      <c r="EQ192">
        <v>0.11724999999999999</v>
      </c>
      <c r="ER192">
        <v>0</v>
      </c>
      <c r="ES192">
        <v>30.887799999999999</v>
      </c>
      <c r="ET192">
        <v>999.9</v>
      </c>
      <c r="EU192">
        <v>78.2</v>
      </c>
      <c r="EV192">
        <v>35</v>
      </c>
      <c r="EW192">
        <v>43.719200000000001</v>
      </c>
      <c r="EX192">
        <v>57.1066</v>
      </c>
      <c r="EY192">
        <v>-2.1554500000000001</v>
      </c>
      <c r="EZ192">
        <v>2</v>
      </c>
      <c r="FA192">
        <v>0.45905499999999999</v>
      </c>
      <c r="FB192">
        <v>0.184112</v>
      </c>
      <c r="FC192">
        <v>20.273199999999999</v>
      </c>
      <c r="FD192">
        <v>5.2180400000000002</v>
      </c>
      <c r="FE192">
        <v>12.0068</v>
      </c>
      <c r="FF192">
        <v>4.9867999999999997</v>
      </c>
      <c r="FG192">
        <v>3.2845800000000001</v>
      </c>
      <c r="FH192">
        <v>9999</v>
      </c>
      <c r="FI192">
        <v>9999</v>
      </c>
      <c r="FJ192">
        <v>9999</v>
      </c>
      <c r="FK192">
        <v>999.9</v>
      </c>
      <c r="FL192">
        <v>1.8658300000000001</v>
      </c>
      <c r="FM192">
        <v>1.8621799999999999</v>
      </c>
      <c r="FN192">
        <v>1.86419</v>
      </c>
      <c r="FO192">
        <v>1.8603499999999999</v>
      </c>
      <c r="FP192">
        <v>1.8609800000000001</v>
      </c>
      <c r="FQ192">
        <v>1.8601300000000001</v>
      </c>
      <c r="FR192">
        <v>1.86185</v>
      </c>
      <c r="FS192">
        <v>1.85839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-4.9800000000000004</v>
      </c>
      <c r="GH192">
        <v>0.1409</v>
      </c>
      <c r="GI192">
        <v>-3.031255365756008</v>
      </c>
      <c r="GJ192">
        <v>-2.737337881603403E-3</v>
      </c>
      <c r="GK192">
        <v>1.2769921614711079E-6</v>
      </c>
      <c r="GL192">
        <v>-3.2469241445839119E-10</v>
      </c>
      <c r="GM192">
        <v>0.14085000000000039</v>
      </c>
      <c r="GN192">
        <v>0</v>
      </c>
      <c r="GO192">
        <v>0</v>
      </c>
      <c r="GP192">
        <v>0</v>
      </c>
      <c r="GQ192">
        <v>4</v>
      </c>
      <c r="GR192">
        <v>2074</v>
      </c>
      <c r="GS192">
        <v>4</v>
      </c>
      <c r="GT192">
        <v>30</v>
      </c>
      <c r="GU192">
        <v>20</v>
      </c>
      <c r="GV192">
        <v>19.8</v>
      </c>
      <c r="GW192">
        <v>3.12622</v>
      </c>
      <c r="GX192">
        <v>2.52563</v>
      </c>
      <c r="GY192">
        <v>2.04834</v>
      </c>
      <c r="GZ192">
        <v>2.6220699999999999</v>
      </c>
      <c r="HA192">
        <v>2.1972700000000001</v>
      </c>
      <c r="HB192">
        <v>2.3278799999999999</v>
      </c>
      <c r="HC192">
        <v>39.9437</v>
      </c>
      <c r="HD192">
        <v>14.350899999999999</v>
      </c>
      <c r="HE192">
        <v>18</v>
      </c>
      <c r="HF192">
        <v>507.09500000000003</v>
      </c>
      <c r="HG192">
        <v>737.29700000000003</v>
      </c>
      <c r="HH192">
        <v>30.9999</v>
      </c>
      <c r="HI192">
        <v>33.191499999999998</v>
      </c>
      <c r="HJ192">
        <v>30.000699999999998</v>
      </c>
      <c r="HK192">
        <v>32.983400000000003</v>
      </c>
      <c r="HL192">
        <v>32.954700000000003</v>
      </c>
      <c r="HM192">
        <v>62.570300000000003</v>
      </c>
      <c r="HN192">
        <v>36.582299999999996</v>
      </c>
      <c r="HO192">
        <v>87.806399999999996</v>
      </c>
      <c r="HP192">
        <v>31</v>
      </c>
      <c r="HQ192">
        <v>1183.8699999999999</v>
      </c>
      <c r="HR192">
        <v>32.037700000000001</v>
      </c>
      <c r="HS192">
        <v>99.241100000000003</v>
      </c>
      <c r="HT192">
        <v>98.290899999999993</v>
      </c>
    </row>
    <row r="193" spans="1:228" x14ac:dyDescent="0.2">
      <c r="A193">
        <v>178</v>
      </c>
      <c r="B193">
        <v>1670258692</v>
      </c>
      <c r="C193">
        <v>706.5</v>
      </c>
      <c r="D193" t="s">
        <v>715</v>
      </c>
      <c r="E193" t="s">
        <v>716</v>
      </c>
      <c r="F193">
        <v>4</v>
      </c>
      <c r="G193">
        <v>1670258684</v>
      </c>
      <c r="H193">
        <f t="shared" si="68"/>
        <v>5.1343579227964087E-3</v>
      </c>
      <c r="I193">
        <f t="shared" si="69"/>
        <v>5.1343579227964087</v>
      </c>
      <c r="J193">
        <f t="shared" si="70"/>
        <v>32.854451759134676</v>
      </c>
      <c r="K193">
        <f t="shared" si="71"/>
        <v>1138.6424999999999</v>
      </c>
      <c r="L193">
        <f t="shared" si="72"/>
        <v>951.71510505952551</v>
      </c>
      <c r="M193">
        <f t="shared" si="73"/>
        <v>96.250881360594377</v>
      </c>
      <c r="N193">
        <f t="shared" si="74"/>
        <v>115.15562125366905</v>
      </c>
      <c r="O193">
        <f t="shared" si="75"/>
        <v>0.3415567763463927</v>
      </c>
      <c r="P193">
        <f t="shared" si="76"/>
        <v>3.6768485061736977</v>
      </c>
      <c r="Q193">
        <f t="shared" si="77"/>
        <v>0.32485806522129573</v>
      </c>
      <c r="R193">
        <f t="shared" si="78"/>
        <v>0.20446855227835048</v>
      </c>
      <c r="S193">
        <f t="shared" si="79"/>
        <v>226.11702257540597</v>
      </c>
      <c r="T193">
        <f t="shared" si="80"/>
        <v>32.596886220026747</v>
      </c>
      <c r="U193">
        <f t="shared" si="81"/>
        <v>32.790235714285707</v>
      </c>
      <c r="V193">
        <f t="shared" si="82"/>
        <v>4.9928659609304233</v>
      </c>
      <c r="W193">
        <f t="shared" si="83"/>
        <v>70.077212187506177</v>
      </c>
      <c r="X193">
        <f t="shared" si="84"/>
        <v>3.4612568039436877</v>
      </c>
      <c r="Y193">
        <f t="shared" si="85"/>
        <v>4.9392044801702077</v>
      </c>
      <c r="Z193">
        <f t="shared" si="86"/>
        <v>1.5316091569867356</v>
      </c>
      <c r="AA193">
        <f t="shared" si="87"/>
        <v>-226.42518439532162</v>
      </c>
      <c r="AB193">
        <f t="shared" si="88"/>
        <v>-38.036786850313341</v>
      </c>
      <c r="AC193">
        <f t="shared" si="89"/>
        <v>-2.3621165874441581</v>
      </c>
      <c r="AD193">
        <f t="shared" si="90"/>
        <v>-40.707065257673143</v>
      </c>
      <c r="AE193">
        <f t="shared" si="91"/>
        <v>56.132161585494906</v>
      </c>
      <c r="AF193">
        <f t="shared" si="92"/>
        <v>5.2963657632595407</v>
      </c>
      <c r="AG193">
        <f t="shared" si="93"/>
        <v>32.854451759134676</v>
      </c>
      <c r="AH193">
        <v>1212.462183847269</v>
      </c>
      <c r="AI193">
        <v>1191.7940000000001</v>
      </c>
      <c r="AJ193">
        <v>1.724276195165523</v>
      </c>
      <c r="AK193">
        <v>62.289459161052527</v>
      </c>
      <c r="AL193">
        <f t="shared" si="94"/>
        <v>5.1343579227964087</v>
      </c>
      <c r="AM193">
        <v>32.09106461617543</v>
      </c>
      <c r="AN193">
        <v>34.161056470588207</v>
      </c>
      <c r="AO193">
        <v>-1.643386098206186E-3</v>
      </c>
      <c r="AP193">
        <v>99.845617084149552</v>
      </c>
      <c r="AQ193">
        <v>154</v>
      </c>
      <c r="AR193">
        <v>24</v>
      </c>
      <c r="AS193">
        <f t="shared" si="95"/>
        <v>1</v>
      </c>
      <c r="AT193">
        <f t="shared" si="96"/>
        <v>0</v>
      </c>
      <c r="AU193">
        <f t="shared" si="97"/>
        <v>47334.43398422985</v>
      </c>
      <c r="AV193">
        <f t="shared" si="98"/>
        <v>1199.9964285714291</v>
      </c>
      <c r="AW193">
        <f t="shared" si="99"/>
        <v>1025.9232137696408</v>
      </c>
      <c r="AX193">
        <f t="shared" si="100"/>
        <v>0.85493855593468815</v>
      </c>
      <c r="AY193">
        <f t="shared" si="101"/>
        <v>0.18843141295394822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1670258684</v>
      </c>
      <c r="BF193">
        <v>1138.6424999999999</v>
      </c>
      <c r="BG193">
        <v>1164.4649999999999</v>
      </c>
      <c r="BH193">
        <v>34.224417857142853</v>
      </c>
      <c r="BI193">
        <v>32.099600000000002</v>
      </c>
      <c r="BJ193">
        <v>1143.620714285714</v>
      </c>
      <c r="BK193">
        <v>34.083575000000003</v>
      </c>
      <c r="BL193">
        <v>649.97439285714279</v>
      </c>
      <c r="BM193">
        <v>101.03425</v>
      </c>
      <c r="BN193">
        <v>9.9882314285714272E-2</v>
      </c>
      <c r="BO193">
        <v>32.598350000000003</v>
      </c>
      <c r="BP193">
        <v>32.790235714285707</v>
      </c>
      <c r="BQ193">
        <v>999.9000000000002</v>
      </c>
      <c r="BR193">
        <v>0</v>
      </c>
      <c r="BS193">
        <v>0</v>
      </c>
      <c r="BT193">
        <v>8998.7946428571431</v>
      </c>
      <c r="BU193">
        <v>0</v>
      </c>
      <c r="BV193">
        <v>1018.32</v>
      </c>
      <c r="BW193">
        <v>-25.821610714285718</v>
      </c>
      <c r="BX193">
        <v>1178.9925000000001</v>
      </c>
      <c r="BY193">
        <v>1203.0825</v>
      </c>
      <c r="BZ193">
        <v>2.1248174999999998</v>
      </c>
      <c r="CA193">
        <v>1164.4649999999999</v>
      </c>
      <c r="CB193">
        <v>32.099600000000002</v>
      </c>
      <c r="CC193">
        <v>3.457843571428572</v>
      </c>
      <c r="CD193">
        <v>3.2431635714285711</v>
      </c>
      <c r="CE193">
        <v>26.41416785714285</v>
      </c>
      <c r="CF193">
        <v>25.331996428571429</v>
      </c>
      <c r="CG193">
        <v>1199.9964285714291</v>
      </c>
      <c r="CH193">
        <v>0.49996499999999988</v>
      </c>
      <c r="CI193">
        <v>0.50003500000000012</v>
      </c>
      <c r="CJ193">
        <v>0</v>
      </c>
      <c r="CK193">
        <v>814.50949999999989</v>
      </c>
      <c r="CL193">
        <v>4.9990899999999998</v>
      </c>
      <c r="CM193">
        <v>8280.2250000000004</v>
      </c>
      <c r="CN193">
        <v>9557.7117857142875</v>
      </c>
      <c r="CO193">
        <v>42.186999999999991</v>
      </c>
      <c r="CP193">
        <v>44.428142857142838</v>
      </c>
      <c r="CQ193">
        <v>43.125</v>
      </c>
      <c r="CR193">
        <v>43.186999999999983</v>
      </c>
      <c r="CS193">
        <v>43.613749999999982</v>
      </c>
      <c r="CT193">
        <v>597.45785714285716</v>
      </c>
      <c r="CU193">
        <v>597.54142857142858</v>
      </c>
      <c r="CV193">
        <v>0</v>
      </c>
      <c r="CW193">
        <v>1670258711</v>
      </c>
      <c r="CX193">
        <v>0</v>
      </c>
      <c r="CY193">
        <v>1670257498.5</v>
      </c>
      <c r="CZ193" t="s">
        <v>356</v>
      </c>
      <c r="DA193">
        <v>1670257488.5</v>
      </c>
      <c r="DB193">
        <v>1670257498.5</v>
      </c>
      <c r="DC193">
        <v>2</v>
      </c>
      <c r="DD193">
        <v>-0.17199999999999999</v>
      </c>
      <c r="DE193">
        <v>2E-3</v>
      </c>
      <c r="DF193">
        <v>-3.9780000000000002</v>
      </c>
      <c r="DG193">
        <v>0.14099999999999999</v>
      </c>
      <c r="DH193">
        <v>415</v>
      </c>
      <c r="DI193">
        <v>32</v>
      </c>
      <c r="DJ193">
        <v>0.47</v>
      </c>
      <c r="DK193">
        <v>0.38</v>
      </c>
      <c r="DL193">
        <v>-25.783495121951219</v>
      </c>
      <c r="DM193">
        <v>-0.88629825783976646</v>
      </c>
      <c r="DN193">
        <v>0.10943615568598269</v>
      </c>
      <c r="DO193">
        <v>0</v>
      </c>
      <c r="DP193">
        <v>2.1229743902439022</v>
      </c>
      <c r="DQ193">
        <v>5.7263623693377647E-2</v>
      </c>
      <c r="DR193">
        <v>2.3324937565470039E-2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3.2967399999999998</v>
      </c>
      <c r="EB193">
        <v>2.6252</v>
      </c>
      <c r="EC193">
        <v>0.20430799999999999</v>
      </c>
      <c r="ED193">
        <v>0.205148</v>
      </c>
      <c r="EE193">
        <v>0.13972300000000001</v>
      </c>
      <c r="EF193">
        <v>0.13227700000000001</v>
      </c>
      <c r="EG193">
        <v>24083.9</v>
      </c>
      <c r="EH193">
        <v>24488.9</v>
      </c>
      <c r="EI193">
        <v>28166.5</v>
      </c>
      <c r="EJ193">
        <v>29660.799999999999</v>
      </c>
      <c r="EK193">
        <v>33343.5</v>
      </c>
      <c r="EL193">
        <v>35723.4</v>
      </c>
      <c r="EM193">
        <v>39750.5</v>
      </c>
      <c r="EN193">
        <v>42378.6</v>
      </c>
      <c r="EO193">
        <v>1.95905</v>
      </c>
      <c r="EP193">
        <v>2.1748799999999999</v>
      </c>
      <c r="EQ193">
        <v>0.117324</v>
      </c>
      <c r="ER193">
        <v>0</v>
      </c>
      <c r="ES193">
        <v>30.8782</v>
      </c>
      <c r="ET193">
        <v>999.9</v>
      </c>
      <c r="EU193">
        <v>78.2</v>
      </c>
      <c r="EV193">
        <v>35</v>
      </c>
      <c r="EW193">
        <v>43.7166</v>
      </c>
      <c r="EX193">
        <v>57.256599999999999</v>
      </c>
      <c r="EY193">
        <v>-2.22756</v>
      </c>
      <c r="EZ193">
        <v>2</v>
      </c>
      <c r="FA193">
        <v>0.45927600000000002</v>
      </c>
      <c r="FB193">
        <v>0.18409600000000001</v>
      </c>
      <c r="FC193">
        <v>20.273299999999999</v>
      </c>
      <c r="FD193">
        <v>5.2171399999999997</v>
      </c>
      <c r="FE193">
        <v>12.005800000000001</v>
      </c>
      <c r="FF193">
        <v>4.9863</v>
      </c>
      <c r="FG193">
        <v>3.2845499999999999</v>
      </c>
      <c r="FH193">
        <v>9999</v>
      </c>
      <c r="FI193">
        <v>9999</v>
      </c>
      <c r="FJ193">
        <v>9999</v>
      </c>
      <c r="FK193">
        <v>999.9</v>
      </c>
      <c r="FL193">
        <v>1.8658300000000001</v>
      </c>
      <c r="FM193">
        <v>1.8621799999999999</v>
      </c>
      <c r="FN193">
        <v>1.8641799999999999</v>
      </c>
      <c r="FO193">
        <v>1.86033</v>
      </c>
      <c r="FP193">
        <v>1.8609800000000001</v>
      </c>
      <c r="FQ193">
        <v>1.86012</v>
      </c>
      <c r="FR193">
        <v>1.8618399999999999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-4.99</v>
      </c>
      <c r="GH193">
        <v>0.1409</v>
      </c>
      <c r="GI193">
        <v>-3.031255365756008</v>
      </c>
      <c r="GJ193">
        <v>-2.737337881603403E-3</v>
      </c>
      <c r="GK193">
        <v>1.2769921614711079E-6</v>
      </c>
      <c r="GL193">
        <v>-3.2469241445839119E-10</v>
      </c>
      <c r="GM193">
        <v>0.14085000000000039</v>
      </c>
      <c r="GN193">
        <v>0</v>
      </c>
      <c r="GO193">
        <v>0</v>
      </c>
      <c r="GP193">
        <v>0</v>
      </c>
      <c r="GQ193">
        <v>4</v>
      </c>
      <c r="GR193">
        <v>2074</v>
      </c>
      <c r="GS193">
        <v>4</v>
      </c>
      <c r="GT193">
        <v>30</v>
      </c>
      <c r="GU193">
        <v>20.100000000000001</v>
      </c>
      <c r="GV193">
        <v>19.899999999999999</v>
      </c>
      <c r="GW193">
        <v>3.1396500000000001</v>
      </c>
      <c r="GX193">
        <v>2.51831</v>
      </c>
      <c r="GY193">
        <v>2.04834</v>
      </c>
      <c r="GZ193">
        <v>2.6232899999999999</v>
      </c>
      <c r="HA193">
        <v>2.1972700000000001</v>
      </c>
      <c r="HB193">
        <v>2.34375</v>
      </c>
      <c r="HC193">
        <v>39.9437</v>
      </c>
      <c r="HD193">
        <v>14.3597</v>
      </c>
      <c r="HE193">
        <v>18</v>
      </c>
      <c r="HF193">
        <v>507.54700000000003</v>
      </c>
      <c r="HG193">
        <v>737.01199999999994</v>
      </c>
      <c r="HH193">
        <v>31</v>
      </c>
      <c r="HI193">
        <v>33.197400000000002</v>
      </c>
      <c r="HJ193">
        <v>30.000499999999999</v>
      </c>
      <c r="HK193">
        <v>32.9893</v>
      </c>
      <c r="HL193">
        <v>32.960599999999999</v>
      </c>
      <c r="HM193">
        <v>62.857799999999997</v>
      </c>
      <c r="HN193">
        <v>36.582299999999996</v>
      </c>
      <c r="HO193">
        <v>87.806399999999996</v>
      </c>
      <c r="HP193">
        <v>31</v>
      </c>
      <c r="HQ193">
        <v>1190.5899999999999</v>
      </c>
      <c r="HR193">
        <v>32.0396</v>
      </c>
      <c r="HS193">
        <v>99.239699999999999</v>
      </c>
      <c r="HT193">
        <v>98.288499999999999</v>
      </c>
    </row>
    <row r="194" spans="1:228" x14ac:dyDescent="0.2">
      <c r="A194">
        <v>179</v>
      </c>
      <c r="B194">
        <v>1670258696</v>
      </c>
      <c r="C194">
        <v>710.5</v>
      </c>
      <c r="D194" t="s">
        <v>717</v>
      </c>
      <c r="E194" t="s">
        <v>718</v>
      </c>
      <c r="F194">
        <v>4</v>
      </c>
      <c r="G194">
        <v>1670258688</v>
      </c>
      <c r="H194">
        <f t="shared" si="68"/>
        <v>5.064598738448077E-3</v>
      </c>
      <c r="I194">
        <f t="shared" si="69"/>
        <v>5.0645987384480771</v>
      </c>
      <c r="J194">
        <f t="shared" si="70"/>
        <v>33.115623134518856</v>
      </c>
      <c r="K194">
        <f t="shared" si="71"/>
        <v>1145.274285714286</v>
      </c>
      <c r="L194">
        <f t="shared" si="72"/>
        <v>954.43074979836672</v>
      </c>
      <c r="M194">
        <f t="shared" si="73"/>
        <v>96.525111723323732</v>
      </c>
      <c r="N194">
        <f t="shared" si="74"/>
        <v>115.82582435213406</v>
      </c>
      <c r="O194">
        <f t="shared" si="75"/>
        <v>0.33617766987967851</v>
      </c>
      <c r="P194">
        <f t="shared" si="76"/>
        <v>3.677536225810726</v>
      </c>
      <c r="Q194">
        <f t="shared" si="77"/>
        <v>0.31999026368315059</v>
      </c>
      <c r="R194">
        <f t="shared" si="78"/>
        <v>0.2013833200430564</v>
      </c>
      <c r="S194">
        <f t="shared" si="79"/>
        <v>226.11787237037967</v>
      </c>
      <c r="T194">
        <f t="shared" si="80"/>
        <v>32.606422325634732</v>
      </c>
      <c r="U194">
        <f t="shared" si="81"/>
        <v>32.786928571428568</v>
      </c>
      <c r="V194">
        <f t="shared" si="82"/>
        <v>4.9919368284949277</v>
      </c>
      <c r="W194">
        <f t="shared" si="83"/>
        <v>70.033931113454457</v>
      </c>
      <c r="X194">
        <f t="shared" si="84"/>
        <v>3.4581292073603835</v>
      </c>
      <c r="Y194">
        <f t="shared" si="85"/>
        <v>4.937791085521444</v>
      </c>
      <c r="Z194">
        <f t="shared" si="86"/>
        <v>1.5338076211345442</v>
      </c>
      <c r="AA194">
        <f t="shared" si="87"/>
        <v>-223.3488043655602</v>
      </c>
      <c r="AB194">
        <f t="shared" si="88"/>
        <v>-38.395110603258054</v>
      </c>
      <c r="AC194">
        <f t="shared" si="89"/>
        <v>-2.3838248180765964</v>
      </c>
      <c r="AD194">
        <f t="shared" si="90"/>
        <v>-38.009867416515171</v>
      </c>
      <c r="AE194">
        <f t="shared" si="91"/>
        <v>56.21303968713854</v>
      </c>
      <c r="AF194">
        <f t="shared" si="92"/>
        <v>5.281860913715434</v>
      </c>
      <c r="AG194">
        <f t="shared" si="93"/>
        <v>33.115623134518856</v>
      </c>
      <c r="AH194">
        <v>1219.30276967138</v>
      </c>
      <c r="AI194">
        <v>1198.6047272727269</v>
      </c>
      <c r="AJ194">
        <v>1.70265803423745</v>
      </c>
      <c r="AK194">
        <v>62.289459161052527</v>
      </c>
      <c r="AL194">
        <f t="shared" si="94"/>
        <v>5.0645987384480771</v>
      </c>
      <c r="AM194">
        <v>32.019414224397543</v>
      </c>
      <c r="AN194">
        <v>34.131173529411761</v>
      </c>
      <c r="AO194">
        <v>-1.305113160517569E-2</v>
      </c>
      <c r="AP194">
        <v>99.845617084149552</v>
      </c>
      <c r="AQ194">
        <v>154</v>
      </c>
      <c r="AR194">
        <v>24</v>
      </c>
      <c r="AS194">
        <f t="shared" si="95"/>
        <v>1</v>
      </c>
      <c r="AT194">
        <f t="shared" si="96"/>
        <v>0</v>
      </c>
      <c r="AU194">
        <f t="shared" si="97"/>
        <v>47347.524932049819</v>
      </c>
      <c r="AV194">
        <f t="shared" si="98"/>
        <v>1200.0021428571431</v>
      </c>
      <c r="AW194">
        <f t="shared" si="99"/>
        <v>1025.9279815390571</v>
      </c>
      <c r="AX194">
        <f t="shared" si="100"/>
        <v>0.85493845794006296</v>
      </c>
      <c r="AY194">
        <f t="shared" si="101"/>
        <v>0.18843122382432143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1670258688</v>
      </c>
      <c r="BF194">
        <v>1145.274285714286</v>
      </c>
      <c r="BG194">
        <v>1171.138571428572</v>
      </c>
      <c r="BH194">
        <v>34.193639285714283</v>
      </c>
      <c r="BI194">
        <v>32.074532142857137</v>
      </c>
      <c r="BJ194">
        <v>1150.26</v>
      </c>
      <c r="BK194">
        <v>34.052796428571433</v>
      </c>
      <c r="BL194">
        <v>649.96185714285707</v>
      </c>
      <c r="BM194">
        <v>101.0338571428571</v>
      </c>
      <c r="BN194">
        <v>9.9841392857142858E-2</v>
      </c>
      <c r="BO194">
        <v>32.593271428571427</v>
      </c>
      <c r="BP194">
        <v>32.786928571428568</v>
      </c>
      <c r="BQ194">
        <v>999.9000000000002</v>
      </c>
      <c r="BR194">
        <v>0</v>
      </c>
      <c r="BS194">
        <v>0</v>
      </c>
      <c r="BT194">
        <v>9001.2053571428569</v>
      </c>
      <c r="BU194">
        <v>0</v>
      </c>
      <c r="BV194">
        <v>1020.679285714286</v>
      </c>
      <c r="BW194">
        <v>-25.86345</v>
      </c>
      <c r="BX194">
        <v>1185.822142857143</v>
      </c>
      <c r="BY194">
        <v>1209.9464285714289</v>
      </c>
      <c r="BZ194">
        <v>2.1191078571428572</v>
      </c>
      <c r="CA194">
        <v>1171.138571428572</v>
      </c>
      <c r="CB194">
        <v>32.074532142857137</v>
      </c>
      <c r="CC194">
        <v>3.4547185714285709</v>
      </c>
      <c r="CD194">
        <v>3.2406164285714292</v>
      </c>
      <c r="CE194">
        <v>26.398832142857149</v>
      </c>
      <c r="CF194">
        <v>25.318789285714281</v>
      </c>
      <c r="CG194">
        <v>1200.0021428571431</v>
      </c>
      <c r="CH194">
        <v>0.49996800000000002</v>
      </c>
      <c r="CI194">
        <v>0.50003200000000003</v>
      </c>
      <c r="CJ194">
        <v>0</v>
      </c>
      <c r="CK194">
        <v>814.16635714285701</v>
      </c>
      <c r="CL194">
        <v>4.9990899999999998</v>
      </c>
      <c r="CM194">
        <v>8277.5071428571428</v>
      </c>
      <c r="CN194">
        <v>9557.7721428571422</v>
      </c>
      <c r="CO194">
        <v>42.191499999999976</v>
      </c>
      <c r="CP194">
        <v>44.428142857142838</v>
      </c>
      <c r="CQ194">
        <v>43.125</v>
      </c>
      <c r="CR194">
        <v>43.186999999999983</v>
      </c>
      <c r="CS194">
        <v>43.597999999999992</v>
      </c>
      <c r="CT194">
        <v>597.4639285714286</v>
      </c>
      <c r="CU194">
        <v>597.53964285714301</v>
      </c>
      <c r="CV194">
        <v>0</v>
      </c>
      <c r="CW194">
        <v>1670258714.5999999</v>
      </c>
      <c r="CX194">
        <v>0</v>
      </c>
      <c r="CY194">
        <v>1670257498.5</v>
      </c>
      <c r="CZ194" t="s">
        <v>356</v>
      </c>
      <c r="DA194">
        <v>1670257488.5</v>
      </c>
      <c r="DB194">
        <v>1670257498.5</v>
      </c>
      <c r="DC194">
        <v>2</v>
      </c>
      <c r="DD194">
        <v>-0.17199999999999999</v>
      </c>
      <c r="DE194">
        <v>2E-3</v>
      </c>
      <c r="DF194">
        <v>-3.9780000000000002</v>
      </c>
      <c r="DG194">
        <v>0.14099999999999999</v>
      </c>
      <c r="DH194">
        <v>415</v>
      </c>
      <c r="DI194">
        <v>32</v>
      </c>
      <c r="DJ194">
        <v>0.47</v>
      </c>
      <c r="DK194">
        <v>0.38</v>
      </c>
      <c r="DL194">
        <v>-25.82345121951219</v>
      </c>
      <c r="DM194">
        <v>-0.90372543554007456</v>
      </c>
      <c r="DN194">
        <v>0.1058531221746557</v>
      </c>
      <c r="DO194">
        <v>0</v>
      </c>
      <c r="DP194">
        <v>2.1219297560975612</v>
      </c>
      <c r="DQ194">
        <v>3.7809616724745039E-2</v>
      </c>
      <c r="DR194">
        <v>2.395724082079129E-2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3.2975400000000001</v>
      </c>
      <c r="EB194">
        <v>2.62616</v>
      </c>
      <c r="EC194">
        <v>0.20502600000000001</v>
      </c>
      <c r="ED194">
        <v>0.20586699999999999</v>
      </c>
      <c r="EE194">
        <v>0.13963600000000001</v>
      </c>
      <c r="EF194">
        <v>0.13231499999999999</v>
      </c>
      <c r="EG194">
        <v>24062</v>
      </c>
      <c r="EH194">
        <v>24466.9</v>
      </c>
      <c r="EI194">
        <v>28166.5</v>
      </c>
      <c r="EJ194">
        <v>29661.200000000001</v>
      </c>
      <c r="EK194">
        <v>33347.1</v>
      </c>
      <c r="EL194">
        <v>35722.300000000003</v>
      </c>
      <c r="EM194">
        <v>39750.699999999997</v>
      </c>
      <c r="EN194">
        <v>42379.1</v>
      </c>
      <c r="EO194">
        <v>1.9597500000000001</v>
      </c>
      <c r="EP194">
        <v>2.1743199999999998</v>
      </c>
      <c r="EQ194">
        <v>0.117663</v>
      </c>
      <c r="ER194">
        <v>0</v>
      </c>
      <c r="ES194">
        <v>30.865400000000001</v>
      </c>
      <c r="ET194">
        <v>999.9</v>
      </c>
      <c r="EU194">
        <v>78.2</v>
      </c>
      <c r="EV194">
        <v>35</v>
      </c>
      <c r="EW194">
        <v>43.7209</v>
      </c>
      <c r="EX194">
        <v>57.436599999999999</v>
      </c>
      <c r="EY194">
        <v>-2.6081699999999999</v>
      </c>
      <c r="EZ194">
        <v>2</v>
      </c>
      <c r="FA194">
        <v>0.46007599999999998</v>
      </c>
      <c r="FB194">
        <v>0.18406900000000001</v>
      </c>
      <c r="FC194">
        <v>20.273199999999999</v>
      </c>
      <c r="FD194">
        <v>5.2166899999999998</v>
      </c>
      <c r="FE194">
        <v>12.0061</v>
      </c>
      <c r="FF194">
        <v>4.9851000000000001</v>
      </c>
      <c r="FG194">
        <v>3.2844799999999998</v>
      </c>
      <c r="FH194">
        <v>9999</v>
      </c>
      <c r="FI194">
        <v>9999</v>
      </c>
      <c r="FJ194">
        <v>9999</v>
      </c>
      <c r="FK194">
        <v>999.9</v>
      </c>
      <c r="FL194">
        <v>1.8658300000000001</v>
      </c>
      <c r="FM194">
        <v>1.8621799999999999</v>
      </c>
      <c r="FN194">
        <v>1.8641799999999999</v>
      </c>
      <c r="FO194">
        <v>1.8603400000000001</v>
      </c>
      <c r="FP194">
        <v>1.8609800000000001</v>
      </c>
      <c r="FQ194">
        <v>1.8601000000000001</v>
      </c>
      <c r="FR194">
        <v>1.8618399999999999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</v>
      </c>
      <c r="GH194">
        <v>0.1409</v>
      </c>
      <c r="GI194">
        <v>-3.031255365756008</v>
      </c>
      <c r="GJ194">
        <v>-2.737337881603403E-3</v>
      </c>
      <c r="GK194">
        <v>1.2769921614711079E-6</v>
      </c>
      <c r="GL194">
        <v>-3.2469241445839119E-10</v>
      </c>
      <c r="GM194">
        <v>0.14085000000000039</v>
      </c>
      <c r="GN194">
        <v>0</v>
      </c>
      <c r="GO194">
        <v>0</v>
      </c>
      <c r="GP194">
        <v>0</v>
      </c>
      <c r="GQ194">
        <v>4</v>
      </c>
      <c r="GR194">
        <v>2074</v>
      </c>
      <c r="GS194">
        <v>4</v>
      </c>
      <c r="GT194">
        <v>30</v>
      </c>
      <c r="GU194">
        <v>20.100000000000001</v>
      </c>
      <c r="GV194">
        <v>20</v>
      </c>
      <c r="GW194">
        <v>3.1543000000000001</v>
      </c>
      <c r="GX194">
        <v>2.51831</v>
      </c>
      <c r="GY194">
        <v>2.04834</v>
      </c>
      <c r="GZ194">
        <v>2.6220699999999999</v>
      </c>
      <c r="HA194">
        <v>2.1972700000000001</v>
      </c>
      <c r="HB194">
        <v>2.34009</v>
      </c>
      <c r="HC194">
        <v>39.9437</v>
      </c>
      <c r="HD194">
        <v>14.3597</v>
      </c>
      <c r="HE194">
        <v>18</v>
      </c>
      <c r="HF194">
        <v>508.05599999999998</v>
      </c>
      <c r="HG194">
        <v>736.56200000000001</v>
      </c>
      <c r="HH194">
        <v>31</v>
      </c>
      <c r="HI194">
        <v>33.203400000000002</v>
      </c>
      <c r="HJ194">
        <v>30.000800000000002</v>
      </c>
      <c r="HK194">
        <v>32.995199999999997</v>
      </c>
      <c r="HL194">
        <v>32.9664</v>
      </c>
      <c r="HM194">
        <v>63.140099999999997</v>
      </c>
      <c r="HN194">
        <v>36.582299999999996</v>
      </c>
      <c r="HO194">
        <v>87.4251</v>
      </c>
      <c r="HP194">
        <v>31</v>
      </c>
      <c r="HQ194">
        <v>1197.28</v>
      </c>
      <c r="HR194">
        <v>32.043199999999999</v>
      </c>
      <c r="HS194">
        <v>99.239800000000002</v>
      </c>
      <c r="HT194">
        <v>98.289699999999996</v>
      </c>
    </row>
    <row r="195" spans="1:228" x14ac:dyDescent="0.2">
      <c r="A195">
        <v>180</v>
      </c>
      <c r="B195">
        <v>1670258700</v>
      </c>
      <c r="C195">
        <v>714.5</v>
      </c>
      <c r="D195" t="s">
        <v>719</v>
      </c>
      <c r="E195" t="s">
        <v>720</v>
      </c>
      <c r="F195">
        <v>4</v>
      </c>
      <c r="G195">
        <v>1670258692</v>
      </c>
      <c r="H195">
        <f t="shared" si="68"/>
        <v>5.0802294617254265E-3</v>
      </c>
      <c r="I195">
        <f t="shared" si="69"/>
        <v>5.0802294617254269</v>
      </c>
      <c r="J195">
        <f t="shared" si="70"/>
        <v>32.625174455429764</v>
      </c>
      <c r="K195">
        <f t="shared" si="71"/>
        <v>1151.8982142857139</v>
      </c>
      <c r="L195">
        <f t="shared" si="72"/>
        <v>963.63420554080187</v>
      </c>
      <c r="M195">
        <f t="shared" si="73"/>
        <v>97.45454236735435</v>
      </c>
      <c r="N195">
        <f t="shared" si="74"/>
        <v>116.49411434496216</v>
      </c>
      <c r="O195">
        <f t="shared" si="75"/>
        <v>0.33696898397546626</v>
      </c>
      <c r="P195">
        <f t="shared" si="76"/>
        <v>3.677767844132962</v>
      </c>
      <c r="Q195">
        <f t="shared" si="77"/>
        <v>0.32070823379361013</v>
      </c>
      <c r="R195">
        <f t="shared" si="78"/>
        <v>0.20183820461475049</v>
      </c>
      <c r="S195">
        <f t="shared" si="79"/>
        <v>226.11970154651056</v>
      </c>
      <c r="T195">
        <f t="shared" si="80"/>
        <v>32.59315677913672</v>
      </c>
      <c r="U195">
        <f t="shared" si="81"/>
        <v>32.78091785714286</v>
      </c>
      <c r="V195">
        <f t="shared" si="82"/>
        <v>4.990248520535479</v>
      </c>
      <c r="W195">
        <f t="shared" si="83"/>
        <v>70.012770935744356</v>
      </c>
      <c r="X195">
        <f t="shared" si="84"/>
        <v>3.4551365880090943</v>
      </c>
      <c r="Y195">
        <f t="shared" si="85"/>
        <v>4.9350090588188777</v>
      </c>
      <c r="Z195">
        <f t="shared" si="86"/>
        <v>1.5351119325263847</v>
      </c>
      <c r="AA195">
        <f t="shared" si="87"/>
        <v>-224.0381192620913</v>
      </c>
      <c r="AB195">
        <f t="shared" si="88"/>
        <v>-39.188507697622306</v>
      </c>
      <c r="AC195">
        <f t="shared" si="89"/>
        <v>-2.4327398519755237</v>
      </c>
      <c r="AD195">
        <f t="shared" si="90"/>
        <v>-39.539665265178577</v>
      </c>
      <c r="AE195">
        <f t="shared" si="91"/>
        <v>56.436053400416121</v>
      </c>
      <c r="AF195">
        <f t="shared" si="92"/>
        <v>5.263318570820025</v>
      </c>
      <c r="AG195">
        <f t="shared" si="93"/>
        <v>32.625174455429764</v>
      </c>
      <c r="AH195">
        <v>1226.366948236491</v>
      </c>
      <c r="AI195">
        <v>1205.6120606060599</v>
      </c>
      <c r="AJ195">
        <v>1.774486783870149</v>
      </c>
      <c r="AK195">
        <v>62.289459161052527</v>
      </c>
      <c r="AL195">
        <f t="shared" si="94"/>
        <v>5.0802294617254269</v>
      </c>
      <c r="AM195">
        <v>32.035979385113542</v>
      </c>
      <c r="AN195">
        <v>34.115012647058833</v>
      </c>
      <c r="AO195">
        <v>-6.7580081905990004E-3</v>
      </c>
      <c r="AP195">
        <v>99.845617084149552</v>
      </c>
      <c r="AQ195">
        <v>147</v>
      </c>
      <c r="AR195">
        <v>23</v>
      </c>
      <c r="AS195">
        <f t="shared" si="95"/>
        <v>1</v>
      </c>
      <c r="AT195">
        <f t="shared" si="96"/>
        <v>0</v>
      </c>
      <c r="AU195">
        <f t="shared" si="97"/>
        <v>47353.206751010854</v>
      </c>
      <c r="AV195">
        <f t="shared" si="98"/>
        <v>1200.013928571429</v>
      </c>
      <c r="AW195">
        <f t="shared" si="99"/>
        <v>1025.9378546873115</v>
      </c>
      <c r="AX195">
        <f t="shared" si="100"/>
        <v>0.85493828884857326</v>
      </c>
      <c r="AY195">
        <f t="shared" si="101"/>
        <v>0.18843089747774633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1670258692</v>
      </c>
      <c r="BF195">
        <v>1151.8982142857139</v>
      </c>
      <c r="BG195">
        <v>1177.8532142857141</v>
      </c>
      <c r="BH195">
        <v>34.164521428571433</v>
      </c>
      <c r="BI195">
        <v>32.053407142857147</v>
      </c>
      <c r="BJ195">
        <v>1156.8914285714291</v>
      </c>
      <c r="BK195">
        <v>34.023678571428569</v>
      </c>
      <c r="BL195">
        <v>650.1518928571428</v>
      </c>
      <c r="BM195">
        <v>101.0320714285714</v>
      </c>
      <c r="BN195">
        <v>0.1002273285714286</v>
      </c>
      <c r="BO195">
        <v>32.583271428571422</v>
      </c>
      <c r="BP195">
        <v>32.78091785714286</v>
      </c>
      <c r="BQ195">
        <v>999.9000000000002</v>
      </c>
      <c r="BR195">
        <v>0</v>
      </c>
      <c r="BS195">
        <v>0</v>
      </c>
      <c r="BT195">
        <v>9002.1646428571421</v>
      </c>
      <c r="BU195">
        <v>0</v>
      </c>
      <c r="BV195">
        <v>1030.6724999999999</v>
      </c>
      <c r="BW195">
        <v>-25.953914285714291</v>
      </c>
      <c r="BX195">
        <v>1192.644642857143</v>
      </c>
      <c r="BY195">
        <v>1216.8571428571429</v>
      </c>
      <c r="BZ195">
        <v>2.1111167857142861</v>
      </c>
      <c r="CA195">
        <v>1177.8532142857141</v>
      </c>
      <c r="CB195">
        <v>32.053407142857147</v>
      </c>
      <c r="CC195">
        <v>3.4517153571428572</v>
      </c>
      <c r="CD195">
        <v>3.2384242857142849</v>
      </c>
      <c r="CE195">
        <v>26.384089285714278</v>
      </c>
      <c r="CF195">
        <v>25.30741428571428</v>
      </c>
      <c r="CG195">
        <v>1200.013928571429</v>
      </c>
      <c r="CH195">
        <v>0.49997364285714302</v>
      </c>
      <c r="CI195">
        <v>0.50002635714285704</v>
      </c>
      <c r="CJ195">
        <v>0</v>
      </c>
      <c r="CK195">
        <v>813.91467857142845</v>
      </c>
      <c r="CL195">
        <v>4.9990899999999998</v>
      </c>
      <c r="CM195">
        <v>8276.1053571428583</v>
      </c>
      <c r="CN195">
        <v>9557.8842857142863</v>
      </c>
      <c r="CO195">
        <v>42.191499999999976</v>
      </c>
      <c r="CP195">
        <v>44.425928571428557</v>
      </c>
      <c r="CQ195">
        <v>43.125</v>
      </c>
      <c r="CR195">
        <v>43.166964285714279</v>
      </c>
      <c r="CS195">
        <v>43.595750000000002</v>
      </c>
      <c r="CT195">
        <v>597.47607142857146</v>
      </c>
      <c r="CU195">
        <v>597.53821428571428</v>
      </c>
      <c r="CV195">
        <v>0</v>
      </c>
      <c r="CW195">
        <v>1670258718.8</v>
      </c>
      <c r="CX195">
        <v>0</v>
      </c>
      <c r="CY195">
        <v>1670257498.5</v>
      </c>
      <c r="CZ195" t="s">
        <v>356</v>
      </c>
      <c r="DA195">
        <v>1670257488.5</v>
      </c>
      <c r="DB195">
        <v>1670257498.5</v>
      </c>
      <c r="DC195">
        <v>2</v>
      </c>
      <c r="DD195">
        <v>-0.17199999999999999</v>
      </c>
      <c r="DE195">
        <v>2E-3</v>
      </c>
      <c r="DF195">
        <v>-3.9780000000000002</v>
      </c>
      <c r="DG195">
        <v>0.14099999999999999</v>
      </c>
      <c r="DH195">
        <v>415</v>
      </c>
      <c r="DI195">
        <v>32</v>
      </c>
      <c r="DJ195">
        <v>0.47</v>
      </c>
      <c r="DK195">
        <v>0.38</v>
      </c>
      <c r="DL195">
        <v>-25.893017073170729</v>
      </c>
      <c r="DM195">
        <v>-1.0471986062718339</v>
      </c>
      <c r="DN195">
        <v>0.11959252138792591</v>
      </c>
      <c r="DO195">
        <v>0</v>
      </c>
      <c r="DP195">
        <v>2.1132678048780491</v>
      </c>
      <c r="DQ195">
        <v>-8.1120836236935889E-2</v>
      </c>
      <c r="DR195">
        <v>2.9272617731251439E-2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3.2979500000000002</v>
      </c>
      <c r="EB195">
        <v>2.6267100000000001</v>
      </c>
      <c r="EC195">
        <v>0.20575299999999999</v>
      </c>
      <c r="ED195">
        <v>0.206591</v>
      </c>
      <c r="EE195">
        <v>0.139573</v>
      </c>
      <c r="EF195">
        <v>0.132356</v>
      </c>
      <c r="EG195">
        <v>24040.1</v>
      </c>
      <c r="EH195">
        <v>24443.7</v>
      </c>
      <c r="EI195">
        <v>28166.6</v>
      </c>
      <c r="EJ195">
        <v>29660.2</v>
      </c>
      <c r="EK195">
        <v>33349.4</v>
      </c>
      <c r="EL195">
        <v>35719.9</v>
      </c>
      <c r="EM195">
        <v>39750.400000000001</v>
      </c>
      <c r="EN195">
        <v>42378.2</v>
      </c>
      <c r="EO195">
        <v>1.9732000000000001</v>
      </c>
      <c r="EP195">
        <v>2.1735500000000001</v>
      </c>
      <c r="EQ195">
        <v>0.11738800000000001</v>
      </c>
      <c r="ER195">
        <v>0</v>
      </c>
      <c r="ES195">
        <v>30.851900000000001</v>
      </c>
      <c r="ET195">
        <v>999.9</v>
      </c>
      <c r="EU195">
        <v>78.2</v>
      </c>
      <c r="EV195">
        <v>35</v>
      </c>
      <c r="EW195">
        <v>43.721400000000003</v>
      </c>
      <c r="EX195">
        <v>57.2866</v>
      </c>
      <c r="EY195">
        <v>-3.16506</v>
      </c>
      <c r="EZ195">
        <v>2</v>
      </c>
      <c r="FA195">
        <v>0.46044499999999999</v>
      </c>
      <c r="FB195">
        <v>0.18067</v>
      </c>
      <c r="FC195">
        <v>20.273199999999999</v>
      </c>
      <c r="FD195">
        <v>5.2171399999999997</v>
      </c>
      <c r="FE195">
        <v>12.006500000000001</v>
      </c>
      <c r="FF195">
        <v>4.9863</v>
      </c>
      <c r="FG195">
        <v>3.2844799999999998</v>
      </c>
      <c r="FH195">
        <v>9999</v>
      </c>
      <c r="FI195">
        <v>9999</v>
      </c>
      <c r="FJ195">
        <v>9999</v>
      </c>
      <c r="FK195">
        <v>999.9</v>
      </c>
      <c r="FL195">
        <v>1.86582</v>
      </c>
      <c r="FM195">
        <v>1.8621799999999999</v>
      </c>
      <c r="FN195">
        <v>1.8642000000000001</v>
      </c>
      <c r="FO195">
        <v>1.8603499999999999</v>
      </c>
      <c r="FP195">
        <v>1.86097</v>
      </c>
      <c r="FQ195">
        <v>1.8601099999999999</v>
      </c>
      <c r="FR195">
        <v>1.8618300000000001</v>
      </c>
      <c r="FS195">
        <v>1.8584099999999999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-5.01</v>
      </c>
      <c r="GH195">
        <v>0.14080000000000001</v>
      </c>
      <c r="GI195">
        <v>-3.031255365756008</v>
      </c>
      <c r="GJ195">
        <v>-2.737337881603403E-3</v>
      </c>
      <c r="GK195">
        <v>1.2769921614711079E-6</v>
      </c>
      <c r="GL195">
        <v>-3.2469241445839119E-10</v>
      </c>
      <c r="GM195">
        <v>0.14085000000000039</v>
      </c>
      <c r="GN195">
        <v>0</v>
      </c>
      <c r="GO195">
        <v>0</v>
      </c>
      <c r="GP195">
        <v>0</v>
      </c>
      <c r="GQ195">
        <v>4</v>
      </c>
      <c r="GR195">
        <v>2074</v>
      </c>
      <c r="GS195">
        <v>4</v>
      </c>
      <c r="GT195">
        <v>30</v>
      </c>
      <c r="GU195">
        <v>20.2</v>
      </c>
      <c r="GV195">
        <v>20</v>
      </c>
      <c r="GW195">
        <v>3.1677200000000001</v>
      </c>
      <c r="GX195">
        <v>2.5134300000000001</v>
      </c>
      <c r="GY195">
        <v>2.04834</v>
      </c>
      <c r="GZ195">
        <v>2.6220699999999999</v>
      </c>
      <c r="HA195">
        <v>2.1972700000000001</v>
      </c>
      <c r="HB195">
        <v>2.36328</v>
      </c>
      <c r="HC195">
        <v>39.9437</v>
      </c>
      <c r="HD195">
        <v>14.3597</v>
      </c>
      <c r="HE195">
        <v>18</v>
      </c>
      <c r="HF195">
        <v>516.88900000000001</v>
      </c>
      <c r="HG195">
        <v>735.90499999999997</v>
      </c>
      <c r="HH195">
        <v>30.999500000000001</v>
      </c>
      <c r="HI195">
        <v>33.208399999999997</v>
      </c>
      <c r="HJ195">
        <v>30.000699999999998</v>
      </c>
      <c r="HK195">
        <v>33.000300000000003</v>
      </c>
      <c r="HL195">
        <v>32.972999999999999</v>
      </c>
      <c r="HM195">
        <v>63.418799999999997</v>
      </c>
      <c r="HN195">
        <v>36.582299999999996</v>
      </c>
      <c r="HO195">
        <v>87.4251</v>
      </c>
      <c r="HP195">
        <v>31</v>
      </c>
      <c r="HQ195">
        <v>1203.96</v>
      </c>
      <c r="HR195">
        <v>32.068800000000003</v>
      </c>
      <c r="HS195">
        <v>99.239599999999996</v>
      </c>
      <c r="HT195">
        <v>98.287199999999999</v>
      </c>
    </row>
    <row r="196" spans="1:228" x14ac:dyDescent="0.2">
      <c r="A196">
        <v>181</v>
      </c>
      <c r="B196">
        <v>1670258704</v>
      </c>
      <c r="C196">
        <v>718.5</v>
      </c>
      <c r="D196" t="s">
        <v>721</v>
      </c>
      <c r="E196" t="s">
        <v>722</v>
      </c>
      <c r="F196">
        <v>4</v>
      </c>
      <c r="G196">
        <v>1670258696</v>
      </c>
      <c r="H196">
        <f t="shared" si="68"/>
        <v>5.0253902290515306E-3</v>
      </c>
      <c r="I196">
        <f t="shared" si="69"/>
        <v>5.0253902290515304</v>
      </c>
      <c r="J196">
        <f t="shared" si="70"/>
        <v>34.034205101562542</v>
      </c>
      <c r="K196">
        <f t="shared" si="71"/>
        <v>1158.589642857143</v>
      </c>
      <c r="L196">
        <f t="shared" si="72"/>
        <v>961.46703842139107</v>
      </c>
      <c r="M196">
        <f t="shared" si="73"/>
        <v>97.232387236870153</v>
      </c>
      <c r="N196">
        <f t="shared" si="74"/>
        <v>117.16723746232016</v>
      </c>
      <c r="O196">
        <f t="shared" si="75"/>
        <v>0.33322093966222438</v>
      </c>
      <c r="P196">
        <f t="shared" si="76"/>
        <v>3.6749552980409201</v>
      </c>
      <c r="Q196">
        <f t="shared" si="77"/>
        <v>0.31729918142631208</v>
      </c>
      <c r="R196">
        <f t="shared" si="78"/>
        <v>0.19967908439418883</v>
      </c>
      <c r="S196">
        <f t="shared" si="79"/>
        <v>226.122697367521</v>
      </c>
      <c r="T196">
        <f t="shared" si="80"/>
        <v>32.58700013690617</v>
      </c>
      <c r="U196">
        <f t="shared" si="81"/>
        <v>32.768574999999998</v>
      </c>
      <c r="V196">
        <f t="shared" si="82"/>
        <v>4.9867831784542309</v>
      </c>
      <c r="W196">
        <f t="shared" si="83"/>
        <v>70.017363414057215</v>
      </c>
      <c r="X196">
        <f t="shared" si="84"/>
        <v>3.4519233417055974</v>
      </c>
      <c r="Y196">
        <f t="shared" si="85"/>
        <v>4.9300961552810536</v>
      </c>
      <c r="Z196">
        <f t="shared" si="86"/>
        <v>1.5348598367486335</v>
      </c>
      <c r="AA196">
        <f t="shared" si="87"/>
        <v>-221.6197091011725</v>
      </c>
      <c r="AB196">
        <f t="shared" si="88"/>
        <v>-40.214257470928679</v>
      </c>
      <c r="AC196">
        <f t="shared" si="89"/>
        <v>-2.4979588844026139</v>
      </c>
      <c r="AD196">
        <f t="shared" si="90"/>
        <v>-38.20922808898279</v>
      </c>
      <c r="AE196">
        <f t="shared" si="91"/>
        <v>56.533528289438514</v>
      </c>
      <c r="AF196">
        <f t="shared" si="92"/>
        <v>5.212616541680358</v>
      </c>
      <c r="AG196">
        <f t="shared" si="93"/>
        <v>34.034205101562542</v>
      </c>
      <c r="AH196">
        <v>1233.393213077215</v>
      </c>
      <c r="AI196">
        <v>1212.429272727273</v>
      </c>
      <c r="AJ196">
        <v>1.671389279986971</v>
      </c>
      <c r="AK196">
        <v>62.289459161052527</v>
      </c>
      <c r="AL196">
        <f t="shared" si="94"/>
        <v>5.0253902290515304</v>
      </c>
      <c r="AM196">
        <v>32.052312443241888</v>
      </c>
      <c r="AN196">
        <v>34.079293529411771</v>
      </c>
      <c r="AO196">
        <v>-1.8675922248844339E-3</v>
      </c>
      <c r="AP196">
        <v>99.845617084149552</v>
      </c>
      <c r="AQ196">
        <v>147</v>
      </c>
      <c r="AR196">
        <v>23</v>
      </c>
      <c r="AS196">
        <f t="shared" si="95"/>
        <v>1</v>
      </c>
      <c r="AT196">
        <f t="shared" si="96"/>
        <v>0</v>
      </c>
      <c r="AU196">
        <f t="shared" si="97"/>
        <v>47305.587534116203</v>
      </c>
      <c r="AV196">
        <f t="shared" si="98"/>
        <v>1200.0346428571429</v>
      </c>
      <c r="AW196">
        <f t="shared" si="99"/>
        <v>1025.9550939728088</v>
      </c>
      <c r="AX196">
        <f t="shared" si="100"/>
        <v>0.8549378970678122</v>
      </c>
      <c r="AY196">
        <f t="shared" si="101"/>
        <v>0.1884301413408776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1670258696</v>
      </c>
      <c r="BF196">
        <v>1158.589642857143</v>
      </c>
      <c r="BG196">
        <v>1184.5717857142861</v>
      </c>
      <c r="BH196">
        <v>34.133796428571422</v>
      </c>
      <c r="BI196">
        <v>32.043239285714293</v>
      </c>
      <c r="BJ196">
        <v>1163.589642857143</v>
      </c>
      <c r="BK196">
        <v>33.992953571428572</v>
      </c>
      <c r="BL196">
        <v>650.24117857142858</v>
      </c>
      <c r="BM196">
        <v>101.02875</v>
      </c>
      <c r="BN196">
        <v>0.10044460714285711</v>
      </c>
      <c r="BO196">
        <v>32.565600000000003</v>
      </c>
      <c r="BP196">
        <v>32.768574999999998</v>
      </c>
      <c r="BQ196">
        <v>999.9000000000002</v>
      </c>
      <c r="BR196">
        <v>0</v>
      </c>
      <c r="BS196">
        <v>0</v>
      </c>
      <c r="BT196">
        <v>8992.7453571428578</v>
      </c>
      <c r="BU196">
        <v>0</v>
      </c>
      <c r="BV196">
        <v>1048.6628571428571</v>
      </c>
      <c r="BW196">
        <v>-25.98095714285714</v>
      </c>
      <c r="BX196">
        <v>1199.5346428571429</v>
      </c>
      <c r="BY196">
        <v>1223.785357142857</v>
      </c>
      <c r="BZ196">
        <v>2.090554285714286</v>
      </c>
      <c r="CA196">
        <v>1184.5717857142861</v>
      </c>
      <c r="CB196">
        <v>32.043239285714293</v>
      </c>
      <c r="CC196">
        <v>3.448495714285714</v>
      </c>
      <c r="CD196">
        <v>3.2372889285714281</v>
      </c>
      <c r="CE196">
        <v>26.368275000000001</v>
      </c>
      <c r="CF196">
        <v>25.301525000000002</v>
      </c>
      <c r="CG196">
        <v>1200.0346428571429</v>
      </c>
      <c r="CH196">
        <v>0.49998664285714289</v>
      </c>
      <c r="CI196">
        <v>0.50001335714285711</v>
      </c>
      <c r="CJ196">
        <v>0</v>
      </c>
      <c r="CK196">
        <v>813.77121428571422</v>
      </c>
      <c r="CL196">
        <v>4.9990899999999998</v>
      </c>
      <c r="CM196">
        <v>8276.1964285714294</v>
      </c>
      <c r="CN196">
        <v>9558.0953571428581</v>
      </c>
      <c r="CO196">
        <v>42.189285714285703</v>
      </c>
      <c r="CP196">
        <v>44.410428571428568</v>
      </c>
      <c r="CQ196">
        <v>43.125</v>
      </c>
      <c r="CR196">
        <v>43.086642857142841</v>
      </c>
      <c r="CS196">
        <v>43.579999999999977</v>
      </c>
      <c r="CT196">
        <v>597.50214285714287</v>
      </c>
      <c r="CU196">
        <v>597.53285714285721</v>
      </c>
      <c r="CV196">
        <v>0</v>
      </c>
      <c r="CW196">
        <v>1670258723</v>
      </c>
      <c r="CX196">
        <v>0</v>
      </c>
      <c r="CY196">
        <v>1670257498.5</v>
      </c>
      <c r="CZ196" t="s">
        <v>356</v>
      </c>
      <c r="DA196">
        <v>1670257488.5</v>
      </c>
      <c r="DB196">
        <v>1670257498.5</v>
      </c>
      <c r="DC196">
        <v>2</v>
      </c>
      <c r="DD196">
        <v>-0.17199999999999999</v>
      </c>
      <c r="DE196">
        <v>2E-3</v>
      </c>
      <c r="DF196">
        <v>-3.9780000000000002</v>
      </c>
      <c r="DG196">
        <v>0.14099999999999999</v>
      </c>
      <c r="DH196">
        <v>415</v>
      </c>
      <c r="DI196">
        <v>32</v>
      </c>
      <c r="DJ196">
        <v>0.47</v>
      </c>
      <c r="DK196">
        <v>0.38</v>
      </c>
      <c r="DL196">
        <v>-25.942182926829268</v>
      </c>
      <c r="DM196">
        <v>-0.76777839721253627</v>
      </c>
      <c r="DN196">
        <v>0.1030592060536529</v>
      </c>
      <c r="DO196">
        <v>0</v>
      </c>
      <c r="DP196">
        <v>2.096471707317074</v>
      </c>
      <c r="DQ196">
        <v>-0.28067059233448921</v>
      </c>
      <c r="DR196">
        <v>4.2955781910286463E-2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371</v>
      </c>
      <c r="EA196">
        <v>3.29589</v>
      </c>
      <c r="EB196">
        <v>2.6239499999999998</v>
      </c>
      <c r="EC196">
        <v>0.206479</v>
      </c>
      <c r="ED196">
        <v>0.207291</v>
      </c>
      <c r="EE196">
        <v>0.13948199999999999</v>
      </c>
      <c r="EF196">
        <v>0.132413</v>
      </c>
      <c r="EG196">
        <v>24017.8</v>
      </c>
      <c r="EH196">
        <v>24422.2</v>
      </c>
      <c r="EI196">
        <v>28166.400000000001</v>
      </c>
      <c r="EJ196">
        <v>29660.3</v>
      </c>
      <c r="EK196">
        <v>33352.199999999997</v>
      </c>
      <c r="EL196">
        <v>35717.599999999999</v>
      </c>
      <c r="EM196">
        <v>39749.599999999999</v>
      </c>
      <c r="EN196">
        <v>42378.1</v>
      </c>
      <c r="EO196">
        <v>1.97275</v>
      </c>
      <c r="EP196">
        <v>2.1747000000000001</v>
      </c>
      <c r="EQ196">
        <v>0.11662</v>
      </c>
      <c r="ER196">
        <v>0</v>
      </c>
      <c r="ES196">
        <v>30.834900000000001</v>
      </c>
      <c r="ET196">
        <v>999.9</v>
      </c>
      <c r="EU196">
        <v>78.2</v>
      </c>
      <c r="EV196">
        <v>35</v>
      </c>
      <c r="EW196">
        <v>43.721600000000002</v>
      </c>
      <c r="EX196">
        <v>57.796599999999998</v>
      </c>
      <c r="EY196">
        <v>-2.8245200000000001</v>
      </c>
      <c r="EZ196">
        <v>2</v>
      </c>
      <c r="FA196">
        <v>0.46058199999999999</v>
      </c>
      <c r="FB196">
        <v>0.16824600000000001</v>
      </c>
      <c r="FC196">
        <v>20.273199999999999</v>
      </c>
      <c r="FD196">
        <v>5.2171399999999997</v>
      </c>
      <c r="FE196">
        <v>12.006399999999999</v>
      </c>
      <c r="FF196">
        <v>4.9863499999999998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1.86582</v>
      </c>
      <c r="FM196">
        <v>1.8621799999999999</v>
      </c>
      <c r="FN196">
        <v>1.8642000000000001</v>
      </c>
      <c r="FO196">
        <v>1.8603400000000001</v>
      </c>
      <c r="FP196">
        <v>1.86097</v>
      </c>
      <c r="FQ196">
        <v>1.86012</v>
      </c>
      <c r="FR196">
        <v>1.86185</v>
      </c>
      <c r="FS196">
        <v>1.8583799999999999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-5.01</v>
      </c>
      <c r="GH196">
        <v>0.1409</v>
      </c>
      <c r="GI196">
        <v>-3.031255365756008</v>
      </c>
      <c r="GJ196">
        <v>-2.737337881603403E-3</v>
      </c>
      <c r="GK196">
        <v>1.2769921614711079E-6</v>
      </c>
      <c r="GL196">
        <v>-3.2469241445839119E-10</v>
      </c>
      <c r="GM196">
        <v>0.14085000000000039</v>
      </c>
      <c r="GN196">
        <v>0</v>
      </c>
      <c r="GO196">
        <v>0</v>
      </c>
      <c r="GP196">
        <v>0</v>
      </c>
      <c r="GQ196">
        <v>4</v>
      </c>
      <c r="GR196">
        <v>2074</v>
      </c>
      <c r="GS196">
        <v>4</v>
      </c>
      <c r="GT196">
        <v>30</v>
      </c>
      <c r="GU196">
        <v>20.3</v>
      </c>
      <c r="GV196">
        <v>20.100000000000001</v>
      </c>
      <c r="GW196">
        <v>3.1823700000000001</v>
      </c>
      <c r="GX196">
        <v>2.5134300000000001</v>
      </c>
      <c r="GY196">
        <v>2.04956</v>
      </c>
      <c r="GZ196">
        <v>2.6220699999999999</v>
      </c>
      <c r="HA196">
        <v>2.1972700000000001</v>
      </c>
      <c r="HB196">
        <v>2.36816</v>
      </c>
      <c r="HC196">
        <v>39.968899999999998</v>
      </c>
      <c r="HD196">
        <v>14.368399999999999</v>
      </c>
      <c r="HE196">
        <v>18</v>
      </c>
      <c r="HF196">
        <v>516.63199999999995</v>
      </c>
      <c r="HG196">
        <v>737.06100000000004</v>
      </c>
      <c r="HH196">
        <v>30.997699999999998</v>
      </c>
      <c r="HI196">
        <v>33.213799999999999</v>
      </c>
      <c r="HJ196">
        <v>30.000399999999999</v>
      </c>
      <c r="HK196">
        <v>33.005400000000002</v>
      </c>
      <c r="HL196">
        <v>32.978099999999998</v>
      </c>
      <c r="HM196">
        <v>63.707799999999999</v>
      </c>
      <c r="HN196">
        <v>36.582299999999996</v>
      </c>
      <c r="HO196">
        <v>87.052999999999997</v>
      </c>
      <c r="HP196">
        <v>31</v>
      </c>
      <c r="HQ196">
        <v>1210.6400000000001</v>
      </c>
      <c r="HR196">
        <v>32.100299999999997</v>
      </c>
      <c r="HS196">
        <v>99.238100000000003</v>
      </c>
      <c r="HT196">
        <v>98.287300000000002</v>
      </c>
    </row>
    <row r="197" spans="1:228" x14ac:dyDescent="0.2">
      <c r="A197">
        <v>182</v>
      </c>
      <c r="B197">
        <v>1670258708</v>
      </c>
      <c r="C197">
        <v>722.5</v>
      </c>
      <c r="D197" t="s">
        <v>723</v>
      </c>
      <c r="E197" t="s">
        <v>724</v>
      </c>
      <c r="F197">
        <v>4</v>
      </c>
      <c r="G197">
        <v>1670258700</v>
      </c>
      <c r="H197">
        <f t="shared" si="68"/>
        <v>4.8213326880989262E-3</v>
      </c>
      <c r="I197">
        <f t="shared" si="69"/>
        <v>4.8213326880989262</v>
      </c>
      <c r="J197">
        <f t="shared" si="70"/>
        <v>33.357821829296633</v>
      </c>
      <c r="K197">
        <f t="shared" si="71"/>
        <v>1165.256071428571</v>
      </c>
      <c r="L197">
        <f t="shared" si="72"/>
        <v>964.68441125634183</v>
      </c>
      <c r="M197">
        <f t="shared" si="73"/>
        <v>97.55486425481628</v>
      </c>
      <c r="N197">
        <f t="shared" si="74"/>
        <v>117.83791314951387</v>
      </c>
      <c r="O197">
        <f t="shared" si="75"/>
        <v>0.31972401361992486</v>
      </c>
      <c r="P197">
        <f t="shared" si="76"/>
        <v>3.6763385435270042</v>
      </c>
      <c r="Q197">
        <f t="shared" si="77"/>
        <v>0.30504064300300765</v>
      </c>
      <c r="R197">
        <f t="shared" si="78"/>
        <v>0.19191344197221347</v>
      </c>
      <c r="S197">
        <f t="shared" si="79"/>
        <v>226.12470877052485</v>
      </c>
      <c r="T197">
        <f t="shared" si="80"/>
        <v>32.602915482662453</v>
      </c>
      <c r="U197">
        <f t="shared" si="81"/>
        <v>32.746935714285719</v>
      </c>
      <c r="V197">
        <f t="shared" si="82"/>
        <v>4.9807128536576029</v>
      </c>
      <c r="W197">
        <f t="shared" si="83"/>
        <v>70.063514878243723</v>
      </c>
      <c r="X197">
        <f t="shared" si="84"/>
        <v>3.4489764313598985</v>
      </c>
      <c r="Y197">
        <f t="shared" si="85"/>
        <v>4.9226426012933056</v>
      </c>
      <c r="Z197">
        <f t="shared" si="86"/>
        <v>1.5317364222977043</v>
      </c>
      <c r="AA197">
        <f t="shared" si="87"/>
        <v>-212.62077154516265</v>
      </c>
      <c r="AB197">
        <f t="shared" si="88"/>
        <v>-41.260027603819601</v>
      </c>
      <c r="AC197">
        <f t="shared" si="89"/>
        <v>-2.5613444667680345</v>
      </c>
      <c r="AD197">
        <f t="shared" si="90"/>
        <v>-30.317434845225456</v>
      </c>
      <c r="AE197">
        <f t="shared" si="91"/>
        <v>56.670532978419878</v>
      </c>
      <c r="AF197">
        <f t="shared" si="92"/>
        <v>5.1005728437668454</v>
      </c>
      <c r="AG197">
        <f t="shared" si="93"/>
        <v>33.357821829296633</v>
      </c>
      <c r="AH197">
        <v>1240.1610011799739</v>
      </c>
      <c r="AI197">
        <v>1219.2760606060599</v>
      </c>
      <c r="AJ197">
        <v>1.7258391085474369</v>
      </c>
      <c r="AK197">
        <v>62.289459161052527</v>
      </c>
      <c r="AL197">
        <f t="shared" si="94"/>
        <v>4.8213326880989262</v>
      </c>
      <c r="AM197">
        <v>32.073337360589697</v>
      </c>
      <c r="AN197">
        <v>34.06109558823529</v>
      </c>
      <c r="AO197">
        <v>-8.7944890396587858E-3</v>
      </c>
      <c r="AP197">
        <v>99.845617084149552</v>
      </c>
      <c r="AQ197">
        <v>150</v>
      </c>
      <c r="AR197">
        <v>23</v>
      </c>
      <c r="AS197">
        <f t="shared" si="95"/>
        <v>1</v>
      </c>
      <c r="AT197">
        <f t="shared" si="96"/>
        <v>0</v>
      </c>
      <c r="AU197">
        <f t="shared" si="97"/>
        <v>47334.479833781115</v>
      </c>
      <c r="AV197">
        <f t="shared" si="98"/>
        <v>1200.049642857143</v>
      </c>
      <c r="AW197">
        <f t="shared" si="99"/>
        <v>1025.9674957360232</v>
      </c>
      <c r="AX197">
        <f t="shared" si="100"/>
        <v>0.85493754516133547</v>
      </c>
      <c r="AY197">
        <f t="shared" si="101"/>
        <v>0.18842946216137771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1670258700</v>
      </c>
      <c r="BF197">
        <v>1165.256071428571</v>
      </c>
      <c r="BG197">
        <v>1191.2592857142861</v>
      </c>
      <c r="BH197">
        <v>34.105667857142862</v>
      </c>
      <c r="BI197">
        <v>32.059675000000013</v>
      </c>
      <c r="BJ197">
        <v>1170.2621428571431</v>
      </c>
      <c r="BK197">
        <v>33.964835714285719</v>
      </c>
      <c r="BL197">
        <v>650.14199999999994</v>
      </c>
      <c r="BM197">
        <v>101.026</v>
      </c>
      <c r="BN197">
        <v>0.1001953821428571</v>
      </c>
      <c r="BO197">
        <v>32.538760714285708</v>
      </c>
      <c r="BP197">
        <v>32.746935714285719</v>
      </c>
      <c r="BQ197">
        <v>999.9000000000002</v>
      </c>
      <c r="BR197">
        <v>0</v>
      </c>
      <c r="BS197">
        <v>0</v>
      </c>
      <c r="BT197">
        <v>8997.7678571428569</v>
      </c>
      <c r="BU197">
        <v>0</v>
      </c>
      <c r="BV197">
        <v>1071.1828571428571</v>
      </c>
      <c r="BW197">
        <v>-26.002185714285709</v>
      </c>
      <c r="BX197">
        <v>1206.4014285714291</v>
      </c>
      <c r="BY197">
        <v>1230.7153571428571</v>
      </c>
      <c r="BZ197">
        <v>2.0459960714285712</v>
      </c>
      <c r="CA197">
        <v>1191.2592857142861</v>
      </c>
      <c r="CB197">
        <v>32.059675000000013</v>
      </c>
      <c r="CC197">
        <v>3.4455592857142858</v>
      </c>
      <c r="CD197">
        <v>3.2388599999999999</v>
      </c>
      <c r="CE197">
        <v>26.35383214285714</v>
      </c>
      <c r="CF197">
        <v>25.30967857142857</v>
      </c>
      <c r="CG197">
        <v>1200.049642857143</v>
      </c>
      <c r="CH197">
        <v>0.49999785714285722</v>
      </c>
      <c r="CI197">
        <v>0.50000214285714273</v>
      </c>
      <c r="CJ197">
        <v>0</v>
      </c>
      <c r="CK197">
        <v>813.78650000000005</v>
      </c>
      <c r="CL197">
        <v>4.9990899999999998</v>
      </c>
      <c r="CM197">
        <v>8275.2782142857141</v>
      </c>
      <c r="CN197">
        <v>9558.2532142857144</v>
      </c>
      <c r="CO197">
        <v>42.17153571428571</v>
      </c>
      <c r="CP197">
        <v>44.38810714285713</v>
      </c>
      <c r="CQ197">
        <v>43.125</v>
      </c>
      <c r="CR197">
        <v>42.977392857142853</v>
      </c>
      <c r="CS197">
        <v>43.575499999999977</v>
      </c>
      <c r="CT197">
        <v>597.52357142857147</v>
      </c>
      <c r="CU197">
        <v>597.52607142857141</v>
      </c>
      <c r="CV197">
        <v>0</v>
      </c>
      <c r="CW197">
        <v>1670258726.5999999</v>
      </c>
      <c r="CX197">
        <v>0</v>
      </c>
      <c r="CY197">
        <v>1670257498.5</v>
      </c>
      <c r="CZ197" t="s">
        <v>356</v>
      </c>
      <c r="DA197">
        <v>1670257488.5</v>
      </c>
      <c r="DB197">
        <v>1670257498.5</v>
      </c>
      <c r="DC197">
        <v>2</v>
      </c>
      <c r="DD197">
        <v>-0.17199999999999999</v>
      </c>
      <c r="DE197">
        <v>2E-3</v>
      </c>
      <c r="DF197">
        <v>-3.9780000000000002</v>
      </c>
      <c r="DG197">
        <v>0.14099999999999999</v>
      </c>
      <c r="DH197">
        <v>415</v>
      </c>
      <c r="DI197">
        <v>32</v>
      </c>
      <c r="DJ197">
        <v>0.47</v>
      </c>
      <c r="DK197">
        <v>0.38</v>
      </c>
      <c r="DL197">
        <v>-25.983560000000001</v>
      </c>
      <c r="DM197">
        <v>-0.29436022514066701</v>
      </c>
      <c r="DN197">
        <v>6.6674814585418976E-2</v>
      </c>
      <c r="DO197">
        <v>0</v>
      </c>
      <c r="DP197">
        <v>2.0787339999999999</v>
      </c>
      <c r="DQ197">
        <v>-0.61017343339587127</v>
      </c>
      <c r="DR197">
        <v>5.9828694445057069E-2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371</v>
      </c>
      <c r="EA197">
        <v>3.29556</v>
      </c>
      <c r="EB197">
        <v>2.6247799999999999</v>
      </c>
      <c r="EC197">
        <v>0.20719799999999999</v>
      </c>
      <c r="ED197">
        <v>0.20802200000000001</v>
      </c>
      <c r="EE197">
        <v>0.13942499999999999</v>
      </c>
      <c r="EF197">
        <v>0.13245199999999999</v>
      </c>
      <c r="EG197">
        <v>23995.599999999999</v>
      </c>
      <c r="EH197">
        <v>24399.200000000001</v>
      </c>
      <c r="EI197">
        <v>28165.9</v>
      </c>
      <c r="EJ197">
        <v>29659.8</v>
      </c>
      <c r="EK197">
        <v>33354.5</v>
      </c>
      <c r="EL197">
        <v>35715.4</v>
      </c>
      <c r="EM197">
        <v>39749.599999999999</v>
      </c>
      <c r="EN197">
        <v>42377.4</v>
      </c>
      <c r="EO197">
        <v>1.9659199999999999</v>
      </c>
      <c r="EP197">
        <v>2.1747299999999998</v>
      </c>
      <c r="EQ197">
        <v>0.114542</v>
      </c>
      <c r="ER197">
        <v>0</v>
      </c>
      <c r="ES197">
        <v>30.810600000000001</v>
      </c>
      <c r="ET197">
        <v>999.9</v>
      </c>
      <c r="EU197">
        <v>78.2</v>
      </c>
      <c r="EV197">
        <v>35</v>
      </c>
      <c r="EW197">
        <v>43.7258</v>
      </c>
      <c r="EX197">
        <v>57.706600000000002</v>
      </c>
      <c r="EY197">
        <v>-2.3717999999999999</v>
      </c>
      <c r="EZ197">
        <v>2</v>
      </c>
      <c r="FA197">
        <v>0.46094499999999999</v>
      </c>
      <c r="FB197">
        <v>0.152092</v>
      </c>
      <c r="FC197">
        <v>20.272500000000001</v>
      </c>
      <c r="FD197">
        <v>5.2132500000000004</v>
      </c>
      <c r="FE197">
        <v>12.006399999999999</v>
      </c>
      <c r="FF197">
        <v>4.9847000000000001</v>
      </c>
      <c r="FG197">
        <v>3.2837499999999999</v>
      </c>
      <c r="FH197">
        <v>9999</v>
      </c>
      <c r="FI197">
        <v>9999</v>
      </c>
      <c r="FJ197">
        <v>9999</v>
      </c>
      <c r="FK197">
        <v>999.9</v>
      </c>
      <c r="FL197">
        <v>1.8658300000000001</v>
      </c>
      <c r="FM197">
        <v>1.8621799999999999</v>
      </c>
      <c r="FN197">
        <v>1.86419</v>
      </c>
      <c r="FO197">
        <v>1.86033</v>
      </c>
      <c r="FP197">
        <v>1.86097</v>
      </c>
      <c r="FQ197">
        <v>1.86012</v>
      </c>
      <c r="FR197">
        <v>1.8618399999999999</v>
      </c>
      <c r="FS197">
        <v>1.8584000000000001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-5.0199999999999996</v>
      </c>
      <c r="GH197">
        <v>0.1409</v>
      </c>
      <c r="GI197">
        <v>-3.031255365756008</v>
      </c>
      <c r="GJ197">
        <v>-2.737337881603403E-3</v>
      </c>
      <c r="GK197">
        <v>1.2769921614711079E-6</v>
      </c>
      <c r="GL197">
        <v>-3.2469241445839119E-10</v>
      </c>
      <c r="GM197">
        <v>0.14085000000000039</v>
      </c>
      <c r="GN197">
        <v>0</v>
      </c>
      <c r="GO197">
        <v>0</v>
      </c>
      <c r="GP197">
        <v>0</v>
      </c>
      <c r="GQ197">
        <v>4</v>
      </c>
      <c r="GR197">
        <v>2074</v>
      </c>
      <c r="GS197">
        <v>4</v>
      </c>
      <c r="GT197">
        <v>30</v>
      </c>
      <c r="GU197">
        <v>20.3</v>
      </c>
      <c r="GV197">
        <v>20.2</v>
      </c>
      <c r="GW197">
        <v>3.1970200000000002</v>
      </c>
      <c r="GX197">
        <v>2.52197</v>
      </c>
      <c r="GY197">
        <v>2.04834</v>
      </c>
      <c r="GZ197">
        <v>2.6232899999999999</v>
      </c>
      <c r="HA197">
        <v>2.1972700000000001</v>
      </c>
      <c r="HB197">
        <v>2.323</v>
      </c>
      <c r="HC197">
        <v>39.968899999999998</v>
      </c>
      <c r="HD197">
        <v>14.3422</v>
      </c>
      <c r="HE197">
        <v>18</v>
      </c>
      <c r="HF197">
        <v>512.20500000000004</v>
      </c>
      <c r="HG197">
        <v>737.15700000000004</v>
      </c>
      <c r="HH197">
        <v>30.996500000000001</v>
      </c>
      <c r="HI197">
        <v>33.218000000000004</v>
      </c>
      <c r="HJ197">
        <v>30.000399999999999</v>
      </c>
      <c r="HK197">
        <v>33.011299999999999</v>
      </c>
      <c r="HL197">
        <v>32.983899999999998</v>
      </c>
      <c r="HM197">
        <v>63.990200000000002</v>
      </c>
      <c r="HN197">
        <v>36.582299999999996</v>
      </c>
      <c r="HO197">
        <v>87.052999999999997</v>
      </c>
      <c r="HP197">
        <v>31</v>
      </c>
      <c r="HQ197">
        <v>1217.32</v>
      </c>
      <c r="HR197">
        <v>32.021599999999999</v>
      </c>
      <c r="HS197">
        <v>99.237399999999994</v>
      </c>
      <c r="HT197">
        <v>98.285499999999999</v>
      </c>
    </row>
    <row r="198" spans="1:228" x14ac:dyDescent="0.2">
      <c r="A198">
        <v>183</v>
      </c>
      <c r="B198">
        <v>1670258712</v>
      </c>
      <c r="C198">
        <v>726.5</v>
      </c>
      <c r="D198" t="s">
        <v>725</v>
      </c>
      <c r="E198" t="s">
        <v>726</v>
      </c>
      <c r="F198">
        <v>4</v>
      </c>
      <c r="G198">
        <v>1670258704</v>
      </c>
      <c r="H198">
        <f t="shared" si="68"/>
        <v>4.7905995049865686E-3</v>
      </c>
      <c r="I198">
        <f t="shared" si="69"/>
        <v>4.7905995049865684</v>
      </c>
      <c r="J198">
        <f t="shared" si="70"/>
        <v>33.906949831037664</v>
      </c>
      <c r="K198">
        <f t="shared" si="71"/>
        <v>1171.9128571428571</v>
      </c>
      <c r="L198">
        <f t="shared" si="72"/>
        <v>968.10276510291419</v>
      </c>
      <c r="M198">
        <f t="shared" si="73"/>
        <v>97.898551244258016</v>
      </c>
      <c r="N198">
        <f t="shared" si="74"/>
        <v>118.50866977599077</v>
      </c>
      <c r="O198">
        <f t="shared" si="75"/>
        <v>0.31902885029390921</v>
      </c>
      <c r="P198">
        <f t="shared" si="76"/>
        <v>3.6780739455606004</v>
      </c>
      <c r="Q198">
        <f t="shared" si="77"/>
        <v>0.30441425112680953</v>
      </c>
      <c r="R198">
        <f t="shared" si="78"/>
        <v>0.19151617238701313</v>
      </c>
      <c r="S198">
        <f t="shared" si="79"/>
        <v>226.12579680614553</v>
      </c>
      <c r="T198">
        <f t="shared" si="80"/>
        <v>32.573190405658622</v>
      </c>
      <c r="U198">
        <f t="shared" si="81"/>
        <v>32.714978571428567</v>
      </c>
      <c r="V198">
        <f t="shared" si="82"/>
        <v>4.9717598893225521</v>
      </c>
      <c r="W198">
        <f t="shared" si="83"/>
        <v>70.158035379803252</v>
      </c>
      <c r="X198">
        <f t="shared" si="84"/>
        <v>3.4465989636527246</v>
      </c>
      <c r="Y198">
        <f t="shared" si="85"/>
        <v>4.9126218329724134</v>
      </c>
      <c r="Z198">
        <f t="shared" si="86"/>
        <v>1.5251609256698275</v>
      </c>
      <c r="AA198">
        <f t="shared" si="87"/>
        <v>-211.26543816990767</v>
      </c>
      <c r="AB198">
        <f t="shared" si="88"/>
        <v>-42.108791067874243</v>
      </c>
      <c r="AC198">
        <f t="shared" si="89"/>
        <v>-2.6119276560291143</v>
      </c>
      <c r="AD198">
        <f t="shared" si="90"/>
        <v>-29.860360087665491</v>
      </c>
      <c r="AE198">
        <f t="shared" si="91"/>
        <v>56.87266668713346</v>
      </c>
      <c r="AF198">
        <f t="shared" si="92"/>
        <v>5.0001951473275978</v>
      </c>
      <c r="AG198">
        <f t="shared" si="93"/>
        <v>33.906949831037664</v>
      </c>
      <c r="AH198">
        <v>1247.1048260963189</v>
      </c>
      <c r="AI198">
        <v>1226.0617575757569</v>
      </c>
      <c r="AJ198">
        <v>1.7049394088604539</v>
      </c>
      <c r="AK198">
        <v>62.289459161052527</v>
      </c>
      <c r="AL198">
        <f t="shared" si="94"/>
        <v>4.7905995049865684</v>
      </c>
      <c r="AM198">
        <v>32.089999114492088</v>
      </c>
      <c r="AN198">
        <v>34.045338823529413</v>
      </c>
      <c r="AO198">
        <v>-5.47921933660276E-3</v>
      </c>
      <c r="AP198">
        <v>99.845617084149552</v>
      </c>
      <c r="AQ198">
        <v>151</v>
      </c>
      <c r="AR198">
        <v>23</v>
      </c>
      <c r="AS198">
        <f t="shared" si="95"/>
        <v>1</v>
      </c>
      <c r="AT198">
        <f t="shared" si="96"/>
        <v>0</v>
      </c>
      <c r="AU198">
        <f t="shared" si="97"/>
        <v>47371.128650757142</v>
      </c>
      <c r="AV198">
        <f t="shared" si="98"/>
        <v>1200.0560714285709</v>
      </c>
      <c r="AW198">
        <f t="shared" si="99"/>
        <v>1025.9729278788316</v>
      </c>
      <c r="AX198">
        <f t="shared" si="100"/>
        <v>0.85493749192693358</v>
      </c>
      <c r="AY198">
        <f t="shared" si="101"/>
        <v>0.18842935941898184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1670258704</v>
      </c>
      <c r="BF198">
        <v>1171.9128571428571</v>
      </c>
      <c r="BG198">
        <v>1197.9667857142861</v>
      </c>
      <c r="BH198">
        <v>34.082853571428558</v>
      </c>
      <c r="BI198">
        <v>32.076960714285718</v>
      </c>
      <c r="BJ198">
        <v>1176.9257142857141</v>
      </c>
      <c r="BK198">
        <v>33.942025000000001</v>
      </c>
      <c r="BL198">
        <v>650.10403571428571</v>
      </c>
      <c r="BM198">
        <v>101.0238928571429</v>
      </c>
      <c r="BN198">
        <v>0.1002385607142857</v>
      </c>
      <c r="BO198">
        <v>32.50262142857143</v>
      </c>
      <c r="BP198">
        <v>32.714978571428567</v>
      </c>
      <c r="BQ198">
        <v>999.9000000000002</v>
      </c>
      <c r="BR198">
        <v>0</v>
      </c>
      <c r="BS198">
        <v>0</v>
      </c>
      <c r="BT198">
        <v>9003.9510714285716</v>
      </c>
      <c r="BU198">
        <v>0</v>
      </c>
      <c r="BV198">
        <v>1055.982857142857</v>
      </c>
      <c r="BW198">
        <v>-26.05266428571429</v>
      </c>
      <c r="BX198">
        <v>1213.2646428571429</v>
      </c>
      <c r="BY198">
        <v>1237.6675</v>
      </c>
      <c r="BZ198">
        <v>2.0059003571428571</v>
      </c>
      <c r="CA198">
        <v>1197.9667857142861</v>
      </c>
      <c r="CB198">
        <v>32.076960714285718</v>
      </c>
      <c r="CC198">
        <v>3.443183928571429</v>
      </c>
      <c r="CD198">
        <v>3.2405396428571431</v>
      </c>
      <c r="CE198">
        <v>26.342153571428579</v>
      </c>
      <c r="CF198">
        <v>25.318392857142861</v>
      </c>
      <c r="CG198">
        <v>1200.0560714285709</v>
      </c>
      <c r="CH198">
        <v>0.49999953571428579</v>
      </c>
      <c r="CI198">
        <v>0.50000046428571421</v>
      </c>
      <c r="CJ198">
        <v>0</v>
      </c>
      <c r="CK198">
        <v>813.87307142857139</v>
      </c>
      <c r="CL198">
        <v>4.9990899999999998</v>
      </c>
      <c r="CM198">
        <v>8272.216428571428</v>
      </c>
      <c r="CN198">
        <v>9558.3067857142851</v>
      </c>
      <c r="CO198">
        <v>42.140285714285703</v>
      </c>
      <c r="CP198">
        <v>44.359107142857127</v>
      </c>
      <c r="CQ198">
        <v>43.125</v>
      </c>
      <c r="CR198">
        <v>42.868142857142857</v>
      </c>
      <c r="CS198">
        <v>43.575499999999977</v>
      </c>
      <c r="CT198">
        <v>597.52892857142865</v>
      </c>
      <c r="CU198">
        <v>597.52714285714296</v>
      </c>
      <c r="CV198">
        <v>0</v>
      </c>
      <c r="CW198">
        <v>1670258730.8</v>
      </c>
      <c r="CX198">
        <v>0</v>
      </c>
      <c r="CY198">
        <v>1670257498.5</v>
      </c>
      <c r="CZ198" t="s">
        <v>356</v>
      </c>
      <c r="DA198">
        <v>1670257488.5</v>
      </c>
      <c r="DB198">
        <v>1670257498.5</v>
      </c>
      <c r="DC198">
        <v>2</v>
      </c>
      <c r="DD198">
        <v>-0.17199999999999999</v>
      </c>
      <c r="DE198">
        <v>2E-3</v>
      </c>
      <c r="DF198">
        <v>-3.9780000000000002</v>
      </c>
      <c r="DG198">
        <v>0.14099999999999999</v>
      </c>
      <c r="DH198">
        <v>415</v>
      </c>
      <c r="DI198">
        <v>32</v>
      </c>
      <c r="DJ198">
        <v>0.47</v>
      </c>
      <c r="DK198">
        <v>0.38</v>
      </c>
      <c r="DL198">
        <v>-26.014053658536589</v>
      </c>
      <c r="DM198">
        <v>-0.50718397212545574</v>
      </c>
      <c r="DN198">
        <v>7.8351098790872459E-2</v>
      </c>
      <c r="DO198">
        <v>0</v>
      </c>
      <c r="DP198">
        <v>2.036748292682927</v>
      </c>
      <c r="DQ198">
        <v>-0.63146132404180899</v>
      </c>
      <c r="DR198">
        <v>6.2413172738063988E-2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371</v>
      </c>
      <c r="EA198">
        <v>3.2968600000000001</v>
      </c>
      <c r="EB198">
        <v>2.6259800000000002</v>
      </c>
      <c r="EC198">
        <v>0.20792099999999999</v>
      </c>
      <c r="ED198">
        <v>0.20873900000000001</v>
      </c>
      <c r="EE198">
        <v>0.13938900000000001</v>
      </c>
      <c r="EF198">
        <v>0.13250100000000001</v>
      </c>
      <c r="EG198">
        <v>23973.8</v>
      </c>
      <c r="EH198">
        <v>24376.2</v>
      </c>
      <c r="EI198">
        <v>28166.1</v>
      </c>
      <c r="EJ198">
        <v>29658.9</v>
      </c>
      <c r="EK198">
        <v>33356.199999999997</v>
      </c>
      <c r="EL198">
        <v>35712.5</v>
      </c>
      <c r="EM198">
        <v>39749.9</v>
      </c>
      <c r="EN198">
        <v>42376.3</v>
      </c>
      <c r="EO198">
        <v>1.96557</v>
      </c>
      <c r="EP198">
        <v>2.1735699999999998</v>
      </c>
      <c r="EQ198">
        <v>0.11385199999999999</v>
      </c>
      <c r="ER198">
        <v>0</v>
      </c>
      <c r="ES198">
        <v>30.782399999999999</v>
      </c>
      <c r="ET198">
        <v>999.9</v>
      </c>
      <c r="EU198">
        <v>78.2</v>
      </c>
      <c r="EV198">
        <v>35</v>
      </c>
      <c r="EW198">
        <v>43.721400000000003</v>
      </c>
      <c r="EX198">
        <v>57.796599999999998</v>
      </c>
      <c r="EY198">
        <v>-2.3477600000000001</v>
      </c>
      <c r="EZ198">
        <v>2</v>
      </c>
      <c r="FA198">
        <v>0.46137400000000001</v>
      </c>
      <c r="FB198">
        <v>0.135602</v>
      </c>
      <c r="FC198">
        <v>20.273399999999999</v>
      </c>
      <c r="FD198">
        <v>5.2166899999999998</v>
      </c>
      <c r="FE198">
        <v>12.005599999999999</v>
      </c>
      <c r="FF198">
        <v>4.9861000000000004</v>
      </c>
      <c r="FG198">
        <v>3.28443</v>
      </c>
      <c r="FH198">
        <v>9999</v>
      </c>
      <c r="FI198">
        <v>9999</v>
      </c>
      <c r="FJ198">
        <v>9999</v>
      </c>
      <c r="FK198">
        <v>999.9</v>
      </c>
      <c r="FL198">
        <v>1.86582</v>
      </c>
      <c r="FM198">
        <v>1.8621799999999999</v>
      </c>
      <c r="FN198">
        <v>1.86419</v>
      </c>
      <c r="FO198">
        <v>1.86032</v>
      </c>
      <c r="FP198">
        <v>1.861</v>
      </c>
      <c r="FQ198">
        <v>1.86012</v>
      </c>
      <c r="FR198">
        <v>1.8618600000000001</v>
      </c>
      <c r="FS198">
        <v>1.85839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-5.0199999999999996</v>
      </c>
      <c r="GH198">
        <v>0.1409</v>
      </c>
      <c r="GI198">
        <v>-3.031255365756008</v>
      </c>
      <c r="GJ198">
        <v>-2.737337881603403E-3</v>
      </c>
      <c r="GK198">
        <v>1.2769921614711079E-6</v>
      </c>
      <c r="GL198">
        <v>-3.2469241445839119E-10</v>
      </c>
      <c r="GM198">
        <v>0.14085000000000039</v>
      </c>
      <c r="GN198">
        <v>0</v>
      </c>
      <c r="GO198">
        <v>0</v>
      </c>
      <c r="GP198">
        <v>0</v>
      </c>
      <c r="GQ198">
        <v>4</v>
      </c>
      <c r="GR198">
        <v>2074</v>
      </c>
      <c r="GS198">
        <v>4</v>
      </c>
      <c r="GT198">
        <v>30</v>
      </c>
      <c r="GU198">
        <v>20.399999999999999</v>
      </c>
      <c r="GV198">
        <v>20.2</v>
      </c>
      <c r="GW198">
        <v>3.2104499999999998</v>
      </c>
      <c r="GX198">
        <v>2.5293000000000001</v>
      </c>
      <c r="GY198">
        <v>2.04834</v>
      </c>
      <c r="GZ198">
        <v>2.6220699999999999</v>
      </c>
      <c r="HA198">
        <v>2.1972700000000001</v>
      </c>
      <c r="HB198">
        <v>2.31812</v>
      </c>
      <c r="HC198">
        <v>39.994199999999999</v>
      </c>
      <c r="HD198">
        <v>14.333399999999999</v>
      </c>
      <c r="HE198">
        <v>18</v>
      </c>
      <c r="HF198">
        <v>512.01300000000003</v>
      </c>
      <c r="HG198">
        <v>736.12599999999998</v>
      </c>
      <c r="HH198">
        <v>30.995899999999999</v>
      </c>
      <c r="HI198">
        <v>33.221699999999998</v>
      </c>
      <c r="HJ198">
        <v>30.000499999999999</v>
      </c>
      <c r="HK198">
        <v>33.016199999999998</v>
      </c>
      <c r="HL198">
        <v>32.988999999999997</v>
      </c>
      <c r="HM198">
        <v>64.272099999999995</v>
      </c>
      <c r="HN198">
        <v>36.582299999999996</v>
      </c>
      <c r="HO198">
        <v>86.670500000000004</v>
      </c>
      <c r="HP198">
        <v>31</v>
      </c>
      <c r="HQ198">
        <v>1224</v>
      </c>
      <c r="HR198">
        <v>32.004600000000003</v>
      </c>
      <c r="HS198">
        <v>99.238200000000006</v>
      </c>
      <c r="HT198">
        <v>98.282799999999995</v>
      </c>
    </row>
    <row r="199" spans="1:228" x14ac:dyDescent="0.2">
      <c r="A199">
        <v>184</v>
      </c>
      <c r="B199">
        <v>1670258716</v>
      </c>
      <c r="C199">
        <v>730.5</v>
      </c>
      <c r="D199" t="s">
        <v>727</v>
      </c>
      <c r="E199" t="s">
        <v>728</v>
      </c>
      <c r="F199">
        <v>4</v>
      </c>
      <c r="G199">
        <v>1670258708</v>
      </c>
      <c r="H199">
        <f t="shared" si="68"/>
        <v>4.7853375446033231E-3</v>
      </c>
      <c r="I199">
        <f t="shared" si="69"/>
        <v>4.7853375446033235</v>
      </c>
      <c r="J199">
        <f t="shared" si="70"/>
        <v>33.398965054127622</v>
      </c>
      <c r="K199">
        <f t="shared" si="71"/>
        <v>1178.5857142857139</v>
      </c>
      <c r="L199">
        <f t="shared" si="72"/>
        <v>978.15102759111744</v>
      </c>
      <c r="M199">
        <f t="shared" si="73"/>
        <v>98.914390898998633</v>
      </c>
      <c r="N199">
        <f t="shared" si="74"/>
        <v>119.1831166787513</v>
      </c>
      <c r="O199">
        <f t="shared" si="75"/>
        <v>0.32051770294969734</v>
      </c>
      <c r="P199">
        <f t="shared" si="76"/>
        <v>3.6799583393457871</v>
      </c>
      <c r="Q199">
        <f t="shared" si="77"/>
        <v>0.30577694501984209</v>
      </c>
      <c r="R199">
        <f t="shared" si="78"/>
        <v>0.19237848669000585</v>
      </c>
      <c r="S199">
        <f t="shared" si="79"/>
        <v>226.12480155641143</v>
      </c>
      <c r="T199">
        <f t="shared" si="80"/>
        <v>32.532279815652537</v>
      </c>
      <c r="U199">
        <f t="shared" si="81"/>
        <v>32.67755714285714</v>
      </c>
      <c r="V199">
        <f t="shared" si="82"/>
        <v>4.9612938801035131</v>
      </c>
      <c r="W199">
        <f t="shared" si="83"/>
        <v>70.281578208032371</v>
      </c>
      <c r="X199">
        <f t="shared" si="84"/>
        <v>3.444503813862378</v>
      </c>
      <c r="Y199">
        <f t="shared" si="85"/>
        <v>4.9010052159994197</v>
      </c>
      <c r="Z199">
        <f t="shared" si="86"/>
        <v>1.5167900662411351</v>
      </c>
      <c r="AA199">
        <f t="shared" si="87"/>
        <v>-211.03338571700655</v>
      </c>
      <c r="AB199">
        <f t="shared" si="88"/>
        <v>-43.033765593685757</v>
      </c>
      <c r="AC199">
        <f t="shared" si="89"/>
        <v>-2.6668956509010959</v>
      </c>
      <c r="AD199">
        <f t="shared" si="90"/>
        <v>-30.60924540518198</v>
      </c>
      <c r="AE199">
        <f t="shared" si="91"/>
        <v>56.957436516053441</v>
      </c>
      <c r="AF199">
        <f t="shared" si="92"/>
        <v>4.9057149761901986</v>
      </c>
      <c r="AG199">
        <f t="shared" si="93"/>
        <v>33.398965054127622</v>
      </c>
      <c r="AH199">
        <v>1254.097435150517</v>
      </c>
      <c r="AI199">
        <v>1233.0866060606061</v>
      </c>
      <c r="AJ199">
        <v>1.751341965762371</v>
      </c>
      <c r="AK199">
        <v>62.289459161052527</v>
      </c>
      <c r="AL199">
        <f t="shared" si="94"/>
        <v>4.7853375446033235</v>
      </c>
      <c r="AM199">
        <v>32.10593534735689</v>
      </c>
      <c r="AN199">
        <v>34.035487058823513</v>
      </c>
      <c r="AO199">
        <v>-1.4805252333041619E-3</v>
      </c>
      <c r="AP199">
        <v>99.845617084149552</v>
      </c>
      <c r="AQ199">
        <v>152</v>
      </c>
      <c r="AR199">
        <v>23</v>
      </c>
      <c r="AS199">
        <f t="shared" si="95"/>
        <v>1</v>
      </c>
      <c r="AT199">
        <f t="shared" si="96"/>
        <v>0</v>
      </c>
      <c r="AU199">
        <f t="shared" si="97"/>
        <v>47411.37807497679</v>
      </c>
      <c r="AV199">
        <f t="shared" si="98"/>
        <v>1200.048928571428</v>
      </c>
      <c r="AW199">
        <f t="shared" si="99"/>
        <v>1025.967002878969</v>
      </c>
      <c r="AX199">
        <f t="shared" si="100"/>
        <v>0.85493764333451727</v>
      </c>
      <c r="AY199">
        <f t="shared" si="101"/>
        <v>0.18842965163561853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1670258708</v>
      </c>
      <c r="BF199">
        <v>1178.5857142857139</v>
      </c>
      <c r="BG199">
        <v>1204.652142857143</v>
      </c>
      <c r="BH199">
        <v>34.062232142857148</v>
      </c>
      <c r="BI199">
        <v>32.093467857142848</v>
      </c>
      <c r="BJ199">
        <v>1183.6067857142859</v>
      </c>
      <c r="BK199">
        <v>33.92140357142857</v>
      </c>
      <c r="BL199">
        <v>649.86253571428563</v>
      </c>
      <c r="BM199">
        <v>101.0240714285714</v>
      </c>
      <c r="BN199">
        <v>9.9771525E-2</v>
      </c>
      <c r="BO199">
        <v>32.460646428571422</v>
      </c>
      <c r="BP199">
        <v>32.67755714285714</v>
      </c>
      <c r="BQ199">
        <v>999.9000000000002</v>
      </c>
      <c r="BR199">
        <v>0</v>
      </c>
      <c r="BS199">
        <v>0</v>
      </c>
      <c r="BT199">
        <v>9010.4471428571433</v>
      </c>
      <c r="BU199">
        <v>0</v>
      </c>
      <c r="BV199">
        <v>1017.135464285714</v>
      </c>
      <c r="BW199">
        <v>-26.065610714285711</v>
      </c>
      <c r="BX199">
        <v>1220.1475</v>
      </c>
      <c r="BY199">
        <v>1244.596428571429</v>
      </c>
      <c r="BZ199">
        <v>1.968775357142857</v>
      </c>
      <c r="CA199">
        <v>1204.652142857143</v>
      </c>
      <c r="CB199">
        <v>32.093467857142848</v>
      </c>
      <c r="CC199">
        <v>3.4411060714285719</v>
      </c>
      <c r="CD199">
        <v>3.2422124999999991</v>
      </c>
      <c r="CE199">
        <v>26.33192857142857</v>
      </c>
      <c r="CF199">
        <v>25.327064285714279</v>
      </c>
      <c r="CG199">
        <v>1200.048928571428</v>
      </c>
      <c r="CH199">
        <v>0.49999464285714279</v>
      </c>
      <c r="CI199">
        <v>0.5000053571428571</v>
      </c>
      <c r="CJ199">
        <v>0</v>
      </c>
      <c r="CK199">
        <v>813.98696428571441</v>
      </c>
      <c r="CL199">
        <v>4.9990899999999998</v>
      </c>
      <c r="CM199">
        <v>8263.5135714285698</v>
      </c>
      <c r="CN199">
        <v>9558.2289285714305</v>
      </c>
      <c r="CO199">
        <v>42.109035714285703</v>
      </c>
      <c r="CP199">
        <v>44.350250000000003</v>
      </c>
      <c r="CQ199">
        <v>43.125</v>
      </c>
      <c r="CR199">
        <v>42.785571428571423</v>
      </c>
      <c r="CS199">
        <v>43.561999999999983</v>
      </c>
      <c r="CT199">
        <v>597.51928571428573</v>
      </c>
      <c r="CU199">
        <v>597.5296428571429</v>
      </c>
      <c r="CV199">
        <v>0</v>
      </c>
      <c r="CW199">
        <v>1670258735</v>
      </c>
      <c r="CX199">
        <v>0</v>
      </c>
      <c r="CY199">
        <v>1670257498.5</v>
      </c>
      <c r="CZ199" t="s">
        <v>356</v>
      </c>
      <c r="DA199">
        <v>1670257488.5</v>
      </c>
      <c r="DB199">
        <v>1670257498.5</v>
      </c>
      <c r="DC199">
        <v>2</v>
      </c>
      <c r="DD199">
        <v>-0.17199999999999999</v>
      </c>
      <c r="DE199">
        <v>2E-3</v>
      </c>
      <c r="DF199">
        <v>-3.9780000000000002</v>
      </c>
      <c r="DG199">
        <v>0.14099999999999999</v>
      </c>
      <c r="DH199">
        <v>415</v>
      </c>
      <c r="DI199">
        <v>32</v>
      </c>
      <c r="DJ199">
        <v>0.47</v>
      </c>
      <c r="DK199">
        <v>0.38</v>
      </c>
      <c r="DL199">
        <v>-26.05850487804879</v>
      </c>
      <c r="DM199">
        <v>-0.44091846689900649</v>
      </c>
      <c r="DN199">
        <v>7.2544845511938308E-2</v>
      </c>
      <c r="DO199">
        <v>0</v>
      </c>
      <c r="DP199">
        <v>1.998550731707317</v>
      </c>
      <c r="DQ199">
        <v>-0.57223777003484522</v>
      </c>
      <c r="DR199">
        <v>5.6912503165277982E-2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371</v>
      </c>
      <c r="EA199">
        <v>3.2962500000000001</v>
      </c>
      <c r="EB199">
        <v>2.6250900000000001</v>
      </c>
      <c r="EC199">
        <v>0.20866299999999999</v>
      </c>
      <c r="ED199">
        <v>0.20946899999999999</v>
      </c>
      <c r="EE199">
        <v>0.13936699999999999</v>
      </c>
      <c r="EF199">
        <v>0.132521</v>
      </c>
      <c r="EG199">
        <v>23951.5</v>
      </c>
      <c r="EH199">
        <v>24353.5</v>
      </c>
      <c r="EI199">
        <v>28166.400000000001</v>
      </c>
      <c r="EJ199">
        <v>29658.799999999999</v>
      </c>
      <c r="EK199">
        <v>33357.4</v>
      </c>
      <c r="EL199">
        <v>35711.300000000003</v>
      </c>
      <c r="EM199">
        <v>39750.400000000001</v>
      </c>
      <c r="EN199">
        <v>42375.8</v>
      </c>
      <c r="EO199">
        <v>1.9627699999999999</v>
      </c>
      <c r="EP199">
        <v>2.1738499999999998</v>
      </c>
      <c r="EQ199">
        <v>0.11401600000000001</v>
      </c>
      <c r="ER199">
        <v>0</v>
      </c>
      <c r="ES199">
        <v>30.7529</v>
      </c>
      <c r="ET199">
        <v>999.9</v>
      </c>
      <c r="EU199">
        <v>78.2</v>
      </c>
      <c r="EV199">
        <v>35.1</v>
      </c>
      <c r="EW199">
        <v>43.963799999999999</v>
      </c>
      <c r="EX199">
        <v>57.166600000000003</v>
      </c>
      <c r="EY199">
        <v>-2.4318900000000001</v>
      </c>
      <c r="EZ199">
        <v>2</v>
      </c>
      <c r="FA199">
        <v>0.461644</v>
      </c>
      <c r="FB199">
        <v>0.12064</v>
      </c>
      <c r="FC199">
        <v>20.273299999999999</v>
      </c>
      <c r="FD199">
        <v>5.2165400000000002</v>
      </c>
      <c r="FE199">
        <v>12.0053</v>
      </c>
      <c r="FF199">
        <v>4.9865000000000004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1.8642000000000001</v>
      </c>
      <c r="FO199">
        <v>1.86033</v>
      </c>
      <c r="FP199">
        <v>1.86104</v>
      </c>
      <c r="FQ199">
        <v>1.86016</v>
      </c>
      <c r="FR199">
        <v>1.8618399999999999</v>
      </c>
      <c r="FS199">
        <v>1.8583799999999999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-5.04</v>
      </c>
      <c r="GH199">
        <v>0.14080000000000001</v>
      </c>
      <c r="GI199">
        <v>-3.031255365756008</v>
      </c>
      <c r="GJ199">
        <v>-2.737337881603403E-3</v>
      </c>
      <c r="GK199">
        <v>1.2769921614711079E-6</v>
      </c>
      <c r="GL199">
        <v>-3.2469241445839119E-10</v>
      </c>
      <c r="GM199">
        <v>0.14085000000000039</v>
      </c>
      <c r="GN199">
        <v>0</v>
      </c>
      <c r="GO199">
        <v>0</v>
      </c>
      <c r="GP199">
        <v>0</v>
      </c>
      <c r="GQ199">
        <v>4</v>
      </c>
      <c r="GR199">
        <v>2074</v>
      </c>
      <c r="GS199">
        <v>4</v>
      </c>
      <c r="GT199">
        <v>30</v>
      </c>
      <c r="GU199">
        <v>20.5</v>
      </c>
      <c r="GV199">
        <v>20.3</v>
      </c>
      <c r="GW199">
        <v>3.2250999999999999</v>
      </c>
      <c r="GX199">
        <v>2.5134300000000001</v>
      </c>
      <c r="GY199">
        <v>2.04834</v>
      </c>
      <c r="GZ199">
        <v>2.6220699999999999</v>
      </c>
      <c r="HA199">
        <v>2.1972700000000001</v>
      </c>
      <c r="HB199">
        <v>2.3559600000000001</v>
      </c>
      <c r="HC199">
        <v>39.994199999999999</v>
      </c>
      <c r="HD199">
        <v>14.3772</v>
      </c>
      <c r="HE199">
        <v>18</v>
      </c>
      <c r="HF199">
        <v>510.22399999999999</v>
      </c>
      <c r="HG199">
        <v>736.44100000000003</v>
      </c>
      <c r="HH199">
        <v>30.995799999999999</v>
      </c>
      <c r="HI199">
        <v>33.224600000000002</v>
      </c>
      <c r="HJ199">
        <v>30.000499999999999</v>
      </c>
      <c r="HK199">
        <v>33.0214</v>
      </c>
      <c r="HL199">
        <v>32.993299999999998</v>
      </c>
      <c r="HM199">
        <v>64.508799999999994</v>
      </c>
      <c r="HN199">
        <v>37.001800000000003</v>
      </c>
      <c r="HO199">
        <v>86.670500000000004</v>
      </c>
      <c r="HP199">
        <v>31</v>
      </c>
      <c r="HQ199">
        <v>1230.68</v>
      </c>
      <c r="HR199">
        <v>31.8629</v>
      </c>
      <c r="HS199">
        <v>99.2393</v>
      </c>
      <c r="HT199">
        <v>98.281999999999996</v>
      </c>
    </row>
    <row r="200" spans="1:228" x14ac:dyDescent="0.2">
      <c r="A200">
        <v>185</v>
      </c>
      <c r="B200">
        <v>1670258720</v>
      </c>
      <c r="C200">
        <v>734.5</v>
      </c>
      <c r="D200" t="s">
        <v>729</v>
      </c>
      <c r="E200" t="s">
        <v>730</v>
      </c>
      <c r="F200">
        <v>4</v>
      </c>
      <c r="G200">
        <v>1670258712</v>
      </c>
      <c r="H200">
        <f t="shared" si="68"/>
        <v>4.7670742306721173E-3</v>
      </c>
      <c r="I200">
        <f t="shared" si="69"/>
        <v>4.767074230672117</v>
      </c>
      <c r="J200">
        <f t="shared" si="70"/>
        <v>33.596554103850515</v>
      </c>
      <c r="K200">
        <f t="shared" si="71"/>
        <v>1185.2407142857139</v>
      </c>
      <c r="L200">
        <f t="shared" si="72"/>
        <v>984.31416460663399</v>
      </c>
      <c r="M200">
        <f t="shared" si="73"/>
        <v>99.539629328666237</v>
      </c>
      <c r="N200">
        <f t="shared" si="74"/>
        <v>119.85850209967448</v>
      </c>
      <c r="O200">
        <f t="shared" si="75"/>
        <v>0.32149023628820012</v>
      </c>
      <c r="P200">
        <f t="shared" si="76"/>
        <v>3.6828039269745019</v>
      </c>
      <c r="Q200">
        <f t="shared" si="77"/>
        <v>0.30667300164070183</v>
      </c>
      <c r="R200">
        <f t="shared" si="78"/>
        <v>0.19294497787061382</v>
      </c>
      <c r="S200">
        <f t="shared" si="79"/>
        <v>226.12208280613609</v>
      </c>
      <c r="T200">
        <f t="shared" si="80"/>
        <v>32.495608180436278</v>
      </c>
      <c r="U200">
        <f t="shared" si="81"/>
        <v>32.636271428571433</v>
      </c>
      <c r="V200">
        <f t="shared" si="82"/>
        <v>4.9497693588702836</v>
      </c>
      <c r="W200">
        <f t="shared" si="83"/>
        <v>70.412349585378777</v>
      </c>
      <c r="X200">
        <f t="shared" si="84"/>
        <v>3.4430506606001008</v>
      </c>
      <c r="Y200">
        <f t="shared" si="85"/>
        <v>4.8898391842828879</v>
      </c>
      <c r="Z200">
        <f t="shared" si="86"/>
        <v>1.5067186982701828</v>
      </c>
      <c r="AA200">
        <f t="shared" si="87"/>
        <v>-210.22797357264037</v>
      </c>
      <c r="AB200">
        <f t="shared" si="88"/>
        <v>-42.896858731043174</v>
      </c>
      <c r="AC200">
        <f t="shared" si="89"/>
        <v>-2.6552917732025043</v>
      </c>
      <c r="AD200">
        <f t="shared" si="90"/>
        <v>-29.658041270749941</v>
      </c>
      <c r="AE200">
        <f t="shared" si="91"/>
        <v>57.067932413371537</v>
      </c>
      <c r="AF200">
        <f t="shared" si="92"/>
        <v>4.8482880417768124</v>
      </c>
      <c r="AG200">
        <f t="shared" si="93"/>
        <v>33.596554103850515</v>
      </c>
      <c r="AH200">
        <v>1261.1017462771269</v>
      </c>
      <c r="AI200">
        <v>1240.0438181818181</v>
      </c>
      <c r="AJ200">
        <v>1.740492662435156</v>
      </c>
      <c r="AK200">
        <v>62.289459161052527</v>
      </c>
      <c r="AL200">
        <f t="shared" si="94"/>
        <v>4.767074230672117</v>
      </c>
      <c r="AM200">
        <v>32.113772476217648</v>
      </c>
      <c r="AN200">
        <v>34.029982941176463</v>
      </c>
      <c r="AO200">
        <v>-4.5741004581108778E-4</v>
      </c>
      <c r="AP200">
        <v>99.845617084149552</v>
      </c>
      <c r="AQ200">
        <v>154</v>
      </c>
      <c r="AR200">
        <v>24</v>
      </c>
      <c r="AS200">
        <f t="shared" si="95"/>
        <v>1</v>
      </c>
      <c r="AT200">
        <f t="shared" si="96"/>
        <v>0</v>
      </c>
      <c r="AU200">
        <f t="shared" si="97"/>
        <v>47468.630046858081</v>
      </c>
      <c r="AV200">
        <f t="shared" si="98"/>
        <v>1200.036428571429</v>
      </c>
      <c r="AW200">
        <f t="shared" si="99"/>
        <v>1025.9561278788274</v>
      </c>
      <c r="AX200">
        <f t="shared" si="100"/>
        <v>0.85493748643961265</v>
      </c>
      <c r="AY200">
        <f t="shared" si="101"/>
        <v>0.18842934882845247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1670258712</v>
      </c>
      <c r="BF200">
        <v>1185.2407142857139</v>
      </c>
      <c r="BG200">
        <v>1211.3414285714291</v>
      </c>
      <c r="BH200">
        <v>34.047178571428567</v>
      </c>
      <c r="BI200">
        <v>32.101199999999999</v>
      </c>
      <c r="BJ200">
        <v>1190.2692857142861</v>
      </c>
      <c r="BK200">
        <v>33.906353571428568</v>
      </c>
      <c r="BL200">
        <v>649.78553571428586</v>
      </c>
      <c r="BM200">
        <v>101.02625</v>
      </c>
      <c r="BN200">
        <v>9.9623128571428562E-2</v>
      </c>
      <c r="BO200">
        <v>32.420217857142859</v>
      </c>
      <c r="BP200">
        <v>32.636271428571433</v>
      </c>
      <c r="BQ200">
        <v>999.9000000000002</v>
      </c>
      <c r="BR200">
        <v>0</v>
      </c>
      <c r="BS200">
        <v>0</v>
      </c>
      <c r="BT200">
        <v>9020.0896428571432</v>
      </c>
      <c r="BU200">
        <v>0</v>
      </c>
      <c r="BV200">
        <v>883.77267857142851</v>
      </c>
      <c r="BW200">
        <v>-26.100039285714281</v>
      </c>
      <c r="BX200">
        <v>1227.0178571428571</v>
      </c>
      <c r="BY200">
        <v>1251.517142857143</v>
      </c>
      <c r="BZ200">
        <v>1.946</v>
      </c>
      <c r="CA200">
        <v>1211.3414285714291</v>
      </c>
      <c r="CB200">
        <v>32.101199999999999</v>
      </c>
      <c r="CC200">
        <v>3.4396614285714291</v>
      </c>
      <c r="CD200">
        <v>3.243064285714286</v>
      </c>
      <c r="CE200">
        <v>26.324810714285722</v>
      </c>
      <c r="CF200">
        <v>25.331475000000001</v>
      </c>
      <c r="CG200">
        <v>1200.036428571429</v>
      </c>
      <c r="CH200">
        <v>0.50000035714285718</v>
      </c>
      <c r="CI200">
        <v>0.49999964285714288</v>
      </c>
      <c r="CJ200">
        <v>0</v>
      </c>
      <c r="CK200">
        <v>814.12028571428561</v>
      </c>
      <c r="CL200">
        <v>4.9990899999999998</v>
      </c>
      <c r="CM200">
        <v>8251.4835714285728</v>
      </c>
      <c r="CN200">
        <v>9558.1482142857149</v>
      </c>
      <c r="CO200">
        <v>42.079999999999977</v>
      </c>
      <c r="CP200">
        <v>44.345750000000002</v>
      </c>
      <c r="CQ200">
        <v>43.125</v>
      </c>
      <c r="CR200">
        <v>42.772142857142853</v>
      </c>
      <c r="CS200">
        <v>43.559785714285702</v>
      </c>
      <c r="CT200">
        <v>597.51928571428573</v>
      </c>
      <c r="CU200">
        <v>597.51714285714286</v>
      </c>
      <c r="CV200">
        <v>0</v>
      </c>
      <c r="CW200">
        <v>1670258738.5999999</v>
      </c>
      <c r="CX200">
        <v>0</v>
      </c>
      <c r="CY200">
        <v>1670257498.5</v>
      </c>
      <c r="CZ200" t="s">
        <v>356</v>
      </c>
      <c r="DA200">
        <v>1670257488.5</v>
      </c>
      <c r="DB200">
        <v>1670257498.5</v>
      </c>
      <c r="DC200">
        <v>2</v>
      </c>
      <c r="DD200">
        <v>-0.17199999999999999</v>
      </c>
      <c r="DE200">
        <v>2E-3</v>
      </c>
      <c r="DF200">
        <v>-3.9780000000000002</v>
      </c>
      <c r="DG200">
        <v>0.14099999999999999</v>
      </c>
      <c r="DH200">
        <v>415</v>
      </c>
      <c r="DI200">
        <v>32</v>
      </c>
      <c r="DJ200">
        <v>0.47</v>
      </c>
      <c r="DK200">
        <v>0.38</v>
      </c>
      <c r="DL200">
        <v>-26.078368292682921</v>
      </c>
      <c r="DM200">
        <v>-0.52730174216030223</v>
      </c>
      <c r="DN200">
        <v>7.3149157469847126E-2</v>
      </c>
      <c r="DO200">
        <v>0</v>
      </c>
      <c r="DP200">
        <v>1.967523414634146</v>
      </c>
      <c r="DQ200">
        <v>-0.42193714285714279</v>
      </c>
      <c r="DR200">
        <v>4.4158772440617312E-2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371</v>
      </c>
      <c r="EA200">
        <v>3.2964899999999999</v>
      </c>
      <c r="EB200">
        <v>2.6250900000000001</v>
      </c>
      <c r="EC200">
        <v>0.209394</v>
      </c>
      <c r="ED200">
        <v>0.21016699999999999</v>
      </c>
      <c r="EE200">
        <v>0.139345</v>
      </c>
      <c r="EF200">
        <v>0.13233600000000001</v>
      </c>
      <c r="EG200">
        <v>23928.799999999999</v>
      </c>
      <c r="EH200">
        <v>24332</v>
      </c>
      <c r="EI200">
        <v>28165.8</v>
      </c>
      <c r="EJ200">
        <v>29658.9</v>
      </c>
      <c r="EK200">
        <v>33357.9</v>
      </c>
      <c r="EL200">
        <v>35719.1</v>
      </c>
      <c r="EM200">
        <v>39749.800000000003</v>
      </c>
      <c r="EN200">
        <v>42376</v>
      </c>
      <c r="EO200">
        <v>1.9595199999999999</v>
      </c>
      <c r="EP200">
        <v>2.1733799999999999</v>
      </c>
      <c r="EQ200">
        <v>0.113104</v>
      </c>
      <c r="ER200">
        <v>0</v>
      </c>
      <c r="ES200">
        <v>30.721299999999999</v>
      </c>
      <c r="ET200">
        <v>999.9</v>
      </c>
      <c r="EU200">
        <v>78.099999999999994</v>
      </c>
      <c r="EV200">
        <v>35.1</v>
      </c>
      <c r="EW200">
        <v>43.9086</v>
      </c>
      <c r="EX200">
        <v>57.406599999999997</v>
      </c>
      <c r="EY200">
        <v>-2.1554500000000001</v>
      </c>
      <c r="EZ200">
        <v>2</v>
      </c>
      <c r="FA200">
        <v>0.46193899999999999</v>
      </c>
      <c r="FB200">
        <v>0.108026</v>
      </c>
      <c r="FC200">
        <v>20.273199999999999</v>
      </c>
      <c r="FD200">
        <v>5.2160900000000003</v>
      </c>
      <c r="FE200">
        <v>12.005800000000001</v>
      </c>
      <c r="FF200">
        <v>4.9859499999999999</v>
      </c>
      <c r="FG200">
        <v>3.2842500000000001</v>
      </c>
      <c r="FH200">
        <v>9999</v>
      </c>
      <c r="FI200">
        <v>9999</v>
      </c>
      <c r="FJ200">
        <v>9999</v>
      </c>
      <c r="FK200">
        <v>999.9</v>
      </c>
      <c r="FL200">
        <v>1.8658300000000001</v>
      </c>
      <c r="FM200">
        <v>1.86219</v>
      </c>
      <c r="FN200">
        <v>1.86422</v>
      </c>
      <c r="FO200">
        <v>1.8603400000000001</v>
      </c>
      <c r="FP200">
        <v>1.86103</v>
      </c>
      <c r="FQ200">
        <v>1.86016</v>
      </c>
      <c r="FR200">
        <v>1.8618600000000001</v>
      </c>
      <c r="FS200">
        <v>1.85839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-5.04</v>
      </c>
      <c r="GH200">
        <v>0.14080000000000001</v>
      </c>
      <c r="GI200">
        <v>-3.031255365756008</v>
      </c>
      <c r="GJ200">
        <v>-2.737337881603403E-3</v>
      </c>
      <c r="GK200">
        <v>1.2769921614711079E-6</v>
      </c>
      <c r="GL200">
        <v>-3.2469241445839119E-10</v>
      </c>
      <c r="GM200">
        <v>0.14085000000000039</v>
      </c>
      <c r="GN200">
        <v>0</v>
      </c>
      <c r="GO200">
        <v>0</v>
      </c>
      <c r="GP200">
        <v>0</v>
      </c>
      <c r="GQ200">
        <v>4</v>
      </c>
      <c r="GR200">
        <v>2074</v>
      </c>
      <c r="GS200">
        <v>4</v>
      </c>
      <c r="GT200">
        <v>30</v>
      </c>
      <c r="GU200">
        <v>20.5</v>
      </c>
      <c r="GV200">
        <v>20.399999999999999</v>
      </c>
      <c r="GW200">
        <v>3.2385299999999999</v>
      </c>
      <c r="GX200">
        <v>2.52075</v>
      </c>
      <c r="GY200">
        <v>2.04834</v>
      </c>
      <c r="GZ200">
        <v>2.6220699999999999</v>
      </c>
      <c r="HA200">
        <v>2.1972700000000001</v>
      </c>
      <c r="HB200">
        <v>2.3290999999999999</v>
      </c>
      <c r="HC200">
        <v>39.994199999999999</v>
      </c>
      <c r="HD200">
        <v>14.3422</v>
      </c>
      <c r="HE200">
        <v>18</v>
      </c>
      <c r="HF200">
        <v>508.149</v>
      </c>
      <c r="HG200">
        <v>736.04300000000001</v>
      </c>
      <c r="HH200">
        <v>30.996300000000002</v>
      </c>
      <c r="HI200">
        <v>33.227600000000002</v>
      </c>
      <c r="HJ200">
        <v>30.000399999999999</v>
      </c>
      <c r="HK200">
        <v>33.026699999999998</v>
      </c>
      <c r="HL200">
        <v>32.997799999999998</v>
      </c>
      <c r="HM200">
        <v>64.822100000000006</v>
      </c>
      <c r="HN200">
        <v>37.282800000000002</v>
      </c>
      <c r="HO200">
        <v>86.299599999999998</v>
      </c>
      <c r="HP200">
        <v>31</v>
      </c>
      <c r="HQ200">
        <v>1237.3599999999999</v>
      </c>
      <c r="HR200">
        <v>31.796500000000002</v>
      </c>
      <c r="HS200">
        <v>99.2376</v>
      </c>
      <c r="HT200">
        <v>98.282300000000006</v>
      </c>
    </row>
    <row r="201" spans="1:228" x14ac:dyDescent="0.2">
      <c r="A201">
        <v>186</v>
      </c>
      <c r="B201">
        <v>1670258724</v>
      </c>
      <c r="C201">
        <v>738.5</v>
      </c>
      <c r="D201" t="s">
        <v>731</v>
      </c>
      <c r="E201" t="s">
        <v>732</v>
      </c>
      <c r="F201">
        <v>4</v>
      </c>
      <c r="G201">
        <v>1670258716</v>
      </c>
      <c r="H201">
        <f t="shared" si="68"/>
        <v>4.7696864785226698E-3</v>
      </c>
      <c r="I201">
        <f t="shared" si="69"/>
        <v>4.7696864785226696</v>
      </c>
      <c r="J201">
        <f t="shared" si="70"/>
        <v>32.929124503330492</v>
      </c>
      <c r="K201">
        <f t="shared" si="71"/>
        <v>1191.9496428571431</v>
      </c>
      <c r="L201">
        <f t="shared" si="72"/>
        <v>995.64598108219332</v>
      </c>
      <c r="M201">
        <f t="shared" si="73"/>
        <v>100.68761542262202</v>
      </c>
      <c r="N201">
        <f t="shared" si="74"/>
        <v>120.53939806263743</v>
      </c>
      <c r="O201">
        <f t="shared" si="75"/>
        <v>0.32390294658920665</v>
      </c>
      <c r="P201">
        <f t="shared" si="76"/>
        <v>3.6767317149479593</v>
      </c>
      <c r="Q201">
        <f t="shared" si="77"/>
        <v>0.30884447635719658</v>
      </c>
      <c r="R201">
        <f t="shared" si="78"/>
        <v>0.19432239211641489</v>
      </c>
      <c r="S201">
        <f t="shared" si="79"/>
        <v>226.11818323435287</v>
      </c>
      <c r="T201">
        <f t="shared" si="80"/>
        <v>32.464189525946438</v>
      </c>
      <c r="U201">
        <f t="shared" si="81"/>
        <v>32.597196428571429</v>
      </c>
      <c r="V201">
        <f t="shared" si="82"/>
        <v>4.9388834039310865</v>
      </c>
      <c r="W201">
        <f t="shared" si="83"/>
        <v>70.510173723135281</v>
      </c>
      <c r="X201">
        <f t="shared" si="84"/>
        <v>3.4418131949597837</v>
      </c>
      <c r="Y201">
        <f t="shared" si="85"/>
        <v>4.8813001205675386</v>
      </c>
      <c r="Z201">
        <f t="shared" si="86"/>
        <v>1.4970702089713028</v>
      </c>
      <c r="AA201">
        <f t="shared" si="87"/>
        <v>-210.34317370284973</v>
      </c>
      <c r="AB201">
        <f t="shared" si="88"/>
        <v>-41.219840726973615</v>
      </c>
      <c r="AC201">
        <f t="shared" si="89"/>
        <v>-2.5548203137217569</v>
      </c>
      <c r="AD201">
        <f t="shared" si="90"/>
        <v>-27.999651509192233</v>
      </c>
      <c r="AE201">
        <f t="shared" si="91"/>
        <v>56.984559979227988</v>
      </c>
      <c r="AF201">
        <f t="shared" si="92"/>
        <v>4.8757334551659346</v>
      </c>
      <c r="AG201">
        <f t="shared" si="93"/>
        <v>32.929124503330492</v>
      </c>
      <c r="AH201">
        <v>1267.693156837586</v>
      </c>
      <c r="AI201">
        <v>1246.9776363636361</v>
      </c>
      <c r="AJ201">
        <v>1.7266804785531309</v>
      </c>
      <c r="AK201">
        <v>62.289459161052527</v>
      </c>
      <c r="AL201">
        <f t="shared" si="94"/>
        <v>4.7696864785226696</v>
      </c>
      <c r="AM201">
        <v>32.089708193270923</v>
      </c>
      <c r="AN201">
        <v>34.004215882352938</v>
      </c>
      <c r="AO201">
        <v>-5.4134369529414969E-5</v>
      </c>
      <c r="AP201">
        <v>99.845617084149552</v>
      </c>
      <c r="AQ201">
        <v>153</v>
      </c>
      <c r="AR201">
        <v>24</v>
      </c>
      <c r="AS201">
        <f t="shared" si="95"/>
        <v>1</v>
      </c>
      <c r="AT201">
        <f t="shared" si="96"/>
        <v>0</v>
      </c>
      <c r="AU201">
        <f t="shared" si="97"/>
        <v>47364.708432913343</v>
      </c>
      <c r="AV201">
        <f t="shared" si="98"/>
        <v>1200.0182142857141</v>
      </c>
      <c r="AW201">
        <f t="shared" si="99"/>
        <v>1025.9403135929285</v>
      </c>
      <c r="AX201">
        <f t="shared" si="100"/>
        <v>0.85493728460079943</v>
      </c>
      <c r="AY201">
        <f t="shared" si="101"/>
        <v>0.18842895927954312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1670258716</v>
      </c>
      <c r="BF201">
        <v>1191.9496428571431</v>
      </c>
      <c r="BG201">
        <v>1218.038214285714</v>
      </c>
      <c r="BH201">
        <v>34.034249999999993</v>
      </c>
      <c r="BI201">
        <v>32.077574999999989</v>
      </c>
      <c r="BJ201">
        <v>1196.985714285714</v>
      </c>
      <c r="BK201">
        <v>33.893417857142857</v>
      </c>
      <c r="BL201">
        <v>649.90032142857137</v>
      </c>
      <c r="BM201">
        <v>101.0279642857143</v>
      </c>
      <c r="BN201">
        <v>9.9964049999999999E-2</v>
      </c>
      <c r="BO201">
        <v>32.389246428571433</v>
      </c>
      <c r="BP201">
        <v>32.597196428571429</v>
      </c>
      <c r="BQ201">
        <v>999.9000000000002</v>
      </c>
      <c r="BR201">
        <v>0</v>
      </c>
      <c r="BS201">
        <v>0</v>
      </c>
      <c r="BT201">
        <v>8998.9510714285716</v>
      </c>
      <c r="BU201">
        <v>0</v>
      </c>
      <c r="BV201">
        <v>763.90257142857149</v>
      </c>
      <c r="BW201">
        <v>-26.08805357142856</v>
      </c>
      <c r="BX201">
        <v>1233.947142857143</v>
      </c>
      <c r="BY201">
        <v>1258.404642857143</v>
      </c>
      <c r="BZ201">
        <v>1.956695714285714</v>
      </c>
      <c r="CA201">
        <v>1218.038214285714</v>
      </c>
      <c r="CB201">
        <v>32.077574999999989</v>
      </c>
      <c r="CC201">
        <v>3.4384139285714279</v>
      </c>
      <c r="CD201">
        <v>3.2407332142857141</v>
      </c>
      <c r="CE201">
        <v>26.31867500000001</v>
      </c>
      <c r="CF201">
        <v>25.319364285714279</v>
      </c>
      <c r="CG201">
        <v>1200.0182142857141</v>
      </c>
      <c r="CH201">
        <v>0.50000789285714287</v>
      </c>
      <c r="CI201">
        <v>0.49999210714285708</v>
      </c>
      <c r="CJ201">
        <v>0</v>
      </c>
      <c r="CK201">
        <v>814.20296428571442</v>
      </c>
      <c r="CL201">
        <v>4.9990899999999998</v>
      </c>
      <c r="CM201">
        <v>8246.4839285714297</v>
      </c>
      <c r="CN201">
        <v>9558.0225000000009</v>
      </c>
      <c r="CO201">
        <v>42.066499999999976</v>
      </c>
      <c r="CP201">
        <v>44.357000000000014</v>
      </c>
      <c r="CQ201">
        <v>43.125</v>
      </c>
      <c r="CR201">
        <v>42.80339285714286</v>
      </c>
      <c r="CS201">
        <v>43.544285714285706</v>
      </c>
      <c r="CT201">
        <v>597.51821428571441</v>
      </c>
      <c r="CU201">
        <v>597.5</v>
      </c>
      <c r="CV201">
        <v>0</v>
      </c>
      <c r="CW201">
        <v>1670258742.8</v>
      </c>
      <c r="CX201">
        <v>0</v>
      </c>
      <c r="CY201">
        <v>1670257498.5</v>
      </c>
      <c r="CZ201" t="s">
        <v>356</v>
      </c>
      <c r="DA201">
        <v>1670257488.5</v>
      </c>
      <c r="DB201">
        <v>1670257498.5</v>
      </c>
      <c r="DC201">
        <v>2</v>
      </c>
      <c r="DD201">
        <v>-0.17199999999999999</v>
      </c>
      <c r="DE201">
        <v>2E-3</v>
      </c>
      <c r="DF201">
        <v>-3.9780000000000002</v>
      </c>
      <c r="DG201">
        <v>0.14099999999999999</v>
      </c>
      <c r="DH201">
        <v>415</v>
      </c>
      <c r="DI201">
        <v>32</v>
      </c>
      <c r="DJ201">
        <v>0.47</v>
      </c>
      <c r="DK201">
        <v>0.38</v>
      </c>
      <c r="DL201">
        <v>-26.069656097560969</v>
      </c>
      <c r="DM201">
        <v>-5.7031358884599087E-3</v>
      </c>
      <c r="DN201">
        <v>8.2583784650559558E-2</v>
      </c>
      <c r="DO201">
        <v>1</v>
      </c>
      <c r="DP201">
        <v>1.961152195121951</v>
      </c>
      <c r="DQ201">
        <v>-2.9034146341440198E-3</v>
      </c>
      <c r="DR201">
        <v>3.5799363430244202E-2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674</v>
      </c>
      <c r="EA201">
        <v>3.2968000000000002</v>
      </c>
      <c r="EB201">
        <v>2.62507</v>
      </c>
      <c r="EC201">
        <v>0.21011099999999999</v>
      </c>
      <c r="ED201">
        <v>0.21088799999999999</v>
      </c>
      <c r="EE201">
        <v>0.139264</v>
      </c>
      <c r="EF201">
        <v>0.132048</v>
      </c>
      <c r="EG201">
        <v>23907.200000000001</v>
      </c>
      <c r="EH201">
        <v>24309.7</v>
      </c>
      <c r="EI201">
        <v>28166.1</v>
      </c>
      <c r="EJ201">
        <v>29658.799999999999</v>
      </c>
      <c r="EK201">
        <v>33361.199999999997</v>
      </c>
      <c r="EL201">
        <v>35731.1</v>
      </c>
      <c r="EM201">
        <v>39750</v>
      </c>
      <c r="EN201">
        <v>42376.1</v>
      </c>
      <c r="EO201">
        <v>1.96143</v>
      </c>
      <c r="EP201">
        <v>2.1730999999999998</v>
      </c>
      <c r="EQ201">
        <v>0.11324099999999999</v>
      </c>
      <c r="ER201">
        <v>0</v>
      </c>
      <c r="ES201">
        <v>30.69</v>
      </c>
      <c r="ET201">
        <v>999.9</v>
      </c>
      <c r="EU201">
        <v>78.099999999999994</v>
      </c>
      <c r="EV201">
        <v>35.1</v>
      </c>
      <c r="EW201">
        <v>43.907699999999998</v>
      </c>
      <c r="EX201">
        <v>57.316600000000001</v>
      </c>
      <c r="EY201">
        <v>-2.2515999999999998</v>
      </c>
      <c r="EZ201">
        <v>2</v>
      </c>
      <c r="FA201">
        <v>0.46226600000000001</v>
      </c>
      <c r="FB201">
        <v>0.100022</v>
      </c>
      <c r="FC201">
        <v>20.273499999999999</v>
      </c>
      <c r="FD201">
        <v>5.2171399999999997</v>
      </c>
      <c r="FE201">
        <v>12.005599999999999</v>
      </c>
      <c r="FF201">
        <v>4.98665</v>
      </c>
      <c r="FG201">
        <v>3.2845800000000001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1.86219</v>
      </c>
      <c r="FN201">
        <v>1.86422</v>
      </c>
      <c r="FO201">
        <v>1.86033</v>
      </c>
      <c r="FP201">
        <v>1.8610199999999999</v>
      </c>
      <c r="FQ201">
        <v>1.8601300000000001</v>
      </c>
      <c r="FR201">
        <v>1.8618600000000001</v>
      </c>
      <c r="FS201">
        <v>1.85839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-5.05</v>
      </c>
      <c r="GH201">
        <v>0.14080000000000001</v>
      </c>
      <c r="GI201">
        <v>-3.031255365756008</v>
      </c>
      <c r="GJ201">
        <v>-2.737337881603403E-3</v>
      </c>
      <c r="GK201">
        <v>1.2769921614711079E-6</v>
      </c>
      <c r="GL201">
        <v>-3.2469241445839119E-10</v>
      </c>
      <c r="GM201">
        <v>0.14085000000000039</v>
      </c>
      <c r="GN201">
        <v>0</v>
      </c>
      <c r="GO201">
        <v>0</v>
      </c>
      <c r="GP201">
        <v>0</v>
      </c>
      <c r="GQ201">
        <v>4</v>
      </c>
      <c r="GR201">
        <v>2074</v>
      </c>
      <c r="GS201">
        <v>4</v>
      </c>
      <c r="GT201">
        <v>30</v>
      </c>
      <c r="GU201">
        <v>20.6</v>
      </c>
      <c r="GV201">
        <v>20.399999999999999</v>
      </c>
      <c r="GW201">
        <v>3.2519499999999999</v>
      </c>
      <c r="GX201">
        <v>2.52441</v>
      </c>
      <c r="GY201">
        <v>2.04834</v>
      </c>
      <c r="GZ201">
        <v>2.6220699999999999</v>
      </c>
      <c r="HA201">
        <v>2.1972700000000001</v>
      </c>
      <c r="HB201">
        <v>2.35107</v>
      </c>
      <c r="HC201">
        <v>39.994199999999999</v>
      </c>
      <c r="HD201">
        <v>14.350899999999999</v>
      </c>
      <c r="HE201">
        <v>18</v>
      </c>
      <c r="HF201">
        <v>509.42599999999999</v>
      </c>
      <c r="HG201">
        <v>735.827</v>
      </c>
      <c r="HH201">
        <v>30.997199999999999</v>
      </c>
      <c r="HI201">
        <v>33.229900000000001</v>
      </c>
      <c r="HJ201">
        <v>30.000499999999999</v>
      </c>
      <c r="HK201">
        <v>33.031599999999997</v>
      </c>
      <c r="HL201">
        <v>33.001399999999997</v>
      </c>
      <c r="HM201">
        <v>65.099999999999994</v>
      </c>
      <c r="HN201">
        <v>37.282800000000002</v>
      </c>
      <c r="HO201">
        <v>86.299599999999998</v>
      </c>
      <c r="HP201">
        <v>31</v>
      </c>
      <c r="HQ201">
        <v>1244.04</v>
      </c>
      <c r="HR201">
        <v>31.750699999999998</v>
      </c>
      <c r="HS201">
        <v>99.238299999999995</v>
      </c>
      <c r="HT201">
        <v>98.282399999999996</v>
      </c>
    </row>
    <row r="202" spans="1:228" x14ac:dyDescent="0.2">
      <c r="A202">
        <v>187</v>
      </c>
      <c r="B202">
        <v>1670258728</v>
      </c>
      <c r="C202">
        <v>742.5</v>
      </c>
      <c r="D202" t="s">
        <v>733</v>
      </c>
      <c r="E202" t="s">
        <v>734</v>
      </c>
      <c r="F202">
        <v>4</v>
      </c>
      <c r="G202">
        <v>1670258720</v>
      </c>
      <c r="H202">
        <f t="shared" si="68"/>
        <v>4.8526995781548151E-3</v>
      </c>
      <c r="I202">
        <f t="shared" si="69"/>
        <v>4.852699578154815</v>
      </c>
      <c r="J202">
        <f t="shared" si="70"/>
        <v>33.213960401172692</v>
      </c>
      <c r="K202">
        <f t="shared" si="71"/>
        <v>1198.677857142857</v>
      </c>
      <c r="L202">
        <f t="shared" si="72"/>
        <v>1004.6774021650544</v>
      </c>
      <c r="M202">
        <f t="shared" si="73"/>
        <v>101.6021150018852</v>
      </c>
      <c r="N202">
        <f t="shared" si="74"/>
        <v>121.22120516415652</v>
      </c>
      <c r="O202">
        <f t="shared" si="75"/>
        <v>0.3316240796112333</v>
      </c>
      <c r="P202">
        <f t="shared" si="76"/>
        <v>3.6756200842743318</v>
      </c>
      <c r="Q202">
        <f t="shared" si="77"/>
        <v>0.31585338228531701</v>
      </c>
      <c r="R202">
        <f t="shared" si="78"/>
        <v>0.19876278627423369</v>
      </c>
      <c r="S202">
        <f t="shared" si="79"/>
        <v>226.11473516224882</v>
      </c>
      <c r="T202">
        <f t="shared" si="80"/>
        <v>32.428208949894774</v>
      </c>
      <c r="U202">
        <f t="shared" si="81"/>
        <v>32.563317857142863</v>
      </c>
      <c r="V202">
        <f t="shared" si="82"/>
        <v>4.9294619981936476</v>
      </c>
      <c r="W202">
        <f t="shared" si="83"/>
        <v>70.54764746761596</v>
      </c>
      <c r="X202">
        <f t="shared" si="84"/>
        <v>3.4400310841333122</v>
      </c>
      <c r="Y202">
        <f t="shared" si="85"/>
        <v>4.8761811451082284</v>
      </c>
      <c r="Z202">
        <f t="shared" si="86"/>
        <v>1.4894309140603355</v>
      </c>
      <c r="AA202">
        <f t="shared" si="87"/>
        <v>-214.00405139662735</v>
      </c>
      <c r="AB202">
        <f t="shared" si="88"/>
        <v>-38.177652919481545</v>
      </c>
      <c r="AC202">
        <f t="shared" si="89"/>
        <v>-2.3663703019524633</v>
      </c>
      <c r="AD202">
        <f t="shared" si="90"/>
        <v>-28.433339455812529</v>
      </c>
      <c r="AE202">
        <f t="shared" si="91"/>
        <v>56.79667081739403</v>
      </c>
      <c r="AF202">
        <f t="shared" si="92"/>
        <v>4.9428619974840196</v>
      </c>
      <c r="AG202">
        <f t="shared" si="93"/>
        <v>33.213960401172692</v>
      </c>
      <c r="AH202">
        <v>1274.5739913423679</v>
      </c>
      <c r="AI202">
        <v>1253.8226060606059</v>
      </c>
      <c r="AJ202">
        <v>1.704303818938625</v>
      </c>
      <c r="AK202">
        <v>62.289459161052527</v>
      </c>
      <c r="AL202">
        <f t="shared" si="94"/>
        <v>4.852699578154815</v>
      </c>
      <c r="AM202">
        <v>31.97227183568906</v>
      </c>
      <c r="AN202">
        <v>33.960168823529401</v>
      </c>
      <c r="AO202">
        <v>-6.6121161211080779E-3</v>
      </c>
      <c r="AP202">
        <v>99.845617084149552</v>
      </c>
      <c r="AQ202">
        <v>153</v>
      </c>
      <c r="AR202">
        <v>24</v>
      </c>
      <c r="AS202">
        <f t="shared" si="95"/>
        <v>1</v>
      </c>
      <c r="AT202">
        <f t="shared" si="96"/>
        <v>0</v>
      </c>
      <c r="AU202">
        <f t="shared" si="97"/>
        <v>47347.694021817311</v>
      </c>
      <c r="AV202">
        <f t="shared" si="98"/>
        <v>1200.0046428571429</v>
      </c>
      <c r="AW202">
        <f t="shared" si="99"/>
        <v>1025.9282493068647</v>
      </c>
      <c r="AX202">
        <f t="shared" si="100"/>
        <v>0.85493689996414324</v>
      </c>
      <c r="AY202">
        <f t="shared" si="101"/>
        <v>0.18842821693079659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1670258720</v>
      </c>
      <c r="BF202">
        <v>1198.677857142857</v>
      </c>
      <c r="BG202">
        <v>1224.734285714286</v>
      </c>
      <c r="BH202">
        <v>34.01623571428572</v>
      </c>
      <c r="BI202">
        <v>32.032671428571433</v>
      </c>
      <c r="BJ202">
        <v>1203.7210714285709</v>
      </c>
      <c r="BK202">
        <v>33.875400000000013</v>
      </c>
      <c r="BL202">
        <v>649.9288214285715</v>
      </c>
      <c r="BM202">
        <v>101.0292142857143</v>
      </c>
      <c r="BN202">
        <v>9.9879274999999976E-2</v>
      </c>
      <c r="BO202">
        <v>32.370657142857141</v>
      </c>
      <c r="BP202">
        <v>32.563317857142863</v>
      </c>
      <c r="BQ202">
        <v>999.9000000000002</v>
      </c>
      <c r="BR202">
        <v>0</v>
      </c>
      <c r="BS202">
        <v>0</v>
      </c>
      <c r="BT202">
        <v>8995</v>
      </c>
      <c r="BU202">
        <v>0</v>
      </c>
      <c r="BV202">
        <v>735.23725000000002</v>
      </c>
      <c r="BW202">
        <v>-26.05668571428572</v>
      </c>
      <c r="BX202">
        <v>1240.889285714286</v>
      </c>
      <c r="BY202">
        <v>1265.2635714285709</v>
      </c>
      <c r="BZ202">
        <v>1.983576428571429</v>
      </c>
      <c r="CA202">
        <v>1224.734285714286</v>
      </c>
      <c r="CB202">
        <v>32.032671428571433</v>
      </c>
      <c r="CC202">
        <v>3.4366353571428578</v>
      </c>
      <c r="CD202">
        <v>3.236236428571428</v>
      </c>
      <c r="CE202">
        <v>26.309907142857131</v>
      </c>
      <c r="CF202">
        <v>25.295996428571431</v>
      </c>
      <c r="CG202">
        <v>1200.0046428571429</v>
      </c>
      <c r="CH202">
        <v>0.50002071428571437</v>
      </c>
      <c r="CI202">
        <v>0.49997928571428563</v>
      </c>
      <c r="CJ202">
        <v>0</v>
      </c>
      <c r="CK202">
        <v>814.16317857142872</v>
      </c>
      <c r="CL202">
        <v>4.9990899999999998</v>
      </c>
      <c r="CM202">
        <v>8244.783928571429</v>
      </c>
      <c r="CN202">
        <v>9557.9596428571422</v>
      </c>
      <c r="CO202">
        <v>42.061999999999991</v>
      </c>
      <c r="CP202">
        <v>44.3705</v>
      </c>
      <c r="CQ202">
        <v>43.113750000000003</v>
      </c>
      <c r="CR202">
        <v>42.83464285714286</v>
      </c>
      <c r="CS202">
        <v>43.528785714285718</v>
      </c>
      <c r="CT202">
        <v>597.52678571428567</v>
      </c>
      <c r="CU202">
        <v>597.47785714285715</v>
      </c>
      <c r="CV202">
        <v>0</v>
      </c>
      <c r="CW202">
        <v>1670258747</v>
      </c>
      <c r="CX202">
        <v>0</v>
      </c>
      <c r="CY202">
        <v>1670257498.5</v>
      </c>
      <c r="CZ202" t="s">
        <v>356</v>
      </c>
      <c r="DA202">
        <v>1670257488.5</v>
      </c>
      <c r="DB202">
        <v>1670257498.5</v>
      </c>
      <c r="DC202">
        <v>2</v>
      </c>
      <c r="DD202">
        <v>-0.17199999999999999</v>
      </c>
      <c r="DE202">
        <v>2E-3</v>
      </c>
      <c r="DF202">
        <v>-3.9780000000000002</v>
      </c>
      <c r="DG202">
        <v>0.14099999999999999</v>
      </c>
      <c r="DH202">
        <v>415</v>
      </c>
      <c r="DI202">
        <v>32</v>
      </c>
      <c r="DJ202">
        <v>0.47</v>
      </c>
      <c r="DK202">
        <v>0.38</v>
      </c>
      <c r="DL202">
        <v>-26.075415</v>
      </c>
      <c r="DM202">
        <v>0.46320450281435788</v>
      </c>
      <c r="DN202">
        <v>8.0639492650933869E-2</v>
      </c>
      <c r="DO202">
        <v>0</v>
      </c>
      <c r="DP202">
        <v>1.9709782499999999</v>
      </c>
      <c r="DQ202">
        <v>0.37028949343338929</v>
      </c>
      <c r="DR202">
        <v>4.9578521200591481E-2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371</v>
      </c>
      <c r="EA202">
        <v>3.2964099999999998</v>
      </c>
      <c r="EB202">
        <v>2.6252300000000002</v>
      </c>
      <c r="EC202">
        <v>0.21082300000000001</v>
      </c>
      <c r="ED202">
        <v>0.21157799999999999</v>
      </c>
      <c r="EE202">
        <v>0.13913900000000001</v>
      </c>
      <c r="EF202">
        <v>0.131859</v>
      </c>
      <c r="EG202">
        <v>23885.5</v>
      </c>
      <c r="EH202">
        <v>24288.1</v>
      </c>
      <c r="EI202">
        <v>28166</v>
      </c>
      <c r="EJ202">
        <v>29658.5</v>
      </c>
      <c r="EK202">
        <v>33366.1</v>
      </c>
      <c r="EL202">
        <v>35738.5</v>
      </c>
      <c r="EM202">
        <v>39749.9</v>
      </c>
      <c r="EN202">
        <v>42375.6</v>
      </c>
      <c r="EO202">
        <v>1.96017</v>
      </c>
      <c r="EP202">
        <v>2.1730800000000001</v>
      </c>
      <c r="EQ202">
        <v>0.11405</v>
      </c>
      <c r="ER202">
        <v>0</v>
      </c>
      <c r="ES202">
        <v>30.663399999999999</v>
      </c>
      <c r="ET202">
        <v>999.9</v>
      </c>
      <c r="EU202">
        <v>78.099999999999994</v>
      </c>
      <c r="EV202">
        <v>35.1</v>
      </c>
      <c r="EW202">
        <v>43.905700000000003</v>
      </c>
      <c r="EX202">
        <v>56.686599999999999</v>
      </c>
      <c r="EY202">
        <v>-2.2075300000000002</v>
      </c>
      <c r="EZ202">
        <v>2</v>
      </c>
      <c r="FA202">
        <v>0.46255299999999999</v>
      </c>
      <c r="FB202">
        <v>9.9193900000000002E-2</v>
      </c>
      <c r="FC202">
        <v>20.273599999999998</v>
      </c>
      <c r="FD202">
        <v>5.2181899999999999</v>
      </c>
      <c r="FE202">
        <v>12.0053</v>
      </c>
      <c r="FF202">
        <v>4.9867999999999997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1.86581</v>
      </c>
      <c r="FM202">
        <v>1.8621799999999999</v>
      </c>
      <c r="FN202">
        <v>1.86419</v>
      </c>
      <c r="FO202">
        <v>1.86032</v>
      </c>
      <c r="FP202">
        <v>1.8609899999999999</v>
      </c>
      <c r="FQ202">
        <v>1.86016</v>
      </c>
      <c r="FR202">
        <v>1.8618399999999999</v>
      </c>
      <c r="FS202">
        <v>1.8583799999999999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-5.0599999999999996</v>
      </c>
      <c r="GH202">
        <v>0.1409</v>
      </c>
      <c r="GI202">
        <v>-3.031255365756008</v>
      </c>
      <c r="GJ202">
        <v>-2.737337881603403E-3</v>
      </c>
      <c r="GK202">
        <v>1.2769921614711079E-6</v>
      </c>
      <c r="GL202">
        <v>-3.2469241445839119E-10</v>
      </c>
      <c r="GM202">
        <v>0.14085000000000039</v>
      </c>
      <c r="GN202">
        <v>0</v>
      </c>
      <c r="GO202">
        <v>0</v>
      </c>
      <c r="GP202">
        <v>0</v>
      </c>
      <c r="GQ202">
        <v>4</v>
      </c>
      <c r="GR202">
        <v>2074</v>
      </c>
      <c r="GS202">
        <v>4</v>
      </c>
      <c r="GT202">
        <v>30</v>
      </c>
      <c r="GU202">
        <v>20.7</v>
      </c>
      <c r="GV202">
        <v>20.5</v>
      </c>
      <c r="GW202">
        <v>3.2665999999999999</v>
      </c>
      <c r="GX202">
        <v>2.52075</v>
      </c>
      <c r="GY202">
        <v>2.04834</v>
      </c>
      <c r="GZ202">
        <v>2.6220699999999999</v>
      </c>
      <c r="HA202">
        <v>2.1972700000000001</v>
      </c>
      <c r="HB202">
        <v>2.34009</v>
      </c>
      <c r="HC202">
        <v>40.019399999999997</v>
      </c>
      <c r="HD202">
        <v>14.350899999999999</v>
      </c>
      <c r="HE202">
        <v>18</v>
      </c>
      <c r="HF202">
        <v>508.642</v>
      </c>
      <c r="HG202">
        <v>735.84900000000005</v>
      </c>
      <c r="HH202">
        <v>30.998699999999999</v>
      </c>
      <c r="HI202">
        <v>33.231400000000001</v>
      </c>
      <c r="HJ202">
        <v>30.000399999999999</v>
      </c>
      <c r="HK202">
        <v>33.035499999999999</v>
      </c>
      <c r="HL202">
        <v>33.005200000000002</v>
      </c>
      <c r="HM202">
        <v>65.382300000000001</v>
      </c>
      <c r="HN202">
        <v>37.562199999999997</v>
      </c>
      <c r="HO202">
        <v>85.909899999999993</v>
      </c>
      <c r="HP202">
        <v>31</v>
      </c>
      <c r="HQ202">
        <v>1250.72</v>
      </c>
      <c r="HR202">
        <v>31.736999999999998</v>
      </c>
      <c r="HS202">
        <v>99.238100000000003</v>
      </c>
      <c r="HT202">
        <v>98.281400000000005</v>
      </c>
    </row>
    <row r="203" spans="1:228" x14ac:dyDescent="0.2">
      <c r="A203">
        <v>188</v>
      </c>
      <c r="B203">
        <v>1670258732</v>
      </c>
      <c r="C203">
        <v>746.5</v>
      </c>
      <c r="D203" t="s">
        <v>735</v>
      </c>
      <c r="E203" t="s">
        <v>736</v>
      </c>
      <c r="F203">
        <v>4</v>
      </c>
      <c r="G203">
        <v>1670258724</v>
      </c>
      <c r="H203">
        <f t="shared" si="68"/>
        <v>4.8019861624707992E-3</v>
      </c>
      <c r="I203">
        <f t="shared" si="69"/>
        <v>4.8019861624707989</v>
      </c>
      <c r="J203">
        <f t="shared" si="70"/>
        <v>33.671424209548725</v>
      </c>
      <c r="K203">
        <f t="shared" si="71"/>
        <v>1205.356428571429</v>
      </c>
      <c r="L203">
        <f t="shared" si="72"/>
        <v>1007.7299786814218</v>
      </c>
      <c r="M203">
        <f t="shared" si="73"/>
        <v>101.9119788569063</v>
      </c>
      <c r="N203">
        <f t="shared" si="74"/>
        <v>121.89798999960246</v>
      </c>
      <c r="O203">
        <f t="shared" si="75"/>
        <v>0.32902373093710691</v>
      </c>
      <c r="P203">
        <f t="shared" si="76"/>
        <v>3.6750540220239278</v>
      </c>
      <c r="Q203">
        <f t="shared" si="77"/>
        <v>0.31349089420942244</v>
      </c>
      <c r="R203">
        <f t="shared" si="78"/>
        <v>0.19726625349611251</v>
      </c>
      <c r="S203">
        <f t="shared" si="79"/>
        <v>226.11127701860644</v>
      </c>
      <c r="T203">
        <f t="shared" si="80"/>
        <v>32.430102177594108</v>
      </c>
      <c r="U203">
        <f t="shared" si="81"/>
        <v>32.53793928571428</v>
      </c>
      <c r="V203">
        <f t="shared" si="82"/>
        <v>4.9224146366300108</v>
      </c>
      <c r="W203">
        <f t="shared" si="83"/>
        <v>70.527402162704462</v>
      </c>
      <c r="X203">
        <f t="shared" si="84"/>
        <v>3.4373498218312308</v>
      </c>
      <c r="Y203">
        <f t="shared" si="85"/>
        <v>4.8737791502675432</v>
      </c>
      <c r="Z203">
        <f t="shared" si="86"/>
        <v>1.4850648147987799</v>
      </c>
      <c r="AA203">
        <f t="shared" si="87"/>
        <v>-211.76758976496225</v>
      </c>
      <c r="AB203">
        <f t="shared" si="88"/>
        <v>-34.872917004824608</v>
      </c>
      <c r="AC203">
        <f t="shared" si="89"/>
        <v>-2.1615032814920663</v>
      </c>
      <c r="AD203">
        <f t="shared" si="90"/>
        <v>-22.690733032672476</v>
      </c>
      <c r="AE203">
        <f t="shared" si="91"/>
        <v>56.636123044927508</v>
      </c>
      <c r="AF203">
        <f t="shared" si="92"/>
        <v>5.057454216409357</v>
      </c>
      <c r="AG203">
        <f t="shared" si="93"/>
        <v>33.671424209548725</v>
      </c>
      <c r="AH203">
        <v>1281.3432397855649</v>
      </c>
      <c r="AI203">
        <v>1260.4961818181821</v>
      </c>
      <c r="AJ203">
        <v>1.678364574213427</v>
      </c>
      <c r="AK203">
        <v>62.289459161052527</v>
      </c>
      <c r="AL203">
        <f t="shared" si="94"/>
        <v>4.8019861624707989</v>
      </c>
      <c r="AM203">
        <v>31.918819263296971</v>
      </c>
      <c r="AN203">
        <v>33.912239705882342</v>
      </c>
      <c r="AO203">
        <v>-1.0845688697301381E-2</v>
      </c>
      <c r="AP203">
        <v>99.845617084149552</v>
      </c>
      <c r="AQ203">
        <v>154</v>
      </c>
      <c r="AR203">
        <v>24</v>
      </c>
      <c r="AS203">
        <f t="shared" si="95"/>
        <v>1</v>
      </c>
      <c r="AT203">
        <f t="shared" si="96"/>
        <v>0</v>
      </c>
      <c r="AU203">
        <f t="shared" si="97"/>
        <v>47338.918480391992</v>
      </c>
      <c r="AV203">
        <f t="shared" si="98"/>
        <v>1199.9917857142859</v>
      </c>
      <c r="AW203">
        <f t="shared" si="99"/>
        <v>1025.9167207350292</v>
      </c>
      <c r="AX203">
        <f t="shared" si="100"/>
        <v>0.85493645285610032</v>
      </c>
      <c r="AY203">
        <f t="shared" si="101"/>
        <v>0.18842735401227387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1670258724</v>
      </c>
      <c r="BF203">
        <v>1205.356428571429</v>
      </c>
      <c r="BG203">
        <v>1231.416071428572</v>
      </c>
      <c r="BH203">
        <v>33.989335714285708</v>
      </c>
      <c r="BI203">
        <v>31.959821428571431</v>
      </c>
      <c r="BJ203">
        <v>1210.4053571428569</v>
      </c>
      <c r="BK203">
        <v>33.848492857142858</v>
      </c>
      <c r="BL203">
        <v>649.95835714285715</v>
      </c>
      <c r="BM203">
        <v>101.0303214285715</v>
      </c>
      <c r="BN203">
        <v>9.992279642857145E-2</v>
      </c>
      <c r="BO203">
        <v>32.361928571428578</v>
      </c>
      <c r="BP203">
        <v>32.53793928571428</v>
      </c>
      <c r="BQ203">
        <v>999.9000000000002</v>
      </c>
      <c r="BR203">
        <v>0</v>
      </c>
      <c r="BS203">
        <v>0</v>
      </c>
      <c r="BT203">
        <v>8992.9464285714294</v>
      </c>
      <c r="BU203">
        <v>0</v>
      </c>
      <c r="BV203">
        <v>756.76478571428572</v>
      </c>
      <c r="BW203">
        <v>-26.059449999999998</v>
      </c>
      <c r="BX203">
        <v>1247.766785714286</v>
      </c>
      <c r="BY203">
        <v>1272.069642857143</v>
      </c>
      <c r="BZ203">
        <v>2.029518928571429</v>
      </c>
      <c r="CA203">
        <v>1231.416071428572</v>
      </c>
      <c r="CB203">
        <v>31.959821428571431</v>
      </c>
      <c r="CC203">
        <v>3.4339553571428572</v>
      </c>
      <c r="CD203">
        <v>3.228913214285714</v>
      </c>
      <c r="CE203">
        <v>26.29668928571429</v>
      </c>
      <c r="CF203">
        <v>25.25789285714286</v>
      </c>
      <c r="CG203">
        <v>1199.9917857142859</v>
      </c>
      <c r="CH203">
        <v>0.50003546428571433</v>
      </c>
      <c r="CI203">
        <v>0.49996453571428567</v>
      </c>
      <c r="CJ203">
        <v>0</v>
      </c>
      <c r="CK203">
        <v>814.10382142857156</v>
      </c>
      <c r="CL203">
        <v>4.9990899999999998</v>
      </c>
      <c r="CM203">
        <v>8250.6853571428564</v>
      </c>
      <c r="CN203">
        <v>9557.9117857142846</v>
      </c>
      <c r="CO203">
        <v>42.061999999999991</v>
      </c>
      <c r="CP203">
        <v>44.363750000000003</v>
      </c>
      <c r="CQ203">
        <v>43.104750000000003</v>
      </c>
      <c r="CR203">
        <v>42.870321428571422</v>
      </c>
      <c r="CS203">
        <v>43.513285714285708</v>
      </c>
      <c r="CT203">
        <v>597.53821428571428</v>
      </c>
      <c r="CU203">
        <v>597.45357142857131</v>
      </c>
      <c r="CV203">
        <v>0</v>
      </c>
      <c r="CW203">
        <v>1670258750.5999999</v>
      </c>
      <c r="CX203">
        <v>0</v>
      </c>
      <c r="CY203">
        <v>1670257498.5</v>
      </c>
      <c r="CZ203" t="s">
        <v>356</v>
      </c>
      <c r="DA203">
        <v>1670257488.5</v>
      </c>
      <c r="DB203">
        <v>1670257498.5</v>
      </c>
      <c r="DC203">
        <v>2</v>
      </c>
      <c r="DD203">
        <v>-0.17199999999999999</v>
      </c>
      <c r="DE203">
        <v>2E-3</v>
      </c>
      <c r="DF203">
        <v>-3.9780000000000002</v>
      </c>
      <c r="DG203">
        <v>0.14099999999999999</v>
      </c>
      <c r="DH203">
        <v>415</v>
      </c>
      <c r="DI203">
        <v>32</v>
      </c>
      <c r="DJ203">
        <v>0.47</v>
      </c>
      <c r="DK203">
        <v>0.38</v>
      </c>
      <c r="DL203">
        <v>-26.074775609756099</v>
      </c>
      <c r="DM203">
        <v>0.28954703832752537</v>
      </c>
      <c r="DN203">
        <v>8.8161320484134331E-2</v>
      </c>
      <c r="DO203">
        <v>0</v>
      </c>
      <c r="DP203">
        <v>2.0002665853658539</v>
      </c>
      <c r="DQ203">
        <v>0.66941811846689858</v>
      </c>
      <c r="DR203">
        <v>6.9641485344751231E-2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371</v>
      </c>
      <c r="EA203">
        <v>3.29671</v>
      </c>
      <c r="EB203">
        <v>2.6253500000000001</v>
      </c>
      <c r="EC203">
        <v>0.21152899999999999</v>
      </c>
      <c r="ED203">
        <v>0.21229500000000001</v>
      </c>
      <c r="EE203">
        <v>0.13899900000000001</v>
      </c>
      <c r="EF203">
        <v>0.13161200000000001</v>
      </c>
      <c r="EG203">
        <v>23864.2</v>
      </c>
      <c r="EH203">
        <v>24266.5</v>
      </c>
      <c r="EI203">
        <v>28166.1</v>
      </c>
      <c r="EJ203">
        <v>29659.3</v>
      </c>
      <c r="EK203">
        <v>33371.699999999997</v>
      </c>
      <c r="EL203">
        <v>35749.5</v>
      </c>
      <c r="EM203">
        <v>39750.1</v>
      </c>
      <c r="EN203">
        <v>42376.5</v>
      </c>
      <c r="EO203">
        <v>1.9595</v>
      </c>
      <c r="EP203">
        <v>2.1728700000000001</v>
      </c>
      <c r="EQ203">
        <v>0.11545800000000001</v>
      </c>
      <c r="ER203">
        <v>0</v>
      </c>
      <c r="ES203">
        <v>30.640899999999998</v>
      </c>
      <c r="ET203">
        <v>999.9</v>
      </c>
      <c r="EU203">
        <v>78.099999999999994</v>
      </c>
      <c r="EV203">
        <v>35.1</v>
      </c>
      <c r="EW203">
        <v>43.906999999999996</v>
      </c>
      <c r="EX203">
        <v>57.406599999999997</v>
      </c>
      <c r="EY203">
        <v>-2.26763</v>
      </c>
      <c r="EZ203">
        <v>2</v>
      </c>
      <c r="FA203">
        <v>0.46283299999999999</v>
      </c>
      <c r="FB203">
        <v>9.9738599999999997E-2</v>
      </c>
      <c r="FC203">
        <v>20.273700000000002</v>
      </c>
      <c r="FD203">
        <v>5.2174399999999999</v>
      </c>
      <c r="FE203">
        <v>12.0044</v>
      </c>
      <c r="FF203">
        <v>4.9869000000000003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1.8642000000000001</v>
      </c>
      <c r="FO203">
        <v>1.86032</v>
      </c>
      <c r="FP203">
        <v>1.8609899999999999</v>
      </c>
      <c r="FQ203">
        <v>1.8601300000000001</v>
      </c>
      <c r="FR203">
        <v>1.8618300000000001</v>
      </c>
      <c r="FS203">
        <v>1.8583799999999999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-5.0599999999999996</v>
      </c>
      <c r="GH203">
        <v>0.14080000000000001</v>
      </c>
      <c r="GI203">
        <v>-3.031255365756008</v>
      </c>
      <c r="GJ203">
        <v>-2.737337881603403E-3</v>
      </c>
      <c r="GK203">
        <v>1.2769921614711079E-6</v>
      </c>
      <c r="GL203">
        <v>-3.2469241445839119E-10</v>
      </c>
      <c r="GM203">
        <v>0.14085000000000039</v>
      </c>
      <c r="GN203">
        <v>0</v>
      </c>
      <c r="GO203">
        <v>0</v>
      </c>
      <c r="GP203">
        <v>0</v>
      </c>
      <c r="GQ203">
        <v>4</v>
      </c>
      <c r="GR203">
        <v>2074</v>
      </c>
      <c r="GS203">
        <v>4</v>
      </c>
      <c r="GT203">
        <v>30</v>
      </c>
      <c r="GU203">
        <v>20.7</v>
      </c>
      <c r="GV203">
        <v>20.6</v>
      </c>
      <c r="GW203">
        <v>3.28003</v>
      </c>
      <c r="GX203">
        <v>2.51831</v>
      </c>
      <c r="GY203">
        <v>2.04834</v>
      </c>
      <c r="GZ203">
        <v>2.6220699999999999</v>
      </c>
      <c r="HA203">
        <v>2.1972700000000001</v>
      </c>
      <c r="HB203">
        <v>2.34131</v>
      </c>
      <c r="HC203">
        <v>40.019399999999997</v>
      </c>
      <c r="HD203">
        <v>14.350899999999999</v>
      </c>
      <c r="HE203">
        <v>18</v>
      </c>
      <c r="HF203">
        <v>508.23700000000002</v>
      </c>
      <c r="HG203">
        <v>735.71100000000001</v>
      </c>
      <c r="HH203">
        <v>30.999500000000001</v>
      </c>
      <c r="HI203">
        <v>33.234099999999998</v>
      </c>
      <c r="HJ203">
        <v>30.000499999999999</v>
      </c>
      <c r="HK203">
        <v>33.039700000000003</v>
      </c>
      <c r="HL203">
        <v>33.009500000000003</v>
      </c>
      <c r="HM203">
        <v>65.662099999999995</v>
      </c>
      <c r="HN203">
        <v>37.562199999999997</v>
      </c>
      <c r="HO203">
        <v>85.909899999999993</v>
      </c>
      <c r="HP203">
        <v>31</v>
      </c>
      <c r="HQ203">
        <v>1257.4100000000001</v>
      </c>
      <c r="HR203">
        <v>31.742699999999999</v>
      </c>
      <c r="HS203">
        <v>99.238500000000002</v>
      </c>
      <c r="HT203">
        <v>98.283600000000007</v>
      </c>
    </row>
    <row r="204" spans="1:228" x14ac:dyDescent="0.2">
      <c r="A204">
        <v>189</v>
      </c>
      <c r="B204">
        <v>1670258736</v>
      </c>
      <c r="C204">
        <v>750.5</v>
      </c>
      <c r="D204" t="s">
        <v>737</v>
      </c>
      <c r="E204" t="s">
        <v>738</v>
      </c>
      <c r="F204">
        <v>4</v>
      </c>
      <c r="G204">
        <v>1670258728</v>
      </c>
      <c r="H204">
        <f t="shared" si="68"/>
        <v>4.9207707946479166E-3</v>
      </c>
      <c r="I204">
        <f t="shared" si="69"/>
        <v>4.9207707946479164</v>
      </c>
      <c r="J204">
        <f t="shared" si="70"/>
        <v>33.297578336411469</v>
      </c>
      <c r="K204">
        <f t="shared" si="71"/>
        <v>1212.024285714285</v>
      </c>
      <c r="L204">
        <f t="shared" si="72"/>
        <v>1020.2308159306936</v>
      </c>
      <c r="M204">
        <f t="shared" si="73"/>
        <v>103.17695496136272</v>
      </c>
      <c r="N204">
        <f t="shared" si="74"/>
        <v>122.5732189094313</v>
      </c>
      <c r="O204">
        <f t="shared" si="75"/>
        <v>0.33769798092123804</v>
      </c>
      <c r="P204">
        <f t="shared" si="76"/>
        <v>3.6738295118472464</v>
      </c>
      <c r="Q204">
        <f t="shared" si="77"/>
        <v>0.32135203478582275</v>
      </c>
      <c r="R204">
        <f t="shared" si="78"/>
        <v>0.20224768984767214</v>
      </c>
      <c r="S204">
        <f t="shared" si="79"/>
        <v>226.10985651906032</v>
      </c>
      <c r="T204">
        <f t="shared" si="80"/>
        <v>32.406472272053513</v>
      </c>
      <c r="U204">
        <f t="shared" si="81"/>
        <v>32.522414285714277</v>
      </c>
      <c r="V204">
        <f t="shared" si="82"/>
        <v>4.9181078319383946</v>
      </c>
      <c r="W204">
        <f t="shared" si="83"/>
        <v>70.442593165090884</v>
      </c>
      <c r="X204">
        <f t="shared" si="84"/>
        <v>3.4334607623361584</v>
      </c>
      <c r="Y204">
        <f t="shared" si="85"/>
        <v>4.8741260195936009</v>
      </c>
      <c r="Z204">
        <f t="shared" si="86"/>
        <v>1.4846470696022362</v>
      </c>
      <c r="AA204">
        <f t="shared" si="87"/>
        <v>-217.00599204397312</v>
      </c>
      <c r="AB204">
        <f t="shared" si="88"/>
        <v>-31.536660252932343</v>
      </c>
      <c r="AC204">
        <f t="shared" si="89"/>
        <v>-1.9552289664064624</v>
      </c>
      <c r="AD204">
        <f t="shared" si="90"/>
        <v>-24.388024744251602</v>
      </c>
      <c r="AE204">
        <f t="shared" si="91"/>
        <v>56.495822450922091</v>
      </c>
      <c r="AF204">
        <f t="shared" si="92"/>
        <v>5.1484545238128572</v>
      </c>
      <c r="AG204">
        <f t="shared" si="93"/>
        <v>33.297578336411469</v>
      </c>
      <c r="AH204">
        <v>1288.201342825475</v>
      </c>
      <c r="AI204">
        <v>1267.396242424242</v>
      </c>
      <c r="AJ204">
        <v>1.7102033544903119</v>
      </c>
      <c r="AK204">
        <v>62.289459161052527</v>
      </c>
      <c r="AL204">
        <f t="shared" si="94"/>
        <v>4.9207707946479164</v>
      </c>
      <c r="AM204">
        <v>31.800064297034879</v>
      </c>
      <c r="AN204">
        <v>33.859012647058833</v>
      </c>
      <c r="AO204">
        <v>-1.377950053985817E-2</v>
      </c>
      <c r="AP204">
        <v>99.845617084149552</v>
      </c>
      <c r="AQ204">
        <v>153</v>
      </c>
      <c r="AR204">
        <v>24</v>
      </c>
      <c r="AS204">
        <f t="shared" si="95"/>
        <v>1</v>
      </c>
      <c r="AT204">
        <f t="shared" si="96"/>
        <v>0</v>
      </c>
      <c r="AU204">
        <f t="shared" si="97"/>
        <v>47316.80056955303</v>
      </c>
      <c r="AV204">
        <f t="shared" si="98"/>
        <v>1199.981071428572</v>
      </c>
      <c r="AW204">
        <f t="shared" si="99"/>
        <v>1025.9078707352649</v>
      </c>
      <c r="AX204">
        <f t="shared" si="100"/>
        <v>0.85493671122155801</v>
      </c>
      <c r="AY204">
        <f t="shared" si="101"/>
        <v>0.18842785265760698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1670258728</v>
      </c>
      <c r="BF204">
        <v>1212.024285714285</v>
      </c>
      <c r="BG204">
        <v>1238.0832142857139</v>
      </c>
      <c r="BH204">
        <v>33.950628571428567</v>
      </c>
      <c r="BI204">
        <v>31.884692857142859</v>
      </c>
      <c r="BJ204">
        <v>1217.08</v>
      </c>
      <c r="BK204">
        <v>33.809785714285717</v>
      </c>
      <c r="BL204">
        <v>650.01467857142859</v>
      </c>
      <c r="BM204">
        <v>101.0309642857143</v>
      </c>
      <c r="BN204">
        <v>0.10002818214285709</v>
      </c>
      <c r="BO204">
        <v>32.363189285714292</v>
      </c>
      <c r="BP204">
        <v>32.522414285714277</v>
      </c>
      <c r="BQ204">
        <v>999.9000000000002</v>
      </c>
      <c r="BR204">
        <v>0</v>
      </c>
      <c r="BS204">
        <v>0</v>
      </c>
      <c r="BT204">
        <v>8988.6607142857138</v>
      </c>
      <c r="BU204">
        <v>0</v>
      </c>
      <c r="BV204">
        <v>888.53042857142862</v>
      </c>
      <c r="BW204">
        <v>-26.058675000000001</v>
      </c>
      <c r="BX204">
        <v>1254.618928571429</v>
      </c>
      <c r="BY204">
        <v>1278.858214285714</v>
      </c>
      <c r="BZ204">
        <v>2.065940357142857</v>
      </c>
      <c r="CA204">
        <v>1238.0832142857139</v>
      </c>
      <c r="CB204">
        <v>31.884692857142859</v>
      </c>
      <c r="CC204">
        <v>3.430065357142857</v>
      </c>
      <c r="CD204">
        <v>3.221342142857142</v>
      </c>
      <c r="CE204">
        <v>26.27749285714285</v>
      </c>
      <c r="CF204">
        <v>25.218482142857141</v>
      </c>
      <c r="CG204">
        <v>1199.981071428572</v>
      </c>
      <c r="CH204">
        <v>0.50002671428571432</v>
      </c>
      <c r="CI204">
        <v>0.49997328571428568</v>
      </c>
      <c r="CJ204">
        <v>0</v>
      </c>
      <c r="CK204">
        <v>813.88117857142879</v>
      </c>
      <c r="CL204">
        <v>4.9990899999999998</v>
      </c>
      <c r="CM204">
        <v>8259.6839285714286</v>
      </c>
      <c r="CN204">
        <v>9557.795357142857</v>
      </c>
      <c r="CO204">
        <v>42.073249999999987</v>
      </c>
      <c r="CP204">
        <v>44.352499999999978</v>
      </c>
      <c r="CQ204">
        <v>43.093499999999992</v>
      </c>
      <c r="CR204">
        <v>42.901571428571422</v>
      </c>
      <c r="CS204">
        <v>43.5</v>
      </c>
      <c r="CT204">
        <v>597.52249999999992</v>
      </c>
      <c r="CU204">
        <v>597.45857142857142</v>
      </c>
      <c r="CV204">
        <v>0</v>
      </c>
      <c r="CW204">
        <v>1670258754.8</v>
      </c>
      <c r="CX204">
        <v>0</v>
      </c>
      <c r="CY204">
        <v>1670257498.5</v>
      </c>
      <c r="CZ204" t="s">
        <v>356</v>
      </c>
      <c r="DA204">
        <v>1670257488.5</v>
      </c>
      <c r="DB204">
        <v>1670257498.5</v>
      </c>
      <c r="DC204">
        <v>2</v>
      </c>
      <c r="DD204">
        <v>-0.17199999999999999</v>
      </c>
      <c r="DE204">
        <v>2E-3</v>
      </c>
      <c r="DF204">
        <v>-3.9780000000000002</v>
      </c>
      <c r="DG204">
        <v>0.14099999999999999</v>
      </c>
      <c r="DH204">
        <v>415</v>
      </c>
      <c r="DI204">
        <v>32</v>
      </c>
      <c r="DJ204">
        <v>0.47</v>
      </c>
      <c r="DK204">
        <v>0.38</v>
      </c>
      <c r="DL204">
        <v>-26.072324390243899</v>
      </c>
      <c r="DM204">
        <v>-0.1439832752613209</v>
      </c>
      <c r="DN204">
        <v>8.8486095863777051E-2</v>
      </c>
      <c r="DO204">
        <v>0</v>
      </c>
      <c r="DP204">
        <v>2.0311604878048781</v>
      </c>
      <c r="DQ204">
        <v>0.62287421602787651</v>
      </c>
      <c r="DR204">
        <v>6.7291256198243582E-2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371</v>
      </c>
      <c r="EA204">
        <v>3.2966000000000002</v>
      </c>
      <c r="EB204">
        <v>2.6252</v>
      </c>
      <c r="EC204">
        <v>0.21224499999999999</v>
      </c>
      <c r="ED204">
        <v>0.21298800000000001</v>
      </c>
      <c r="EE204">
        <v>0.13886499999999999</v>
      </c>
      <c r="EF204">
        <v>0.13164600000000001</v>
      </c>
      <c r="EG204">
        <v>23842.3</v>
      </c>
      <c r="EH204">
        <v>24244.7</v>
      </c>
      <c r="EI204">
        <v>28166</v>
      </c>
      <c r="EJ204">
        <v>29658.7</v>
      </c>
      <c r="EK204">
        <v>33376.400000000001</v>
      </c>
      <c r="EL204">
        <v>35747.5</v>
      </c>
      <c r="EM204">
        <v>39749.599999999999</v>
      </c>
      <c r="EN204">
        <v>42375.8</v>
      </c>
      <c r="EO204">
        <v>1.96045</v>
      </c>
      <c r="EP204">
        <v>2.1728999999999998</v>
      </c>
      <c r="EQ204">
        <v>0.116378</v>
      </c>
      <c r="ER204">
        <v>0</v>
      </c>
      <c r="ES204">
        <v>30.624199999999998</v>
      </c>
      <c r="ET204">
        <v>999.9</v>
      </c>
      <c r="EU204">
        <v>78.099999999999994</v>
      </c>
      <c r="EV204">
        <v>35.1</v>
      </c>
      <c r="EW204">
        <v>43.911000000000001</v>
      </c>
      <c r="EX204">
        <v>57.406599999999997</v>
      </c>
      <c r="EY204">
        <v>-2.2115399999999998</v>
      </c>
      <c r="EZ204">
        <v>2</v>
      </c>
      <c r="FA204">
        <v>0.463173</v>
      </c>
      <c r="FB204">
        <v>0.10244300000000001</v>
      </c>
      <c r="FC204">
        <v>20.273599999999998</v>
      </c>
      <c r="FD204">
        <v>5.21774</v>
      </c>
      <c r="FE204">
        <v>12.0047</v>
      </c>
      <c r="FF204">
        <v>4.9864499999999996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1.8642000000000001</v>
      </c>
      <c r="FO204">
        <v>1.86032</v>
      </c>
      <c r="FP204">
        <v>1.861</v>
      </c>
      <c r="FQ204">
        <v>1.86012</v>
      </c>
      <c r="FR204">
        <v>1.86185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-5.07</v>
      </c>
      <c r="GH204">
        <v>0.14080000000000001</v>
      </c>
      <c r="GI204">
        <v>-3.031255365756008</v>
      </c>
      <c r="GJ204">
        <v>-2.737337881603403E-3</v>
      </c>
      <c r="GK204">
        <v>1.2769921614711079E-6</v>
      </c>
      <c r="GL204">
        <v>-3.2469241445839119E-10</v>
      </c>
      <c r="GM204">
        <v>0.14085000000000039</v>
      </c>
      <c r="GN204">
        <v>0</v>
      </c>
      <c r="GO204">
        <v>0</v>
      </c>
      <c r="GP204">
        <v>0</v>
      </c>
      <c r="GQ204">
        <v>4</v>
      </c>
      <c r="GR204">
        <v>2074</v>
      </c>
      <c r="GS204">
        <v>4</v>
      </c>
      <c r="GT204">
        <v>30</v>
      </c>
      <c r="GU204">
        <v>20.8</v>
      </c>
      <c r="GV204">
        <v>20.6</v>
      </c>
      <c r="GW204">
        <v>3.2946800000000001</v>
      </c>
      <c r="GX204">
        <v>2.5109900000000001</v>
      </c>
      <c r="GY204">
        <v>2.04834</v>
      </c>
      <c r="GZ204">
        <v>2.6220699999999999</v>
      </c>
      <c r="HA204">
        <v>2.1972700000000001</v>
      </c>
      <c r="HB204">
        <v>2.3877000000000002</v>
      </c>
      <c r="HC204">
        <v>40.044699999999999</v>
      </c>
      <c r="HD204">
        <v>14.368399999999999</v>
      </c>
      <c r="HE204">
        <v>18</v>
      </c>
      <c r="HF204">
        <v>508.88200000000001</v>
      </c>
      <c r="HG204">
        <v>735.77800000000002</v>
      </c>
      <c r="HH204">
        <v>31.000299999999999</v>
      </c>
      <c r="HI204">
        <v>33.235599999999998</v>
      </c>
      <c r="HJ204">
        <v>30.000499999999999</v>
      </c>
      <c r="HK204">
        <v>33.043199999999999</v>
      </c>
      <c r="HL204">
        <v>33.012900000000002</v>
      </c>
      <c r="HM204">
        <v>65.9465</v>
      </c>
      <c r="HN204">
        <v>37.562199999999997</v>
      </c>
      <c r="HO204">
        <v>85.528199999999998</v>
      </c>
      <c r="HP204">
        <v>31</v>
      </c>
      <c r="HQ204">
        <v>1264.0999999999999</v>
      </c>
      <c r="HR204">
        <v>31.751999999999999</v>
      </c>
      <c r="HS204">
        <v>99.237399999999994</v>
      </c>
      <c r="HT204">
        <v>98.281899999999993</v>
      </c>
    </row>
    <row r="205" spans="1:228" x14ac:dyDescent="0.2">
      <c r="A205">
        <v>190</v>
      </c>
      <c r="B205">
        <v>1670258740</v>
      </c>
      <c r="C205">
        <v>754.5</v>
      </c>
      <c r="D205" t="s">
        <v>739</v>
      </c>
      <c r="E205" t="s">
        <v>740</v>
      </c>
      <c r="F205">
        <v>4</v>
      </c>
      <c r="G205">
        <v>1670258732</v>
      </c>
      <c r="H205">
        <f t="shared" si="68"/>
        <v>4.8869058951345528E-3</v>
      </c>
      <c r="I205">
        <f t="shared" si="69"/>
        <v>4.8869058951345528</v>
      </c>
      <c r="J205">
        <f t="shared" si="70"/>
        <v>32.836293472944284</v>
      </c>
      <c r="K205">
        <f t="shared" si="71"/>
        <v>1218.6721428571429</v>
      </c>
      <c r="L205">
        <f t="shared" si="72"/>
        <v>1027.5765616004087</v>
      </c>
      <c r="M205">
        <f t="shared" si="73"/>
        <v>103.9203059394729</v>
      </c>
      <c r="N205">
        <f t="shared" si="74"/>
        <v>123.24607884047414</v>
      </c>
      <c r="O205">
        <f t="shared" si="75"/>
        <v>0.3347277461551893</v>
      </c>
      <c r="P205">
        <f t="shared" si="76"/>
        <v>3.6788589053515133</v>
      </c>
      <c r="Q205">
        <f t="shared" si="77"/>
        <v>0.31868156249986546</v>
      </c>
      <c r="R205">
        <f t="shared" si="78"/>
        <v>0.20055354623470509</v>
      </c>
      <c r="S205">
        <f t="shared" si="79"/>
        <v>226.11079262675986</v>
      </c>
      <c r="T205">
        <f t="shared" si="80"/>
        <v>32.419701308863466</v>
      </c>
      <c r="U205">
        <f t="shared" si="81"/>
        <v>32.515217857142851</v>
      </c>
      <c r="V205">
        <f t="shared" si="82"/>
        <v>4.9161125766525489</v>
      </c>
      <c r="W205">
        <f t="shared" si="83"/>
        <v>70.33210105181513</v>
      </c>
      <c r="X205">
        <f t="shared" si="84"/>
        <v>3.4292731437435608</v>
      </c>
      <c r="Y205">
        <f t="shared" si="85"/>
        <v>4.875829233676872</v>
      </c>
      <c r="Z205">
        <f t="shared" si="86"/>
        <v>1.486839432908988</v>
      </c>
      <c r="AA205">
        <f t="shared" si="87"/>
        <v>-215.51254997543379</v>
      </c>
      <c r="AB205">
        <f t="shared" si="88"/>
        <v>-28.924982420363285</v>
      </c>
      <c r="AC205">
        <f t="shared" si="89"/>
        <v>-1.7908480603439596</v>
      </c>
      <c r="AD205">
        <f t="shared" si="90"/>
        <v>-20.117587829381172</v>
      </c>
      <c r="AE205">
        <f t="shared" si="91"/>
        <v>56.490953159814723</v>
      </c>
      <c r="AF205">
        <f t="shared" si="92"/>
        <v>5.1577141999990328</v>
      </c>
      <c r="AG205">
        <f t="shared" si="93"/>
        <v>32.836293472944284</v>
      </c>
      <c r="AH205">
        <v>1295.0352130177671</v>
      </c>
      <c r="AI205">
        <v>1274.317515151515</v>
      </c>
      <c r="AJ205">
        <v>1.73919315971074</v>
      </c>
      <c r="AK205">
        <v>62.289459161052527</v>
      </c>
      <c r="AL205">
        <f t="shared" si="94"/>
        <v>4.8869058951345528</v>
      </c>
      <c r="AM205">
        <v>31.802832236773838</v>
      </c>
      <c r="AN205">
        <v>33.846958529411758</v>
      </c>
      <c r="AO205">
        <v>-1.356157802637231E-2</v>
      </c>
      <c r="AP205">
        <v>99.845617084149552</v>
      </c>
      <c r="AQ205">
        <v>153</v>
      </c>
      <c r="AR205">
        <v>24</v>
      </c>
      <c r="AS205">
        <f t="shared" si="95"/>
        <v>1</v>
      </c>
      <c r="AT205">
        <f t="shared" si="96"/>
        <v>0</v>
      </c>
      <c r="AU205">
        <f t="shared" si="97"/>
        <v>47405.911236104403</v>
      </c>
      <c r="AV205">
        <f t="shared" si="98"/>
        <v>1199.9821428571429</v>
      </c>
      <c r="AW205">
        <f t="shared" si="99"/>
        <v>1025.9091671641243</v>
      </c>
      <c r="AX205">
        <f t="shared" si="100"/>
        <v>0.85493702824730966</v>
      </c>
      <c r="AY205">
        <f t="shared" si="101"/>
        <v>0.18842846451730758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1670258732</v>
      </c>
      <c r="BF205">
        <v>1218.6721428571429</v>
      </c>
      <c r="BG205">
        <v>1244.7489285714289</v>
      </c>
      <c r="BH205">
        <v>33.909067857142858</v>
      </c>
      <c r="BI205">
        <v>31.83925</v>
      </c>
      <c r="BJ205">
        <v>1223.7353571428571</v>
      </c>
      <c r="BK205">
        <v>33.768221428571429</v>
      </c>
      <c r="BL205">
        <v>649.99035714285696</v>
      </c>
      <c r="BM205">
        <v>101.0315357142857</v>
      </c>
      <c r="BN205">
        <v>9.9912610714285699E-2</v>
      </c>
      <c r="BO205">
        <v>32.369378571428577</v>
      </c>
      <c r="BP205">
        <v>32.515217857142851</v>
      </c>
      <c r="BQ205">
        <v>999.9000000000002</v>
      </c>
      <c r="BR205">
        <v>0</v>
      </c>
      <c r="BS205">
        <v>0</v>
      </c>
      <c r="BT205">
        <v>9005.9821428571431</v>
      </c>
      <c r="BU205">
        <v>0</v>
      </c>
      <c r="BV205">
        <v>1007.150535714286</v>
      </c>
      <c r="BW205">
        <v>-26.076110714285711</v>
      </c>
      <c r="BX205">
        <v>1261.4467857142861</v>
      </c>
      <c r="BY205">
        <v>1285.6839285714291</v>
      </c>
      <c r="BZ205">
        <v>2.0698196428571429</v>
      </c>
      <c r="CA205">
        <v>1244.7489285714289</v>
      </c>
      <c r="CB205">
        <v>31.83925</v>
      </c>
      <c r="CC205">
        <v>3.4258857142857151</v>
      </c>
      <c r="CD205">
        <v>3.2167692857142849</v>
      </c>
      <c r="CE205">
        <v>26.25684285714286</v>
      </c>
      <c r="CF205">
        <v>25.194649999999999</v>
      </c>
      <c r="CG205">
        <v>1199.9821428571429</v>
      </c>
      <c r="CH205">
        <v>0.50001571428571423</v>
      </c>
      <c r="CI205">
        <v>0.49998428571428583</v>
      </c>
      <c r="CJ205">
        <v>0</v>
      </c>
      <c r="CK205">
        <v>813.51296428571425</v>
      </c>
      <c r="CL205">
        <v>4.9990899999999998</v>
      </c>
      <c r="CM205">
        <v>8261.7621428571438</v>
      </c>
      <c r="CN205">
        <v>9557.7678571428569</v>
      </c>
      <c r="CO205">
        <v>42.084499999999998</v>
      </c>
      <c r="CP205">
        <v>44.336749999999988</v>
      </c>
      <c r="CQ205">
        <v>43.082249999999981</v>
      </c>
      <c r="CR205">
        <v>42.917071428571411</v>
      </c>
      <c r="CS205">
        <v>43.497750000000003</v>
      </c>
      <c r="CT205">
        <v>597.51035714285717</v>
      </c>
      <c r="CU205">
        <v>597.47178571428572</v>
      </c>
      <c r="CV205">
        <v>0</v>
      </c>
      <c r="CW205">
        <v>1670258759</v>
      </c>
      <c r="CX205">
        <v>0</v>
      </c>
      <c r="CY205">
        <v>1670257498.5</v>
      </c>
      <c r="CZ205" t="s">
        <v>356</v>
      </c>
      <c r="DA205">
        <v>1670257488.5</v>
      </c>
      <c r="DB205">
        <v>1670257498.5</v>
      </c>
      <c r="DC205">
        <v>2</v>
      </c>
      <c r="DD205">
        <v>-0.17199999999999999</v>
      </c>
      <c r="DE205">
        <v>2E-3</v>
      </c>
      <c r="DF205">
        <v>-3.9780000000000002</v>
      </c>
      <c r="DG205">
        <v>0.14099999999999999</v>
      </c>
      <c r="DH205">
        <v>415</v>
      </c>
      <c r="DI205">
        <v>32</v>
      </c>
      <c r="DJ205">
        <v>0.47</v>
      </c>
      <c r="DK205">
        <v>0.38</v>
      </c>
      <c r="DL205">
        <v>-26.05806585365853</v>
      </c>
      <c r="DM205">
        <v>-0.44281672473872669</v>
      </c>
      <c r="DN205">
        <v>8.0144803735080969E-2</v>
      </c>
      <c r="DO205">
        <v>0</v>
      </c>
      <c r="DP205">
        <v>2.0549768292682931</v>
      </c>
      <c r="DQ205">
        <v>0.19926125435540459</v>
      </c>
      <c r="DR205">
        <v>4.0184461833814453E-2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371</v>
      </c>
      <c r="EA205">
        <v>3.2965900000000001</v>
      </c>
      <c r="EB205">
        <v>2.6253099999999998</v>
      </c>
      <c r="EC205">
        <v>0.21295700000000001</v>
      </c>
      <c r="ED205">
        <v>0.21368500000000001</v>
      </c>
      <c r="EE205">
        <v>0.13882800000000001</v>
      </c>
      <c r="EF205">
        <v>0.13166800000000001</v>
      </c>
      <c r="EG205">
        <v>23820.400000000001</v>
      </c>
      <c r="EH205">
        <v>24223</v>
      </c>
      <c r="EI205">
        <v>28165.7</v>
      </c>
      <c r="EJ205">
        <v>29658.6</v>
      </c>
      <c r="EK205">
        <v>33377.800000000003</v>
      </c>
      <c r="EL205">
        <v>35746.5</v>
      </c>
      <c r="EM205">
        <v>39749.4</v>
      </c>
      <c r="EN205">
        <v>42375.6</v>
      </c>
      <c r="EO205">
        <v>1.9599800000000001</v>
      </c>
      <c r="EP205">
        <v>2.1727799999999999</v>
      </c>
      <c r="EQ205">
        <v>0.117727</v>
      </c>
      <c r="ER205">
        <v>0</v>
      </c>
      <c r="ES205">
        <v>30.609000000000002</v>
      </c>
      <c r="ET205">
        <v>999.9</v>
      </c>
      <c r="EU205">
        <v>78</v>
      </c>
      <c r="EV205">
        <v>35.1</v>
      </c>
      <c r="EW205">
        <v>43.8429</v>
      </c>
      <c r="EX205">
        <v>57.616599999999998</v>
      </c>
      <c r="EY205">
        <v>-2.1955100000000001</v>
      </c>
      <c r="EZ205">
        <v>2</v>
      </c>
      <c r="FA205">
        <v>0.46338200000000002</v>
      </c>
      <c r="FB205">
        <v>0.106117</v>
      </c>
      <c r="FC205">
        <v>20.273599999999998</v>
      </c>
      <c r="FD205">
        <v>5.2174399999999999</v>
      </c>
      <c r="FE205">
        <v>12.004899999999999</v>
      </c>
      <c r="FF205">
        <v>4.9861500000000003</v>
      </c>
      <c r="FG205">
        <v>3.2844799999999998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1.8642000000000001</v>
      </c>
      <c r="FO205">
        <v>1.86033</v>
      </c>
      <c r="FP205">
        <v>1.8609899999999999</v>
      </c>
      <c r="FQ205">
        <v>1.8601300000000001</v>
      </c>
      <c r="FR205">
        <v>1.8618699999999999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-5.07</v>
      </c>
      <c r="GH205">
        <v>0.1409</v>
      </c>
      <c r="GI205">
        <v>-3.031255365756008</v>
      </c>
      <c r="GJ205">
        <v>-2.737337881603403E-3</v>
      </c>
      <c r="GK205">
        <v>1.2769921614711079E-6</v>
      </c>
      <c r="GL205">
        <v>-3.2469241445839119E-10</v>
      </c>
      <c r="GM205">
        <v>0.14085000000000039</v>
      </c>
      <c r="GN205">
        <v>0</v>
      </c>
      <c r="GO205">
        <v>0</v>
      </c>
      <c r="GP205">
        <v>0</v>
      </c>
      <c r="GQ205">
        <v>4</v>
      </c>
      <c r="GR205">
        <v>2074</v>
      </c>
      <c r="GS205">
        <v>4</v>
      </c>
      <c r="GT205">
        <v>30</v>
      </c>
      <c r="GU205">
        <v>20.9</v>
      </c>
      <c r="GV205">
        <v>20.7</v>
      </c>
      <c r="GW205">
        <v>3.3081100000000001</v>
      </c>
      <c r="GX205">
        <v>2.52075</v>
      </c>
      <c r="GY205">
        <v>2.04834</v>
      </c>
      <c r="GZ205">
        <v>2.6208499999999999</v>
      </c>
      <c r="HA205">
        <v>2.1972700000000001</v>
      </c>
      <c r="HB205">
        <v>2.3535200000000001</v>
      </c>
      <c r="HC205">
        <v>40.044699999999999</v>
      </c>
      <c r="HD205">
        <v>14.350899999999999</v>
      </c>
      <c r="HE205">
        <v>18</v>
      </c>
      <c r="HF205">
        <v>508.60199999999998</v>
      </c>
      <c r="HG205">
        <v>735.721</v>
      </c>
      <c r="HH205">
        <v>31.000699999999998</v>
      </c>
      <c r="HI205">
        <v>33.237099999999998</v>
      </c>
      <c r="HJ205">
        <v>30.000399999999999</v>
      </c>
      <c r="HK205">
        <v>33.046999999999997</v>
      </c>
      <c r="HL205">
        <v>33.018099999999997</v>
      </c>
      <c r="HM205">
        <v>66.232500000000002</v>
      </c>
      <c r="HN205">
        <v>37.562199999999997</v>
      </c>
      <c r="HO205">
        <v>85.528199999999998</v>
      </c>
      <c r="HP205">
        <v>31</v>
      </c>
      <c r="HQ205">
        <v>1270.8800000000001</v>
      </c>
      <c r="HR205">
        <v>31.743500000000001</v>
      </c>
      <c r="HS205">
        <v>99.236900000000006</v>
      </c>
      <c r="HT205">
        <v>98.281400000000005</v>
      </c>
    </row>
    <row r="206" spans="1:228" x14ac:dyDescent="0.2">
      <c r="A206">
        <v>191</v>
      </c>
      <c r="B206">
        <v>1670258744</v>
      </c>
      <c r="C206">
        <v>758.5</v>
      </c>
      <c r="D206" t="s">
        <v>741</v>
      </c>
      <c r="E206" t="s">
        <v>742</v>
      </c>
      <c r="F206">
        <v>4</v>
      </c>
      <c r="G206">
        <v>1670258736</v>
      </c>
      <c r="H206">
        <f t="shared" si="68"/>
        <v>5.0141399730177904E-3</v>
      </c>
      <c r="I206">
        <f t="shared" si="69"/>
        <v>5.01413997301779</v>
      </c>
      <c r="J206">
        <f t="shared" si="70"/>
        <v>32.933634055180363</v>
      </c>
      <c r="K206">
        <f t="shared" si="71"/>
        <v>1225.3146428571431</v>
      </c>
      <c r="L206">
        <f t="shared" si="72"/>
        <v>1037.186601074859</v>
      </c>
      <c r="M206">
        <f t="shared" si="73"/>
        <v>104.89314436637133</v>
      </c>
      <c r="N206">
        <f t="shared" si="74"/>
        <v>123.91898005069444</v>
      </c>
      <c r="O206">
        <f t="shared" si="75"/>
        <v>0.34284777343581746</v>
      </c>
      <c r="P206">
        <f t="shared" si="76"/>
        <v>3.6776535304254341</v>
      </c>
      <c r="Q206">
        <f t="shared" si="77"/>
        <v>0.32602941791126172</v>
      </c>
      <c r="R206">
        <f t="shared" si="78"/>
        <v>0.20521067807083754</v>
      </c>
      <c r="S206">
        <f t="shared" si="79"/>
        <v>226.11154766294459</v>
      </c>
      <c r="T206">
        <f t="shared" si="80"/>
        <v>32.401551887667438</v>
      </c>
      <c r="U206">
        <f t="shared" si="81"/>
        <v>32.518403571428571</v>
      </c>
      <c r="V206">
        <f t="shared" si="82"/>
        <v>4.9169957491441565</v>
      </c>
      <c r="W206">
        <f t="shared" si="83"/>
        <v>70.227096293025866</v>
      </c>
      <c r="X206">
        <f t="shared" si="84"/>
        <v>3.4257931085557534</v>
      </c>
      <c r="Y206">
        <f t="shared" si="85"/>
        <v>4.8781642548076745</v>
      </c>
      <c r="Z206">
        <f t="shared" si="86"/>
        <v>1.4912026405884031</v>
      </c>
      <c r="AA206">
        <f t="shared" si="87"/>
        <v>-221.12357281008457</v>
      </c>
      <c r="AB206">
        <f t="shared" si="88"/>
        <v>-27.865384098108418</v>
      </c>
      <c r="AC206">
        <f t="shared" si="89"/>
        <v>-1.7259089206971041</v>
      </c>
      <c r="AD206">
        <f t="shared" si="90"/>
        <v>-24.603318165945492</v>
      </c>
      <c r="AE206">
        <f t="shared" si="91"/>
        <v>56.577324487788786</v>
      </c>
      <c r="AF206">
        <f t="shared" si="92"/>
        <v>5.1332456897275369</v>
      </c>
      <c r="AG206">
        <f t="shared" si="93"/>
        <v>32.933634055180363</v>
      </c>
      <c r="AH206">
        <v>1301.9884297741471</v>
      </c>
      <c r="AI206">
        <v>1281.2189696969699</v>
      </c>
      <c r="AJ206">
        <v>1.742052122845607</v>
      </c>
      <c r="AK206">
        <v>62.289459161052527</v>
      </c>
      <c r="AL206">
        <f t="shared" si="94"/>
        <v>5.01413997301779</v>
      </c>
      <c r="AM206">
        <v>31.812488336007601</v>
      </c>
      <c r="AN206">
        <v>33.836494999999999</v>
      </c>
      <c r="AO206">
        <v>-1.9140696573569779E-3</v>
      </c>
      <c r="AP206">
        <v>99.845617084149552</v>
      </c>
      <c r="AQ206">
        <v>154</v>
      </c>
      <c r="AR206">
        <v>24</v>
      </c>
      <c r="AS206">
        <f t="shared" si="95"/>
        <v>1</v>
      </c>
      <c r="AT206">
        <f t="shared" si="96"/>
        <v>0</v>
      </c>
      <c r="AU206">
        <f t="shared" si="97"/>
        <v>47383.013733473555</v>
      </c>
      <c r="AV206">
        <f t="shared" si="98"/>
        <v>1199.982857142857</v>
      </c>
      <c r="AW206">
        <f t="shared" si="99"/>
        <v>1025.910099307225</v>
      </c>
      <c r="AX206">
        <f t="shared" si="100"/>
        <v>0.85493729614596581</v>
      </c>
      <c r="AY206">
        <f t="shared" si="101"/>
        <v>0.18842898156171425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1670258736</v>
      </c>
      <c r="BF206">
        <v>1225.3146428571431</v>
      </c>
      <c r="BG206">
        <v>1251.4285714285711</v>
      </c>
      <c r="BH206">
        <v>33.874346428571428</v>
      </c>
      <c r="BI206">
        <v>31.814314285714289</v>
      </c>
      <c r="BJ206">
        <v>1230.385</v>
      </c>
      <c r="BK206">
        <v>33.733503571428571</v>
      </c>
      <c r="BL206">
        <v>650.00310714285717</v>
      </c>
      <c r="BM206">
        <v>101.0323928571429</v>
      </c>
      <c r="BN206">
        <v>9.9982221428571424E-2</v>
      </c>
      <c r="BO206">
        <v>32.37786071428571</v>
      </c>
      <c r="BP206">
        <v>32.518403571428571</v>
      </c>
      <c r="BQ206">
        <v>999.9000000000002</v>
      </c>
      <c r="BR206">
        <v>0</v>
      </c>
      <c r="BS206">
        <v>0</v>
      </c>
      <c r="BT206">
        <v>9001.7410714285706</v>
      </c>
      <c r="BU206">
        <v>0</v>
      </c>
      <c r="BV206">
        <v>1058.9115714285711</v>
      </c>
      <c r="BW206">
        <v>-26.11231428571428</v>
      </c>
      <c r="BX206">
        <v>1268.2764285714291</v>
      </c>
      <c r="BY206">
        <v>1292.55</v>
      </c>
      <c r="BZ206">
        <v>2.0600396428571428</v>
      </c>
      <c r="CA206">
        <v>1251.4285714285711</v>
      </c>
      <c r="CB206">
        <v>31.814314285714289</v>
      </c>
      <c r="CC206">
        <v>3.4224071428571432</v>
      </c>
      <c r="CD206">
        <v>3.214276428571428</v>
      </c>
      <c r="CE206">
        <v>26.239650000000001</v>
      </c>
      <c r="CF206">
        <v>25.18164642857143</v>
      </c>
      <c r="CG206">
        <v>1199.982857142857</v>
      </c>
      <c r="CH206">
        <v>0.5000074642857143</v>
      </c>
      <c r="CI206">
        <v>0.49999253571428581</v>
      </c>
      <c r="CJ206">
        <v>0</v>
      </c>
      <c r="CK206">
        <v>813.09753571428575</v>
      </c>
      <c r="CL206">
        <v>4.9990899999999998</v>
      </c>
      <c r="CM206">
        <v>8260.2296428571426</v>
      </c>
      <c r="CN206">
        <v>9557.7450000000008</v>
      </c>
      <c r="CO206">
        <v>42.100250000000003</v>
      </c>
      <c r="CP206">
        <v>44.320999999999977</v>
      </c>
      <c r="CQ206">
        <v>43.082249999999981</v>
      </c>
      <c r="CR206">
        <v>42.943821428571418</v>
      </c>
      <c r="CS206">
        <v>43.497750000000003</v>
      </c>
      <c r="CT206">
        <v>597.5</v>
      </c>
      <c r="CU206">
        <v>597.48285714285714</v>
      </c>
      <c r="CV206">
        <v>0</v>
      </c>
      <c r="CW206">
        <v>1670258762.5999999</v>
      </c>
      <c r="CX206">
        <v>0</v>
      </c>
      <c r="CY206">
        <v>1670257498.5</v>
      </c>
      <c r="CZ206" t="s">
        <v>356</v>
      </c>
      <c r="DA206">
        <v>1670257488.5</v>
      </c>
      <c r="DB206">
        <v>1670257498.5</v>
      </c>
      <c r="DC206">
        <v>2</v>
      </c>
      <c r="DD206">
        <v>-0.17199999999999999</v>
      </c>
      <c r="DE206">
        <v>2E-3</v>
      </c>
      <c r="DF206">
        <v>-3.9780000000000002</v>
      </c>
      <c r="DG206">
        <v>0.14099999999999999</v>
      </c>
      <c r="DH206">
        <v>415</v>
      </c>
      <c r="DI206">
        <v>32</v>
      </c>
      <c r="DJ206">
        <v>0.47</v>
      </c>
      <c r="DK206">
        <v>0.38</v>
      </c>
      <c r="DL206">
        <v>-26.083002499999999</v>
      </c>
      <c r="DM206">
        <v>-0.1807553470918829</v>
      </c>
      <c r="DN206">
        <v>6.647096541912087E-2</v>
      </c>
      <c r="DO206">
        <v>0</v>
      </c>
      <c r="DP206">
        <v>2.0611160000000002</v>
      </c>
      <c r="DQ206">
        <v>-0.1409768105065691</v>
      </c>
      <c r="DR206">
        <v>3.0715260523069009E-2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371</v>
      </c>
      <c r="EA206">
        <v>3.2965499999999999</v>
      </c>
      <c r="EB206">
        <v>2.6252</v>
      </c>
      <c r="EC206">
        <v>0.213667</v>
      </c>
      <c r="ED206">
        <v>0.214396</v>
      </c>
      <c r="EE206">
        <v>0.13880899999999999</v>
      </c>
      <c r="EF206">
        <v>0.131714</v>
      </c>
      <c r="EG206">
        <v>23798.3</v>
      </c>
      <c r="EH206">
        <v>24200.9</v>
      </c>
      <c r="EI206">
        <v>28165</v>
      </c>
      <c r="EJ206">
        <v>29658.5</v>
      </c>
      <c r="EK206">
        <v>33377.599999999999</v>
      </c>
      <c r="EL206">
        <v>35744.800000000003</v>
      </c>
      <c r="EM206">
        <v>39748.199999999997</v>
      </c>
      <c r="EN206">
        <v>42375.7</v>
      </c>
      <c r="EO206">
        <v>1.95977</v>
      </c>
      <c r="EP206">
        <v>2.1727799999999999</v>
      </c>
      <c r="EQ206">
        <v>0.119187</v>
      </c>
      <c r="ER206">
        <v>0</v>
      </c>
      <c r="ES206">
        <v>30.598199999999999</v>
      </c>
      <c r="ET206">
        <v>999.9</v>
      </c>
      <c r="EU206">
        <v>78</v>
      </c>
      <c r="EV206">
        <v>35.200000000000003</v>
      </c>
      <c r="EW206">
        <v>44.0946</v>
      </c>
      <c r="EX206">
        <v>57.616599999999998</v>
      </c>
      <c r="EY206">
        <v>-2.2716400000000001</v>
      </c>
      <c r="EZ206">
        <v>2</v>
      </c>
      <c r="FA206">
        <v>0.46363300000000002</v>
      </c>
      <c r="FB206">
        <v>0.110071</v>
      </c>
      <c r="FC206">
        <v>20.273499999999999</v>
      </c>
      <c r="FD206">
        <v>5.2186399999999997</v>
      </c>
      <c r="FE206">
        <v>12.005000000000001</v>
      </c>
      <c r="FF206">
        <v>4.9866999999999999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1.8642000000000001</v>
      </c>
      <c r="FO206">
        <v>1.86033</v>
      </c>
      <c r="FP206">
        <v>1.8609599999999999</v>
      </c>
      <c r="FQ206">
        <v>1.8601399999999999</v>
      </c>
      <c r="FR206">
        <v>1.8618699999999999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-5.09</v>
      </c>
      <c r="GH206">
        <v>0.14080000000000001</v>
      </c>
      <c r="GI206">
        <v>-3.031255365756008</v>
      </c>
      <c r="GJ206">
        <v>-2.737337881603403E-3</v>
      </c>
      <c r="GK206">
        <v>1.2769921614711079E-6</v>
      </c>
      <c r="GL206">
        <v>-3.2469241445839119E-10</v>
      </c>
      <c r="GM206">
        <v>0.14085000000000039</v>
      </c>
      <c r="GN206">
        <v>0</v>
      </c>
      <c r="GO206">
        <v>0</v>
      </c>
      <c r="GP206">
        <v>0</v>
      </c>
      <c r="GQ206">
        <v>4</v>
      </c>
      <c r="GR206">
        <v>2074</v>
      </c>
      <c r="GS206">
        <v>4</v>
      </c>
      <c r="GT206">
        <v>30</v>
      </c>
      <c r="GU206">
        <v>20.9</v>
      </c>
      <c r="GV206">
        <v>20.8</v>
      </c>
      <c r="GW206">
        <v>3.3227500000000001</v>
      </c>
      <c r="GX206">
        <v>2.5134300000000001</v>
      </c>
      <c r="GY206">
        <v>2.04834</v>
      </c>
      <c r="GZ206">
        <v>2.6220699999999999</v>
      </c>
      <c r="HA206">
        <v>2.1972700000000001</v>
      </c>
      <c r="HB206">
        <v>2.3559600000000001</v>
      </c>
      <c r="HC206">
        <v>40.044699999999999</v>
      </c>
      <c r="HD206">
        <v>14.3597</v>
      </c>
      <c r="HE206">
        <v>18</v>
      </c>
      <c r="HF206">
        <v>508.50599999999997</v>
      </c>
      <c r="HG206">
        <v>735.76800000000003</v>
      </c>
      <c r="HH206">
        <v>31.000900000000001</v>
      </c>
      <c r="HI206">
        <v>33.24</v>
      </c>
      <c r="HJ206">
        <v>30.000399999999999</v>
      </c>
      <c r="HK206">
        <v>33.051299999999998</v>
      </c>
      <c r="HL206">
        <v>33.021799999999999</v>
      </c>
      <c r="HM206">
        <v>66.515100000000004</v>
      </c>
      <c r="HN206">
        <v>37.562199999999997</v>
      </c>
      <c r="HO206">
        <v>85.156899999999993</v>
      </c>
      <c r="HP206">
        <v>31</v>
      </c>
      <c r="HQ206">
        <v>1277.5899999999999</v>
      </c>
      <c r="HR206">
        <v>31.7378</v>
      </c>
      <c r="HS206">
        <v>99.234099999999998</v>
      </c>
      <c r="HT206">
        <v>98.281400000000005</v>
      </c>
    </row>
    <row r="207" spans="1:228" x14ac:dyDescent="0.2">
      <c r="A207">
        <v>192</v>
      </c>
      <c r="B207">
        <v>1670258748</v>
      </c>
      <c r="C207">
        <v>762.5</v>
      </c>
      <c r="D207" t="s">
        <v>743</v>
      </c>
      <c r="E207" t="s">
        <v>744</v>
      </c>
      <c r="F207">
        <v>4</v>
      </c>
      <c r="G207">
        <v>1670258740</v>
      </c>
      <c r="H207">
        <f t="shared" si="68"/>
        <v>5.0163292927433312E-3</v>
      </c>
      <c r="I207">
        <f t="shared" si="69"/>
        <v>5.0163292927433316</v>
      </c>
      <c r="J207">
        <f t="shared" si="70"/>
        <v>33.033507876019719</v>
      </c>
      <c r="K207">
        <f t="shared" si="71"/>
        <v>1232.02</v>
      </c>
      <c r="L207">
        <f t="shared" si="72"/>
        <v>1042.8074365137372</v>
      </c>
      <c r="M207">
        <f t="shared" si="73"/>
        <v>105.46169255993507</v>
      </c>
      <c r="N207">
        <f t="shared" si="74"/>
        <v>124.5972266002148</v>
      </c>
      <c r="O207">
        <f t="shared" si="75"/>
        <v>0.34202873751463075</v>
      </c>
      <c r="P207">
        <f t="shared" si="76"/>
        <v>3.6766732247011462</v>
      </c>
      <c r="Q207">
        <f t="shared" si="77"/>
        <v>0.32528430514285583</v>
      </c>
      <c r="R207">
        <f t="shared" si="78"/>
        <v>0.2047387811628707</v>
      </c>
      <c r="S207">
        <f t="shared" si="79"/>
        <v>226.11324544913001</v>
      </c>
      <c r="T207">
        <f t="shared" si="80"/>
        <v>32.411467788549857</v>
      </c>
      <c r="U207">
        <f t="shared" si="81"/>
        <v>32.524757142857148</v>
      </c>
      <c r="V207">
        <f t="shared" si="82"/>
        <v>4.9187575559346026</v>
      </c>
      <c r="W207">
        <f t="shared" si="83"/>
        <v>70.138666923341191</v>
      </c>
      <c r="X207">
        <f t="shared" si="84"/>
        <v>3.4234807766073936</v>
      </c>
      <c r="Y207">
        <f t="shared" si="85"/>
        <v>4.881017742109532</v>
      </c>
      <c r="Z207">
        <f t="shared" si="86"/>
        <v>1.495276779327209</v>
      </c>
      <c r="AA207">
        <f t="shared" si="87"/>
        <v>-221.2201218099809</v>
      </c>
      <c r="AB207">
        <f t="shared" si="88"/>
        <v>-27.063673312172945</v>
      </c>
      <c r="AC207">
        <f t="shared" si="89"/>
        <v>-1.6768376144641741</v>
      </c>
      <c r="AD207">
        <f t="shared" si="90"/>
        <v>-23.847387287488012</v>
      </c>
      <c r="AE207">
        <f t="shared" si="91"/>
        <v>56.627654909331575</v>
      </c>
      <c r="AF207">
        <f t="shared" si="92"/>
        <v>5.0677095138150543</v>
      </c>
      <c r="AG207">
        <f t="shared" si="93"/>
        <v>33.033507876019719</v>
      </c>
      <c r="AH207">
        <v>1309.0438543834921</v>
      </c>
      <c r="AI207">
        <v>1288.226424242423</v>
      </c>
      <c r="AJ207">
        <v>1.7434155055450229</v>
      </c>
      <c r="AK207">
        <v>62.289459161052527</v>
      </c>
      <c r="AL207">
        <f t="shared" si="94"/>
        <v>5.0163292927433316</v>
      </c>
      <c r="AM207">
        <v>31.825839094764561</v>
      </c>
      <c r="AN207">
        <v>33.842185294117641</v>
      </c>
      <c r="AO207">
        <v>-5.1685351869256129E-4</v>
      </c>
      <c r="AP207">
        <v>99.845617084149552</v>
      </c>
      <c r="AQ207">
        <v>154</v>
      </c>
      <c r="AR207">
        <v>24</v>
      </c>
      <c r="AS207">
        <f t="shared" si="95"/>
        <v>1</v>
      </c>
      <c r="AT207">
        <f t="shared" si="96"/>
        <v>0</v>
      </c>
      <c r="AU207">
        <f t="shared" si="97"/>
        <v>47363.851943387817</v>
      </c>
      <c r="AV207">
        <f t="shared" si="98"/>
        <v>1199.988571428572</v>
      </c>
      <c r="AW207">
        <f t="shared" si="99"/>
        <v>1025.9153064503269</v>
      </c>
      <c r="AX207">
        <f t="shared" si="100"/>
        <v>0.85493756430445589</v>
      </c>
      <c r="AY207">
        <f t="shared" si="101"/>
        <v>0.18842949910759976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1670258740</v>
      </c>
      <c r="BF207">
        <v>1232.02</v>
      </c>
      <c r="BG207">
        <v>1258.1357142857139</v>
      </c>
      <c r="BH207">
        <v>33.85145</v>
      </c>
      <c r="BI207">
        <v>31.817660714285719</v>
      </c>
      <c r="BJ207">
        <v>1237.097857142857</v>
      </c>
      <c r="BK207">
        <v>33.710603571428571</v>
      </c>
      <c r="BL207">
        <v>650.00010714285702</v>
      </c>
      <c r="BM207">
        <v>101.0324642857143</v>
      </c>
      <c r="BN207">
        <v>0.10000645357142859</v>
      </c>
      <c r="BO207">
        <v>32.388221428571427</v>
      </c>
      <c r="BP207">
        <v>32.524757142857148</v>
      </c>
      <c r="BQ207">
        <v>999.9000000000002</v>
      </c>
      <c r="BR207">
        <v>0</v>
      </c>
      <c r="BS207">
        <v>0</v>
      </c>
      <c r="BT207">
        <v>8998.3482142857138</v>
      </c>
      <c r="BU207">
        <v>0</v>
      </c>
      <c r="BV207">
        <v>1055.3658214285711</v>
      </c>
      <c r="BW207">
        <v>-26.115132142857139</v>
      </c>
      <c r="BX207">
        <v>1275.187142857143</v>
      </c>
      <c r="BY207">
        <v>1299.483214285714</v>
      </c>
      <c r="BZ207">
        <v>2.0337989285714291</v>
      </c>
      <c r="CA207">
        <v>1258.1357142857139</v>
      </c>
      <c r="CB207">
        <v>31.817660714285719</v>
      </c>
      <c r="CC207">
        <v>3.420096428571429</v>
      </c>
      <c r="CD207">
        <v>3.2146160714285719</v>
      </c>
      <c r="CE207">
        <v>26.228224999999998</v>
      </c>
      <c r="CF207">
        <v>25.183421428571421</v>
      </c>
      <c r="CG207">
        <v>1199.988571428572</v>
      </c>
      <c r="CH207">
        <v>0.49999921428571442</v>
      </c>
      <c r="CI207">
        <v>0.50000078571428563</v>
      </c>
      <c r="CJ207">
        <v>0</v>
      </c>
      <c r="CK207">
        <v>812.52842857142855</v>
      </c>
      <c r="CL207">
        <v>4.9990899999999998</v>
      </c>
      <c r="CM207">
        <v>8252.2892857142851</v>
      </c>
      <c r="CN207">
        <v>9557.7617857142868</v>
      </c>
      <c r="CO207">
        <v>42.116</v>
      </c>
      <c r="CP207">
        <v>44.311999999999983</v>
      </c>
      <c r="CQ207">
        <v>43.075499999999977</v>
      </c>
      <c r="CR207">
        <v>42.963999999999999</v>
      </c>
      <c r="CS207">
        <v>43.497750000000003</v>
      </c>
      <c r="CT207">
        <v>597.49214285714277</v>
      </c>
      <c r="CU207">
        <v>597.49642857142862</v>
      </c>
      <c r="CV207">
        <v>0</v>
      </c>
      <c r="CW207">
        <v>1670258766.8</v>
      </c>
      <c r="CX207">
        <v>0</v>
      </c>
      <c r="CY207">
        <v>1670257498.5</v>
      </c>
      <c r="CZ207" t="s">
        <v>356</v>
      </c>
      <c r="DA207">
        <v>1670257488.5</v>
      </c>
      <c r="DB207">
        <v>1670257498.5</v>
      </c>
      <c r="DC207">
        <v>2</v>
      </c>
      <c r="DD207">
        <v>-0.17199999999999999</v>
      </c>
      <c r="DE207">
        <v>2E-3</v>
      </c>
      <c r="DF207">
        <v>-3.9780000000000002</v>
      </c>
      <c r="DG207">
        <v>0.14099999999999999</v>
      </c>
      <c r="DH207">
        <v>415</v>
      </c>
      <c r="DI207">
        <v>32</v>
      </c>
      <c r="DJ207">
        <v>0.47</v>
      </c>
      <c r="DK207">
        <v>0.38</v>
      </c>
      <c r="DL207">
        <v>-26.1065325</v>
      </c>
      <c r="DM207">
        <v>-0.15598086303939859</v>
      </c>
      <c r="DN207">
        <v>5.8199645134227172E-2</v>
      </c>
      <c r="DO207">
        <v>0</v>
      </c>
      <c r="DP207">
        <v>2.0520277500000002</v>
      </c>
      <c r="DQ207">
        <v>-0.35109534709193052</v>
      </c>
      <c r="DR207">
        <v>3.8247368372706383E-2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371</v>
      </c>
      <c r="EA207">
        <v>3.2966500000000001</v>
      </c>
      <c r="EB207">
        <v>2.6253600000000001</v>
      </c>
      <c r="EC207">
        <v>0.21437899999999999</v>
      </c>
      <c r="ED207">
        <v>0.21510399999999999</v>
      </c>
      <c r="EE207">
        <v>0.138819</v>
      </c>
      <c r="EF207">
        <v>0.13172600000000001</v>
      </c>
      <c r="EG207">
        <v>23776.7</v>
      </c>
      <c r="EH207">
        <v>24179</v>
      </c>
      <c r="EI207">
        <v>28165.1</v>
      </c>
      <c r="EJ207">
        <v>29658.5</v>
      </c>
      <c r="EK207">
        <v>33377.199999999997</v>
      </c>
      <c r="EL207">
        <v>35744.300000000003</v>
      </c>
      <c r="EM207">
        <v>39748.199999999997</v>
      </c>
      <c r="EN207">
        <v>42375.8</v>
      </c>
      <c r="EO207">
        <v>1.95973</v>
      </c>
      <c r="EP207">
        <v>2.1725500000000002</v>
      </c>
      <c r="EQ207">
        <v>0.12038600000000001</v>
      </c>
      <c r="ER207">
        <v>0</v>
      </c>
      <c r="ES207">
        <v>30.593399999999999</v>
      </c>
      <c r="ET207">
        <v>999.9</v>
      </c>
      <c r="EU207">
        <v>78</v>
      </c>
      <c r="EV207">
        <v>35.200000000000003</v>
      </c>
      <c r="EW207">
        <v>44.0899</v>
      </c>
      <c r="EX207">
        <v>57.706600000000002</v>
      </c>
      <c r="EY207">
        <v>-2.2916599999999998</v>
      </c>
      <c r="EZ207">
        <v>2</v>
      </c>
      <c r="FA207">
        <v>0.46379300000000001</v>
      </c>
      <c r="FB207">
        <v>0.114632</v>
      </c>
      <c r="FC207">
        <v>20.273599999999998</v>
      </c>
      <c r="FD207">
        <v>5.2187900000000003</v>
      </c>
      <c r="FE207">
        <v>12.0046</v>
      </c>
      <c r="FF207">
        <v>4.9865000000000004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1.8621799999999999</v>
      </c>
      <c r="FN207">
        <v>1.8642099999999999</v>
      </c>
      <c r="FO207">
        <v>1.86033</v>
      </c>
      <c r="FP207">
        <v>1.8609899999999999</v>
      </c>
      <c r="FQ207">
        <v>1.86015</v>
      </c>
      <c r="FR207">
        <v>1.8618600000000001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-5.09</v>
      </c>
      <c r="GH207">
        <v>0.1409</v>
      </c>
      <c r="GI207">
        <v>-3.031255365756008</v>
      </c>
      <c r="GJ207">
        <v>-2.737337881603403E-3</v>
      </c>
      <c r="GK207">
        <v>1.2769921614711079E-6</v>
      </c>
      <c r="GL207">
        <v>-3.2469241445839119E-10</v>
      </c>
      <c r="GM207">
        <v>0.14085000000000039</v>
      </c>
      <c r="GN207">
        <v>0</v>
      </c>
      <c r="GO207">
        <v>0</v>
      </c>
      <c r="GP207">
        <v>0</v>
      </c>
      <c r="GQ207">
        <v>4</v>
      </c>
      <c r="GR207">
        <v>2074</v>
      </c>
      <c r="GS207">
        <v>4</v>
      </c>
      <c r="GT207">
        <v>30</v>
      </c>
      <c r="GU207">
        <v>21</v>
      </c>
      <c r="GV207">
        <v>20.8</v>
      </c>
      <c r="GW207">
        <v>3.3374000000000001</v>
      </c>
      <c r="GX207">
        <v>2.5109900000000001</v>
      </c>
      <c r="GY207">
        <v>2.04834</v>
      </c>
      <c r="GZ207">
        <v>2.6220699999999999</v>
      </c>
      <c r="HA207">
        <v>2.1972700000000001</v>
      </c>
      <c r="HB207">
        <v>2.36206</v>
      </c>
      <c r="HC207">
        <v>40.07</v>
      </c>
      <c r="HD207">
        <v>14.350899999999999</v>
      </c>
      <c r="HE207">
        <v>18</v>
      </c>
      <c r="HF207">
        <v>508.50400000000002</v>
      </c>
      <c r="HG207">
        <v>735.61500000000001</v>
      </c>
      <c r="HH207">
        <v>31.001100000000001</v>
      </c>
      <c r="HI207">
        <v>33.2423</v>
      </c>
      <c r="HJ207">
        <v>30.000299999999999</v>
      </c>
      <c r="HK207">
        <v>33.055100000000003</v>
      </c>
      <c r="HL207">
        <v>33.026899999999998</v>
      </c>
      <c r="HM207">
        <v>66.744900000000001</v>
      </c>
      <c r="HN207">
        <v>37.837600000000002</v>
      </c>
      <c r="HO207">
        <v>85.156899999999993</v>
      </c>
      <c r="HP207">
        <v>31</v>
      </c>
      <c r="HQ207">
        <v>1284.27</v>
      </c>
      <c r="HR207">
        <v>31.7211</v>
      </c>
      <c r="HS207">
        <v>99.234099999999998</v>
      </c>
      <c r="HT207">
        <v>98.281499999999994</v>
      </c>
    </row>
    <row r="208" spans="1:228" x14ac:dyDescent="0.2">
      <c r="A208">
        <v>193</v>
      </c>
      <c r="B208">
        <v>1670258752</v>
      </c>
      <c r="C208">
        <v>766.5</v>
      </c>
      <c r="D208" t="s">
        <v>745</v>
      </c>
      <c r="E208" t="s">
        <v>746</v>
      </c>
      <c r="F208">
        <v>4</v>
      </c>
      <c r="G208">
        <v>1670258744</v>
      </c>
      <c r="H208">
        <f t="shared" ref="H208:H271" si="102">(I208)/1000</f>
        <v>4.9950711773451024E-3</v>
      </c>
      <c r="I208">
        <f t="shared" ref="I208:I271" si="103">IF(BD208, AL208, AF208)</f>
        <v>4.9950711773451024</v>
      </c>
      <c r="J208">
        <f t="shared" ref="J208:J271" si="104">IF(BD208, AG208, AE208)</f>
        <v>33.296294096403606</v>
      </c>
      <c r="K208">
        <f t="shared" ref="K208:K271" si="105">BF208 - IF(AS208&gt;1, J208*AZ208*100/(AU208*BT208), 0)</f>
        <v>1238.730357142857</v>
      </c>
      <c r="L208">
        <f t="shared" ref="L208:L271" si="106">((R208-H208/2)*K208-J208)/(R208+H208/2)</f>
        <v>1046.8934025728358</v>
      </c>
      <c r="M208">
        <f t="shared" ref="M208:M271" si="107">L208*(BM208+BN208)/1000</f>
        <v>105.87488282374267</v>
      </c>
      <c r="N208">
        <f t="shared" ref="N208:N271" si="108">(BF208 - IF(AS208&gt;1, J208*AZ208*100/(AU208*BT208), 0))*(BM208+BN208)/1000</f>
        <v>125.27582186533868</v>
      </c>
      <c r="O208">
        <f t="shared" ref="O208:O271" si="109">2/((1/Q208-1/P208)+SIGN(Q208)*SQRT((1/Q208-1/P208)*(1/Q208-1/P208) + 4*BA208/((BA208+1)*(BA208+1))*(2*1/Q208*1/P208-1/P208*1/P208)))</f>
        <v>0.33955053381025546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3.6787951849203764</v>
      </c>
      <c r="Q208">
        <f t="shared" ref="Q208:Q271" si="111">H208*(1000-(1000*0.61365*EXP(17.502*U208/(240.97+U208))/(BM208+BN208)+BH208)/2)/(1000*0.61365*EXP(17.502*U208/(240.97+U208))/(BM208+BN208)-BH208)</f>
        <v>0.3230506030754926</v>
      </c>
      <c r="R208">
        <f t="shared" ref="R208:R271" si="112">1/((BA208+1)/(O208/1.6)+1/(P208/1.37)) + BA208/((BA208+1)/(O208/1.6) + BA208/(P208/1.37))</f>
        <v>0.20332224761403966</v>
      </c>
      <c r="S208">
        <f t="shared" ref="S208:S271" si="113">(AV208*AY208)</f>
        <v>226.11423909233235</v>
      </c>
      <c r="T208">
        <f t="shared" ref="T208:T271" si="114">(BO208+(S208+2*0.95*0.0000000567*(((BO208+$B$6)+273)^4-(BO208+273)^4)-44100*H208)/(1.84*29.3*P208+8*0.95*0.0000000567*(BO208+273)^3))</f>
        <v>32.426293252737622</v>
      </c>
      <c r="U208">
        <f t="shared" ref="U208:U271" si="115">($C$6*BP208+$D$6*BQ208+$E$6*T208)</f>
        <v>32.535717857142863</v>
      </c>
      <c r="V208">
        <f t="shared" ref="V208:V271" si="116">0.61365*EXP(17.502*U208/(240.97+U208))</f>
        <v>4.9217981869080196</v>
      </c>
      <c r="W208">
        <f t="shared" ref="W208:W271" si="117">(X208/Y208*100)</f>
        <v>70.07913713275866</v>
      </c>
      <c r="X208">
        <f t="shared" ref="X208:X271" si="118">BH208*(BM208+BN208)/1000</f>
        <v>3.4225799733053024</v>
      </c>
      <c r="Y208">
        <f t="shared" ref="Y208:Y271" si="119">0.61365*EXP(17.502*BO208/(240.97+BO208))</f>
        <v>4.8838785883187041</v>
      </c>
      <c r="Z208">
        <f t="shared" ref="Z208:Z271" si="120">(V208-BH208*(BM208+BN208)/1000)</f>
        <v>1.4992182136027172</v>
      </c>
      <c r="AA208">
        <f t="shared" ref="AA208:AA271" si="121">(-H208*44100)</f>
        <v>-220.28263892091903</v>
      </c>
      <c r="AB208">
        <f t="shared" ref="AB208:AB271" si="122">2*29.3*P208*0.92*(BO208-U208)</f>
        <v>-27.194041646836325</v>
      </c>
      <c r="AC208">
        <f t="shared" ref="AC208:AC271" si="123">2*0.95*0.0000000567*(((BO208+$B$6)+273)^4-(U208+273)^4)</f>
        <v>-1.6841197279113111</v>
      </c>
      <c r="AD208">
        <f t="shared" ref="AD208:AD271" si="124">S208+AC208+AA208+AB208</f>
        <v>-23.046561203334306</v>
      </c>
      <c r="AE208">
        <f t="shared" ref="AE208:AE271" si="125">BL208*AS208*(BG208-BF208*(1000-AS208*BI208)/(1000-AS208*BH208))/(100*AZ208)</f>
        <v>56.5980986943839</v>
      </c>
      <c r="AF208">
        <f t="shared" ref="AF208:AF271" si="126">1000*BL208*AS208*(BH208-BI208)/(100*AZ208*(1000-AS208*BH208))</f>
        <v>5.0368332346569806</v>
      </c>
      <c r="AG208">
        <f t="shared" ref="AG208:AG271" si="127">(AH208 - AI208 - BM208*1000/(8.314*(BO208+273.15)) * AK208/BL208 * AJ208) * BL208/(100*AZ208) * (1000 - BI208)/1000</f>
        <v>33.296294096403606</v>
      </c>
      <c r="AH208">
        <v>1315.9522905979579</v>
      </c>
      <c r="AI208">
        <v>1295.133212121212</v>
      </c>
      <c r="AJ208">
        <v>1.7139886137068141</v>
      </c>
      <c r="AK208">
        <v>62.289459161052527</v>
      </c>
      <c r="AL208">
        <f t="shared" ref="AL208:AL271" si="128">(AN208 - AM208 + BM208*1000/(8.314*(BO208+273.15)) * AP208/BL208 * AO208) * BL208/(100*AZ208) * 1000/(1000 - AN208)</f>
        <v>4.9950711773451024</v>
      </c>
      <c r="AM208">
        <v>31.83811618916798</v>
      </c>
      <c r="AN208">
        <v>33.840944411764703</v>
      </c>
      <c r="AO208">
        <v>3.1910582346439062E-4</v>
      </c>
      <c r="AP208">
        <v>99.845617084149552</v>
      </c>
      <c r="AQ208">
        <v>155</v>
      </c>
      <c r="AR208">
        <v>24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47400.241082216351</v>
      </c>
      <c r="AV208">
        <f t="shared" ref="AV208:AV271" si="132">$B$10*BU208+$C$10*BV208+$F$10*CG208*(1-CJ208)</f>
        <v>1199.991428571429</v>
      </c>
      <c r="AW208">
        <f t="shared" ref="AW208:AW271" si="133">AV208*AX208</f>
        <v>1025.9179850219343</v>
      </c>
      <c r="AX208">
        <f t="shared" ref="AX208:AX271" si="134">($B$10*$D$8+$C$10*$D$8+$F$10*((CT208+CL208)/MAX(CT208+CL208+CU208, 0.1)*$I$8+CU208/MAX(CT208+CL208+CU208, 0.1)*$J$8))/($B$10+$C$10+$F$10)</f>
        <v>0.85493776088323692</v>
      </c>
      <c r="AY208">
        <f t="shared" ref="AY208:AY271" si="135">($B$10*$K$8+$C$10*$K$8+$F$10*((CT208+CL208)/MAX(CT208+CL208+CU208, 0.1)*$P$8+CU208/MAX(CT208+CL208+CU208, 0.1)*$Q$8))/($B$10+$C$10+$F$10)</f>
        <v>0.18842987850464718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1670258744</v>
      </c>
      <c r="BF208">
        <v>1238.730357142857</v>
      </c>
      <c r="BG208">
        <v>1264.8335714285711</v>
      </c>
      <c r="BH208">
        <v>33.842553571428567</v>
      </c>
      <c r="BI208">
        <v>31.821017857142859</v>
      </c>
      <c r="BJ208">
        <v>1243.815714285714</v>
      </c>
      <c r="BK208">
        <v>33.701703571428567</v>
      </c>
      <c r="BL208">
        <v>649.96178571428561</v>
      </c>
      <c r="BM208">
        <v>101.0325714285714</v>
      </c>
      <c r="BN208">
        <v>9.9867235714285713E-2</v>
      </c>
      <c r="BO208">
        <v>32.398603571428573</v>
      </c>
      <c r="BP208">
        <v>32.535717857142863</v>
      </c>
      <c r="BQ208">
        <v>999.9000000000002</v>
      </c>
      <c r="BR208">
        <v>0</v>
      </c>
      <c r="BS208">
        <v>0</v>
      </c>
      <c r="BT208">
        <v>9005.6696428571431</v>
      </c>
      <c r="BU208">
        <v>0</v>
      </c>
      <c r="BV208">
        <v>1000.4755</v>
      </c>
      <c r="BW208">
        <v>-26.10277857142858</v>
      </c>
      <c r="BX208">
        <v>1282.121071428571</v>
      </c>
      <c r="BY208">
        <v>1306.4057142857141</v>
      </c>
      <c r="BZ208">
        <v>2.0215375</v>
      </c>
      <c r="CA208">
        <v>1264.8335714285711</v>
      </c>
      <c r="CB208">
        <v>31.821017857142859</v>
      </c>
      <c r="CC208">
        <v>3.4192014285714292</v>
      </c>
      <c r="CD208">
        <v>3.214959285714285</v>
      </c>
      <c r="CE208">
        <v>26.223792857142861</v>
      </c>
      <c r="CF208">
        <v>25.185214285714281</v>
      </c>
      <c r="CG208">
        <v>1199.991428571429</v>
      </c>
      <c r="CH208">
        <v>0.49999300000000019</v>
      </c>
      <c r="CI208">
        <v>0.50000699999999998</v>
      </c>
      <c r="CJ208">
        <v>0</v>
      </c>
      <c r="CK208">
        <v>811.97992857142867</v>
      </c>
      <c r="CL208">
        <v>4.9990899999999998</v>
      </c>
      <c r="CM208">
        <v>8240.3646428571428</v>
      </c>
      <c r="CN208">
        <v>9557.7639285714267</v>
      </c>
      <c r="CO208">
        <v>42.1205</v>
      </c>
      <c r="CP208">
        <v>44.311999999999983</v>
      </c>
      <c r="CQ208">
        <v>43.070999999999977</v>
      </c>
      <c r="CR208">
        <v>42.979750000000003</v>
      </c>
      <c r="CS208">
        <v>43.497750000000003</v>
      </c>
      <c r="CT208">
        <v>597.48571428571427</v>
      </c>
      <c r="CU208">
        <v>597.50571428571425</v>
      </c>
      <c r="CV208">
        <v>0</v>
      </c>
      <c r="CW208">
        <v>1670258771</v>
      </c>
      <c r="CX208">
        <v>0</v>
      </c>
      <c r="CY208">
        <v>1670257498.5</v>
      </c>
      <c r="CZ208" t="s">
        <v>356</v>
      </c>
      <c r="DA208">
        <v>1670257488.5</v>
      </c>
      <c r="DB208">
        <v>1670257498.5</v>
      </c>
      <c r="DC208">
        <v>2</v>
      </c>
      <c r="DD208">
        <v>-0.17199999999999999</v>
      </c>
      <c r="DE208">
        <v>2E-3</v>
      </c>
      <c r="DF208">
        <v>-3.9780000000000002</v>
      </c>
      <c r="DG208">
        <v>0.14099999999999999</v>
      </c>
      <c r="DH208">
        <v>415</v>
      </c>
      <c r="DI208">
        <v>32</v>
      </c>
      <c r="DJ208">
        <v>0.47</v>
      </c>
      <c r="DK208">
        <v>0.38</v>
      </c>
      <c r="DL208">
        <v>-26.11574146341464</v>
      </c>
      <c r="DM208">
        <v>1.982717770035921E-2</v>
      </c>
      <c r="DN208">
        <v>5.6020623273976083E-2</v>
      </c>
      <c r="DO208">
        <v>1</v>
      </c>
      <c r="DP208">
        <v>2.0372460975609759</v>
      </c>
      <c r="DQ208">
        <v>-0.28126808362369998</v>
      </c>
      <c r="DR208">
        <v>3.3810154332544563E-2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3.2963399999999998</v>
      </c>
      <c r="EB208">
        <v>2.6253000000000002</v>
      </c>
      <c r="EC208">
        <v>0.21507999999999999</v>
      </c>
      <c r="ED208">
        <v>0.21576699999999999</v>
      </c>
      <c r="EE208">
        <v>0.13881199999999999</v>
      </c>
      <c r="EF208">
        <v>0.13156599999999999</v>
      </c>
      <c r="EG208">
        <v>23755.4</v>
      </c>
      <c r="EH208">
        <v>24158.7</v>
      </c>
      <c r="EI208">
        <v>28165.1</v>
      </c>
      <c r="EJ208">
        <v>29658.7</v>
      </c>
      <c r="EK208">
        <v>33377.800000000003</v>
      </c>
      <c r="EL208">
        <v>35750.9</v>
      </c>
      <c r="EM208">
        <v>39748.5</v>
      </c>
      <c r="EN208">
        <v>42375.7</v>
      </c>
      <c r="EO208">
        <v>1.9573</v>
      </c>
      <c r="EP208">
        <v>2.1724999999999999</v>
      </c>
      <c r="EQ208">
        <v>0.121988</v>
      </c>
      <c r="ER208">
        <v>0</v>
      </c>
      <c r="ES208">
        <v>30.589500000000001</v>
      </c>
      <c r="ET208">
        <v>999.9</v>
      </c>
      <c r="EU208">
        <v>78</v>
      </c>
      <c r="EV208">
        <v>35.200000000000003</v>
      </c>
      <c r="EW208">
        <v>44.091900000000003</v>
      </c>
      <c r="EX208">
        <v>57.586599999999997</v>
      </c>
      <c r="EY208">
        <v>-2.0152199999999998</v>
      </c>
      <c r="EZ208">
        <v>2</v>
      </c>
      <c r="FA208">
        <v>0.46400200000000003</v>
      </c>
      <c r="FB208">
        <v>0.120046</v>
      </c>
      <c r="FC208">
        <v>20.273499999999999</v>
      </c>
      <c r="FD208">
        <v>5.2171399999999997</v>
      </c>
      <c r="FE208">
        <v>12.005000000000001</v>
      </c>
      <c r="FF208">
        <v>4.9843500000000001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1.86422</v>
      </c>
      <c r="FO208">
        <v>1.8603499999999999</v>
      </c>
      <c r="FP208">
        <v>1.8610100000000001</v>
      </c>
      <c r="FQ208">
        <v>1.8601700000000001</v>
      </c>
      <c r="FR208">
        <v>1.8618399999999999</v>
      </c>
      <c r="FS208">
        <v>1.8583799999999999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-5.0999999999999996</v>
      </c>
      <c r="GH208">
        <v>0.1409</v>
      </c>
      <c r="GI208">
        <v>-3.031255365756008</v>
      </c>
      <c r="GJ208">
        <v>-2.737337881603403E-3</v>
      </c>
      <c r="GK208">
        <v>1.2769921614711079E-6</v>
      </c>
      <c r="GL208">
        <v>-3.2469241445839119E-10</v>
      </c>
      <c r="GM208">
        <v>0.14085000000000039</v>
      </c>
      <c r="GN208">
        <v>0</v>
      </c>
      <c r="GO208">
        <v>0</v>
      </c>
      <c r="GP208">
        <v>0</v>
      </c>
      <c r="GQ208">
        <v>4</v>
      </c>
      <c r="GR208">
        <v>2074</v>
      </c>
      <c r="GS208">
        <v>4</v>
      </c>
      <c r="GT208">
        <v>30</v>
      </c>
      <c r="GU208">
        <v>21.1</v>
      </c>
      <c r="GV208">
        <v>20.9</v>
      </c>
      <c r="GW208">
        <v>3.3496100000000002</v>
      </c>
      <c r="GX208">
        <v>2.5097700000000001</v>
      </c>
      <c r="GY208">
        <v>2.04834</v>
      </c>
      <c r="GZ208">
        <v>2.6220699999999999</v>
      </c>
      <c r="HA208">
        <v>2.1972700000000001</v>
      </c>
      <c r="HB208">
        <v>2.35229</v>
      </c>
      <c r="HC208">
        <v>40.07</v>
      </c>
      <c r="HD208">
        <v>14.350899999999999</v>
      </c>
      <c r="HE208">
        <v>18</v>
      </c>
      <c r="HF208">
        <v>506.96899999999999</v>
      </c>
      <c r="HG208">
        <v>735.60500000000002</v>
      </c>
      <c r="HH208">
        <v>31.0014</v>
      </c>
      <c r="HI208">
        <v>33.2453</v>
      </c>
      <c r="HJ208">
        <v>30.000399999999999</v>
      </c>
      <c r="HK208">
        <v>33.060099999999998</v>
      </c>
      <c r="HL208">
        <v>33.029899999999998</v>
      </c>
      <c r="HM208">
        <v>67.010800000000003</v>
      </c>
      <c r="HN208">
        <v>37.837600000000002</v>
      </c>
      <c r="HO208">
        <v>84.781099999999995</v>
      </c>
      <c r="HP208">
        <v>31</v>
      </c>
      <c r="HQ208">
        <v>1290.95</v>
      </c>
      <c r="HR208">
        <v>31.7151</v>
      </c>
      <c r="HS208">
        <v>99.2346</v>
      </c>
      <c r="HT208">
        <v>98.281700000000001</v>
      </c>
    </row>
    <row r="209" spans="1:228" x14ac:dyDescent="0.2">
      <c r="A209">
        <v>194</v>
      </c>
      <c r="B209">
        <v>1670258756</v>
      </c>
      <c r="C209">
        <v>770.5</v>
      </c>
      <c r="D209" t="s">
        <v>747</v>
      </c>
      <c r="E209" t="s">
        <v>748</v>
      </c>
      <c r="F209">
        <v>4</v>
      </c>
      <c r="G209">
        <v>1670258748</v>
      </c>
      <c r="H209">
        <f t="shared" si="102"/>
        <v>5.0293395672927673E-3</v>
      </c>
      <c r="I209">
        <f t="shared" si="103"/>
        <v>5.0293395672927677</v>
      </c>
      <c r="J209">
        <f t="shared" si="104"/>
        <v>32.930531859974195</v>
      </c>
      <c r="K209">
        <f t="shared" si="105"/>
        <v>1245.4142857142861</v>
      </c>
      <c r="L209">
        <f t="shared" si="106"/>
        <v>1055.705499572764</v>
      </c>
      <c r="M209">
        <f t="shared" si="107"/>
        <v>106.76602168789553</v>
      </c>
      <c r="N209">
        <f t="shared" si="108"/>
        <v>125.95172488236302</v>
      </c>
      <c r="O209">
        <f t="shared" si="109"/>
        <v>0.34087446437839503</v>
      </c>
      <c r="P209">
        <f t="shared" si="110"/>
        <v>3.6810262843962085</v>
      </c>
      <c r="Q209">
        <f t="shared" si="111"/>
        <v>0.3242585475519566</v>
      </c>
      <c r="R209">
        <f t="shared" si="112"/>
        <v>0.20408695369387703</v>
      </c>
      <c r="S209">
        <f t="shared" si="113"/>
        <v>226.1144302353855</v>
      </c>
      <c r="T209">
        <f t="shared" si="114"/>
        <v>32.429510228902537</v>
      </c>
      <c r="U209">
        <f t="shared" si="115"/>
        <v>32.550557142857137</v>
      </c>
      <c r="V209">
        <f t="shared" si="116"/>
        <v>4.925917385658189</v>
      </c>
      <c r="W209">
        <f t="shared" si="117"/>
        <v>70.027484213837482</v>
      </c>
      <c r="X209">
        <f t="shared" si="118"/>
        <v>3.4220658461069999</v>
      </c>
      <c r="Y209">
        <f t="shared" si="119"/>
        <v>4.8867468030942014</v>
      </c>
      <c r="Z209">
        <f t="shared" si="120"/>
        <v>1.5038515395511891</v>
      </c>
      <c r="AA209">
        <f t="shared" si="121"/>
        <v>-221.79387491761105</v>
      </c>
      <c r="AB209">
        <f t="shared" si="122"/>
        <v>-28.090808274229392</v>
      </c>
      <c r="AC209">
        <f t="shared" si="123"/>
        <v>-1.7388173494333876</v>
      </c>
      <c r="AD209">
        <f t="shared" si="124"/>
        <v>-25.509070305888333</v>
      </c>
      <c r="AE209">
        <f t="shared" si="125"/>
        <v>56.446413011732233</v>
      </c>
      <c r="AF209">
        <f t="shared" si="126"/>
        <v>5.0505255376340781</v>
      </c>
      <c r="AG209">
        <f t="shared" si="127"/>
        <v>32.930531859974195</v>
      </c>
      <c r="AH209">
        <v>1322.424080018164</v>
      </c>
      <c r="AI209">
        <v>1301.8712727272721</v>
      </c>
      <c r="AJ209">
        <v>1.6856658034236429</v>
      </c>
      <c r="AK209">
        <v>62.289459161052527</v>
      </c>
      <c r="AL209">
        <f t="shared" si="128"/>
        <v>5.0293395672927677</v>
      </c>
      <c r="AM209">
        <v>31.802157211500919</v>
      </c>
      <c r="AN209">
        <v>33.820496764705887</v>
      </c>
      <c r="AO209">
        <v>2.228909549377232E-5</v>
      </c>
      <c r="AP209">
        <v>99.845617084149552</v>
      </c>
      <c r="AQ209">
        <v>154</v>
      </c>
      <c r="AR209">
        <v>24</v>
      </c>
      <c r="AS209">
        <f t="shared" si="129"/>
        <v>1</v>
      </c>
      <c r="AT209">
        <f t="shared" si="130"/>
        <v>0</v>
      </c>
      <c r="AU209">
        <f t="shared" si="131"/>
        <v>47438.580697992955</v>
      </c>
      <c r="AV209">
        <f t="shared" si="132"/>
        <v>1199.991071428572</v>
      </c>
      <c r="AW209">
        <f t="shared" si="133"/>
        <v>1025.9178135934644</v>
      </c>
      <c r="AX209">
        <f t="shared" si="134"/>
        <v>0.85493787247277098</v>
      </c>
      <c r="AY209">
        <f t="shared" si="135"/>
        <v>0.18843009387244819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1670258748</v>
      </c>
      <c r="BF209">
        <v>1245.4142857142861</v>
      </c>
      <c r="BG209">
        <v>1271.474285714286</v>
      </c>
      <c r="BH209">
        <v>33.837485714285712</v>
      </c>
      <c r="BI209">
        <v>31.81054285714286</v>
      </c>
      <c r="BJ209">
        <v>1250.506785714286</v>
      </c>
      <c r="BK209">
        <v>33.696639285714276</v>
      </c>
      <c r="BL209">
        <v>649.99349999999993</v>
      </c>
      <c r="BM209">
        <v>101.0324285714286</v>
      </c>
      <c r="BN209">
        <v>9.9962735714285725E-2</v>
      </c>
      <c r="BO209">
        <v>32.409007142857142</v>
      </c>
      <c r="BP209">
        <v>32.550557142857137</v>
      </c>
      <c r="BQ209">
        <v>999.9000000000002</v>
      </c>
      <c r="BR209">
        <v>0</v>
      </c>
      <c r="BS209">
        <v>0</v>
      </c>
      <c r="BT209">
        <v>9013.3928571428569</v>
      </c>
      <c r="BU209">
        <v>0</v>
      </c>
      <c r="BV209">
        <v>890.62775000000022</v>
      </c>
      <c r="BW209">
        <v>-26.060324999999999</v>
      </c>
      <c r="BX209">
        <v>1289.031428571428</v>
      </c>
      <c r="BY209">
        <v>1313.25</v>
      </c>
      <c r="BZ209">
        <v>2.0269464285714278</v>
      </c>
      <c r="CA209">
        <v>1271.474285714286</v>
      </c>
      <c r="CB209">
        <v>31.81054285714286</v>
      </c>
      <c r="CC209">
        <v>3.4186842857142858</v>
      </c>
      <c r="CD209">
        <v>3.213895714285715</v>
      </c>
      <c r="CE209">
        <v>26.22123214285714</v>
      </c>
      <c r="CF209">
        <v>25.179657142857138</v>
      </c>
      <c r="CG209">
        <v>1199.991071428572</v>
      </c>
      <c r="CH209">
        <v>0.49998950000000009</v>
      </c>
      <c r="CI209">
        <v>0.50001049999999991</v>
      </c>
      <c r="CJ209">
        <v>0</v>
      </c>
      <c r="CK209">
        <v>811.47303571428552</v>
      </c>
      <c r="CL209">
        <v>4.9990899999999998</v>
      </c>
      <c r="CM209">
        <v>8225.0957142857133</v>
      </c>
      <c r="CN209">
        <v>9557.7539285714283</v>
      </c>
      <c r="CO209">
        <v>42.125</v>
      </c>
      <c r="CP209">
        <v>44.311999999999983</v>
      </c>
      <c r="CQ209">
        <v>43.066499999999976</v>
      </c>
      <c r="CR209">
        <v>43.006571428571419</v>
      </c>
      <c r="CS209">
        <v>43.495499999999993</v>
      </c>
      <c r="CT209">
        <v>597.48107142857134</v>
      </c>
      <c r="CU209">
        <v>597.51</v>
      </c>
      <c r="CV209">
        <v>0</v>
      </c>
      <c r="CW209">
        <v>1670258774.5999999</v>
      </c>
      <c r="CX209">
        <v>0</v>
      </c>
      <c r="CY209">
        <v>1670257498.5</v>
      </c>
      <c r="CZ209" t="s">
        <v>356</v>
      </c>
      <c r="DA209">
        <v>1670257488.5</v>
      </c>
      <c r="DB209">
        <v>1670257498.5</v>
      </c>
      <c r="DC209">
        <v>2</v>
      </c>
      <c r="DD209">
        <v>-0.17199999999999999</v>
      </c>
      <c r="DE209">
        <v>2E-3</v>
      </c>
      <c r="DF209">
        <v>-3.9780000000000002</v>
      </c>
      <c r="DG209">
        <v>0.14099999999999999</v>
      </c>
      <c r="DH209">
        <v>415</v>
      </c>
      <c r="DI209">
        <v>32</v>
      </c>
      <c r="DJ209">
        <v>0.47</v>
      </c>
      <c r="DK209">
        <v>0.38</v>
      </c>
      <c r="DL209">
        <v>-26.067302439024392</v>
      </c>
      <c r="DM209">
        <v>0.48035540069680333</v>
      </c>
      <c r="DN209">
        <v>9.7213031064180569E-2</v>
      </c>
      <c r="DO209">
        <v>0</v>
      </c>
      <c r="DP209">
        <v>2.0301226829268288</v>
      </c>
      <c r="DQ209">
        <v>2.793135888502344E-2</v>
      </c>
      <c r="DR209">
        <v>2.137824549879578E-2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3.2968099999999998</v>
      </c>
      <c r="EB209">
        <v>2.6256200000000001</v>
      </c>
      <c r="EC209">
        <v>0.21576400000000001</v>
      </c>
      <c r="ED209">
        <v>0.21644099999999999</v>
      </c>
      <c r="EE209">
        <v>0.13875100000000001</v>
      </c>
      <c r="EF209">
        <v>0.131522</v>
      </c>
      <c r="EG209">
        <v>23734.799999999999</v>
      </c>
      <c r="EH209">
        <v>24137.8</v>
      </c>
      <c r="EI209">
        <v>28165.3</v>
      </c>
      <c r="EJ209">
        <v>29658.7</v>
      </c>
      <c r="EK209">
        <v>33380.1</v>
      </c>
      <c r="EL209">
        <v>35753.1</v>
      </c>
      <c r="EM209">
        <v>39748.400000000001</v>
      </c>
      <c r="EN209">
        <v>42376.1</v>
      </c>
      <c r="EO209">
        <v>1.9594199999999999</v>
      </c>
      <c r="EP209">
        <v>2.1719300000000001</v>
      </c>
      <c r="EQ209">
        <v>0.122555</v>
      </c>
      <c r="ER209">
        <v>0</v>
      </c>
      <c r="ES209">
        <v>30.5867</v>
      </c>
      <c r="ET209">
        <v>999.9</v>
      </c>
      <c r="EU209">
        <v>78</v>
      </c>
      <c r="EV209">
        <v>35.200000000000003</v>
      </c>
      <c r="EW209">
        <v>44.094299999999997</v>
      </c>
      <c r="EX209">
        <v>57.4666</v>
      </c>
      <c r="EY209">
        <v>-2.2596099999999999</v>
      </c>
      <c r="EZ209">
        <v>2</v>
      </c>
      <c r="FA209">
        <v>0.46430900000000003</v>
      </c>
      <c r="FB209">
        <v>0.124763</v>
      </c>
      <c r="FC209">
        <v>20.273599999999998</v>
      </c>
      <c r="FD209">
        <v>5.2183400000000004</v>
      </c>
      <c r="FE209">
        <v>12.004899999999999</v>
      </c>
      <c r="FF209">
        <v>4.9859999999999998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1.86582</v>
      </c>
      <c r="FM209">
        <v>1.8621799999999999</v>
      </c>
      <c r="FN209">
        <v>1.8642099999999999</v>
      </c>
      <c r="FO209">
        <v>1.86033</v>
      </c>
      <c r="FP209">
        <v>1.861</v>
      </c>
      <c r="FQ209">
        <v>1.86016</v>
      </c>
      <c r="FR209">
        <v>1.8618600000000001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-5.1100000000000003</v>
      </c>
      <c r="GH209">
        <v>0.1409</v>
      </c>
      <c r="GI209">
        <v>-3.031255365756008</v>
      </c>
      <c r="GJ209">
        <v>-2.737337881603403E-3</v>
      </c>
      <c r="GK209">
        <v>1.2769921614711079E-6</v>
      </c>
      <c r="GL209">
        <v>-3.2469241445839119E-10</v>
      </c>
      <c r="GM209">
        <v>0.14085000000000039</v>
      </c>
      <c r="GN209">
        <v>0</v>
      </c>
      <c r="GO209">
        <v>0</v>
      </c>
      <c r="GP209">
        <v>0</v>
      </c>
      <c r="GQ209">
        <v>4</v>
      </c>
      <c r="GR209">
        <v>2074</v>
      </c>
      <c r="GS209">
        <v>4</v>
      </c>
      <c r="GT209">
        <v>30</v>
      </c>
      <c r="GU209">
        <v>21.1</v>
      </c>
      <c r="GV209">
        <v>21</v>
      </c>
      <c r="GW209">
        <v>3.3654799999999998</v>
      </c>
      <c r="GX209">
        <v>2.51831</v>
      </c>
      <c r="GY209">
        <v>2.04834</v>
      </c>
      <c r="GZ209">
        <v>2.6220699999999999</v>
      </c>
      <c r="HA209">
        <v>2.1972700000000001</v>
      </c>
      <c r="HB209">
        <v>2.33521</v>
      </c>
      <c r="HC209">
        <v>40.07</v>
      </c>
      <c r="HD209">
        <v>14.3422</v>
      </c>
      <c r="HE209">
        <v>18</v>
      </c>
      <c r="HF209">
        <v>508.37200000000001</v>
      </c>
      <c r="HG209">
        <v>735.11400000000003</v>
      </c>
      <c r="HH209">
        <v>31.0014</v>
      </c>
      <c r="HI209">
        <v>33.248399999999997</v>
      </c>
      <c r="HJ209">
        <v>30.000399999999999</v>
      </c>
      <c r="HK209">
        <v>33.063099999999999</v>
      </c>
      <c r="HL209">
        <v>33.034300000000002</v>
      </c>
      <c r="HM209">
        <v>67.282300000000006</v>
      </c>
      <c r="HN209">
        <v>37.837600000000002</v>
      </c>
      <c r="HO209">
        <v>84.781099999999995</v>
      </c>
      <c r="HP209">
        <v>31</v>
      </c>
      <c r="HQ209">
        <v>1297.6600000000001</v>
      </c>
      <c r="HR209">
        <v>31.722300000000001</v>
      </c>
      <c r="HS209">
        <v>99.234800000000007</v>
      </c>
      <c r="HT209">
        <v>98.282300000000006</v>
      </c>
    </row>
    <row r="210" spans="1:228" x14ac:dyDescent="0.2">
      <c r="A210">
        <v>195</v>
      </c>
      <c r="B210">
        <v>1670258760</v>
      </c>
      <c r="C210">
        <v>774.5</v>
      </c>
      <c r="D210" t="s">
        <v>749</v>
      </c>
      <c r="E210" t="s">
        <v>750</v>
      </c>
      <c r="F210">
        <v>4</v>
      </c>
      <c r="G210">
        <v>1670258752</v>
      </c>
      <c r="H210">
        <f t="shared" si="102"/>
        <v>4.9892371092015936E-3</v>
      </c>
      <c r="I210">
        <f t="shared" si="103"/>
        <v>4.9892371092015937</v>
      </c>
      <c r="J210">
        <f t="shared" si="104"/>
        <v>33.447118788401283</v>
      </c>
      <c r="K210">
        <f t="shared" si="105"/>
        <v>1252.049285714286</v>
      </c>
      <c r="L210">
        <f t="shared" si="106"/>
        <v>1057.8857305487879</v>
      </c>
      <c r="M210">
        <f t="shared" si="107"/>
        <v>106.98671990626035</v>
      </c>
      <c r="N210">
        <f t="shared" si="108"/>
        <v>126.62298239910892</v>
      </c>
      <c r="O210">
        <f t="shared" si="109"/>
        <v>0.33713437837346455</v>
      </c>
      <c r="P210">
        <f t="shared" si="110"/>
        <v>3.6810815310323424</v>
      </c>
      <c r="Q210">
        <f t="shared" si="111"/>
        <v>0.32087196841505955</v>
      </c>
      <c r="R210">
        <f t="shared" si="112"/>
        <v>0.20194070667109709</v>
      </c>
      <c r="S210">
        <f t="shared" si="113"/>
        <v>226.11502541415302</v>
      </c>
      <c r="T210">
        <f t="shared" si="114"/>
        <v>32.447944223933497</v>
      </c>
      <c r="U210">
        <f t="shared" si="115"/>
        <v>32.561428571428571</v>
      </c>
      <c r="V210">
        <f t="shared" si="116"/>
        <v>4.928937061140628</v>
      </c>
      <c r="W210">
        <f t="shared" si="117"/>
        <v>69.97310390775263</v>
      </c>
      <c r="X210">
        <f t="shared" si="118"/>
        <v>3.4213460944052949</v>
      </c>
      <c r="Y210">
        <f t="shared" si="119"/>
        <v>4.8895159759037483</v>
      </c>
      <c r="Z210">
        <f t="shared" si="120"/>
        <v>1.5075909667353331</v>
      </c>
      <c r="AA210">
        <f t="shared" si="121"/>
        <v>-220.02535651579026</v>
      </c>
      <c r="AB210">
        <f t="shared" si="122"/>
        <v>-28.256372342368124</v>
      </c>
      <c r="AC210">
        <f t="shared" si="123"/>
        <v>-1.7492190883379979</v>
      </c>
      <c r="AD210">
        <f t="shared" si="124"/>
        <v>-23.915922532343373</v>
      </c>
      <c r="AE210">
        <f t="shared" si="125"/>
        <v>56.283035876964597</v>
      </c>
      <c r="AF210">
        <f t="shared" si="126"/>
        <v>5.0683768149816633</v>
      </c>
      <c r="AG210">
        <f t="shared" si="127"/>
        <v>33.447118788401283</v>
      </c>
      <c r="AH210">
        <v>1329.2006426467569</v>
      </c>
      <c r="AI210">
        <v>1308.5158787878779</v>
      </c>
      <c r="AJ210">
        <v>1.6623887450148811</v>
      </c>
      <c r="AK210">
        <v>62.289459161052527</v>
      </c>
      <c r="AL210">
        <f t="shared" si="128"/>
        <v>4.9892371092015937</v>
      </c>
      <c r="AM210">
        <v>31.76719396935145</v>
      </c>
      <c r="AN210">
        <v>33.804735882352936</v>
      </c>
      <c r="AO210">
        <v>-5.7592786642626289E-3</v>
      </c>
      <c r="AP210">
        <v>99.845617084149552</v>
      </c>
      <c r="AQ210">
        <v>153</v>
      </c>
      <c r="AR210">
        <v>24</v>
      </c>
      <c r="AS210">
        <f t="shared" si="129"/>
        <v>1</v>
      </c>
      <c r="AT210">
        <f t="shared" si="130"/>
        <v>0</v>
      </c>
      <c r="AU210">
        <f t="shared" si="131"/>
        <v>47438.011801502274</v>
      </c>
      <c r="AV210">
        <f t="shared" si="132"/>
        <v>1199.992857142857</v>
      </c>
      <c r="AW210">
        <f t="shared" si="133"/>
        <v>1025.9194743078513</v>
      </c>
      <c r="AX210">
        <f t="shared" si="134"/>
        <v>0.85493798417311528</v>
      </c>
      <c r="AY210">
        <f t="shared" si="135"/>
        <v>0.18843030945411238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1670258752</v>
      </c>
      <c r="BF210">
        <v>1252.049285714286</v>
      </c>
      <c r="BG210">
        <v>1278.063928571429</v>
      </c>
      <c r="BH210">
        <v>33.830303571428573</v>
      </c>
      <c r="BI210">
        <v>31.796235714285721</v>
      </c>
      <c r="BJ210">
        <v>1257.148928571429</v>
      </c>
      <c r="BK210">
        <v>33.689450000000001</v>
      </c>
      <c r="BL210">
        <v>650.01089285714272</v>
      </c>
      <c r="BM210">
        <v>101.0325714285714</v>
      </c>
      <c r="BN210">
        <v>0.10001483928571429</v>
      </c>
      <c r="BO210">
        <v>32.419046428571427</v>
      </c>
      <c r="BP210">
        <v>32.561428571428571</v>
      </c>
      <c r="BQ210">
        <v>999.9000000000002</v>
      </c>
      <c r="BR210">
        <v>0</v>
      </c>
      <c r="BS210">
        <v>0</v>
      </c>
      <c r="BT210">
        <v>9013.5710714285706</v>
      </c>
      <c r="BU210">
        <v>0</v>
      </c>
      <c r="BV210">
        <v>766.82392857142861</v>
      </c>
      <c r="BW210">
        <v>-26.015867857142851</v>
      </c>
      <c r="BX210">
        <v>1295.889285714286</v>
      </c>
      <c r="BY210">
        <v>1320.036428571429</v>
      </c>
      <c r="BZ210">
        <v>2.0340721428571431</v>
      </c>
      <c r="CA210">
        <v>1278.063928571429</v>
      </c>
      <c r="CB210">
        <v>31.796235714285721</v>
      </c>
      <c r="CC210">
        <v>3.4179628571428569</v>
      </c>
      <c r="CD210">
        <v>3.212454999999999</v>
      </c>
      <c r="CE210">
        <v>26.21766071428571</v>
      </c>
      <c r="CF210">
        <v>25.172117857142851</v>
      </c>
      <c r="CG210">
        <v>1199.992857142857</v>
      </c>
      <c r="CH210">
        <v>0.4999858928571429</v>
      </c>
      <c r="CI210">
        <v>0.50001410714285721</v>
      </c>
      <c r="CJ210">
        <v>0</v>
      </c>
      <c r="CK210">
        <v>811.00464285714315</v>
      </c>
      <c r="CL210">
        <v>4.9990899999999998</v>
      </c>
      <c r="CM210">
        <v>8211.2664285714291</v>
      </c>
      <c r="CN210">
        <v>9557.7557142857149</v>
      </c>
      <c r="CO210">
        <v>42.125</v>
      </c>
      <c r="CP210">
        <v>44.309785714285702</v>
      </c>
      <c r="CQ210">
        <v>43.061999999999983</v>
      </c>
      <c r="CR210">
        <v>43.026571428571422</v>
      </c>
      <c r="CS210">
        <v>43.486499999999992</v>
      </c>
      <c r="CT210">
        <v>597.47749999999996</v>
      </c>
      <c r="CU210">
        <v>597.51535714285717</v>
      </c>
      <c r="CV210">
        <v>0</v>
      </c>
      <c r="CW210">
        <v>1670258778.8</v>
      </c>
      <c r="CX210">
        <v>0</v>
      </c>
      <c r="CY210">
        <v>1670257498.5</v>
      </c>
      <c r="CZ210" t="s">
        <v>356</v>
      </c>
      <c r="DA210">
        <v>1670257488.5</v>
      </c>
      <c r="DB210">
        <v>1670257498.5</v>
      </c>
      <c r="DC210">
        <v>2</v>
      </c>
      <c r="DD210">
        <v>-0.17199999999999999</v>
      </c>
      <c r="DE210">
        <v>2E-3</v>
      </c>
      <c r="DF210">
        <v>-3.9780000000000002</v>
      </c>
      <c r="DG210">
        <v>0.14099999999999999</v>
      </c>
      <c r="DH210">
        <v>415</v>
      </c>
      <c r="DI210">
        <v>32</v>
      </c>
      <c r="DJ210">
        <v>0.47</v>
      </c>
      <c r="DK210">
        <v>0.38</v>
      </c>
      <c r="DL210">
        <v>-26.044329999999999</v>
      </c>
      <c r="DM210">
        <v>0.77954521575996294</v>
      </c>
      <c r="DN210">
        <v>0.10809019196948461</v>
      </c>
      <c r="DO210">
        <v>0</v>
      </c>
      <c r="DP210">
        <v>2.0301072499999999</v>
      </c>
      <c r="DQ210">
        <v>0.15220626641650989</v>
      </c>
      <c r="DR210">
        <v>2.1536208462436011E-2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371</v>
      </c>
      <c r="EA210">
        <v>3.2965200000000001</v>
      </c>
      <c r="EB210">
        <v>2.6254400000000002</v>
      </c>
      <c r="EC210">
        <v>0.216446</v>
      </c>
      <c r="ED210">
        <v>0.217114</v>
      </c>
      <c r="EE210">
        <v>0.13871</v>
      </c>
      <c r="EF210">
        <v>0.131523</v>
      </c>
      <c r="EG210">
        <v>23713.8</v>
      </c>
      <c r="EH210">
        <v>24116.5</v>
      </c>
      <c r="EI210">
        <v>28164.9</v>
      </c>
      <c r="EJ210">
        <v>29658.1</v>
      </c>
      <c r="EK210">
        <v>33381.4</v>
      </c>
      <c r="EL210">
        <v>35752.199999999997</v>
      </c>
      <c r="EM210">
        <v>39748</v>
      </c>
      <c r="EN210">
        <v>42375.1</v>
      </c>
      <c r="EO210">
        <v>1.9603299999999999</v>
      </c>
      <c r="EP210">
        <v>2.1721499999999998</v>
      </c>
      <c r="EQ210">
        <v>0.122018</v>
      </c>
      <c r="ER210">
        <v>0</v>
      </c>
      <c r="ES210">
        <v>30.584700000000002</v>
      </c>
      <c r="ET210">
        <v>999.9</v>
      </c>
      <c r="EU210">
        <v>78</v>
      </c>
      <c r="EV210">
        <v>35.200000000000003</v>
      </c>
      <c r="EW210">
        <v>44.091099999999997</v>
      </c>
      <c r="EX210">
        <v>57.346600000000002</v>
      </c>
      <c r="EY210">
        <v>-2.1234000000000002</v>
      </c>
      <c r="EZ210">
        <v>2</v>
      </c>
      <c r="FA210">
        <v>0.46451199999999998</v>
      </c>
      <c r="FB210">
        <v>0.13042799999999999</v>
      </c>
      <c r="FC210">
        <v>20.273599999999998</v>
      </c>
      <c r="FD210">
        <v>5.2183400000000004</v>
      </c>
      <c r="FE210">
        <v>12.0044</v>
      </c>
      <c r="FF210">
        <v>4.9860499999999996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1.8658300000000001</v>
      </c>
      <c r="FM210">
        <v>1.86219</v>
      </c>
      <c r="FN210">
        <v>1.86422</v>
      </c>
      <c r="FO210">
        <v>1.8603400000000001</v>
      </c>
      <c r="FP210">
        <v>1.861</v>
      </c>
      <c r="FQ210">
        <v>1.86015</v>
      </c>
      <c r="FR210">
        <v>1.86188</v>
      </c>
      <c r="FS210">
        <v>1.85839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-5.1100000000000003</v>
      </c>
      <c r="GH210">
        <v>0.14080000000000001</v>
      </c>
      <c r="GI210">
        <v>-3.031255365756008</v>
      </c>
      <c r="GJ210">
        <v>-2.737337881603403E-3</v>
      </c>
      <c r="GK210">
        <v>1.2769921614711079E-6</v>
      </c>
      <c r="GL210">
        <v>-3.2469241445839119E-10</v>
      </c>
      <c r="GM210">
        <v>0.14085000000000039</v>
      </c>
      <c r="GN210">
        <v>0</v>
      </c>
      <c r="GO210">
        <v>0</v>
      </c>
      <c r="GP210">
        <v>0</v>
      </c>
      <c r="GQ210">
        <v>4</v>
      </c>
      <c r="GR210">
        <v>2074</v>
      </c>
      <c r="GS210">
        <v>4</v>
      </c>
      <c r="GT210">
        <v>30</v>
      </c>
      <c r="GU210">
        <v>21.2</v>
      </c>
      <c r="GV210">
        <v>21</v>
      </c>
      <c r="GW210">
        <v>3.3789099999999999</v>
      </c>
      <c r="GX210">
        <v>2.51953</v>
      </c>
      <c r="GY210">
        <v>2.04834</v>
      </c>
      <c r="GZ210">
        <v>2.6208499999999999</v>
      </c>
      <c r="HA210">
        <v>2.1972700000000001</v>
      </c>
      <c r="HB210">
        <v>2.31934</v>
      </c>
      <c r="HC210">
        <v>40.07</v>
      </c>
      <c r="HD210">
        <v>14.3422</v>
      </c>
      <c r="HE210">
        <v>18</v>
      </c>
      <c r="HF210">
        <v>508.98700000000002</v>
      </c>
      <c r="HG210">
        <v>735.37199999999996</v>
      </c>
      <c r="HH210">
        <v>31.0015</v>
      </c>
      <c r="HI210">
        <v>33.250599999999999</v>
      </c>
      <c r="HJ210">
        <v>30.000299999999999</v>
      </c>
      <c r="HK210">
        <v>33.066800000000001</v>
      </c>
      <c r="HL210">
        <v>33.037999999999997</v>
      </c>
      <c r="HM210">
        <v>67.557100000000005</v>
      </c>
      <c r="HN210">
        <v>37.837600000000002</v>
      </c>
      <c r="HO210">
        <v>84.410799999999995</v>
      </c>
      <c r="HP210">
        <v>31</v>
      </c>
      <c r="HQ210">
        <v>1304.3399999999999</v>
      </c>
      <c r="HR210">
        <v>31.729600000000001</v>
      </c>
      <c r="HS210">
        <v>99.233699999999999</v>
      </c>
      <c r="HT210">
        <v>98.28</v>
      </c>
    </row>
    <row r="211" spans="1:228" x14ac:dyDescent="0.2">
      <c r="A211">
        <v>196</v>
      </c>
      <c r="B211">
        <v>1670258764</v>
      </c>
      <c r="C211">
        <v>778.5</v>
      </c>
      <c r="D211" t="s">
        <v>751</v>
      </c>
      <c r="E211" t="s">
        <v>752</v>
      </c>
      <c r="F211">
        <v>4</v>
      </c>
      <c r="G211">
        <v>1670258756</v>
      </c>
      <c r="H211">
        <f t="shared" si="102"/>
        <v>5.0256310230405356E-3</v>
      </c>
      <c r="I211">
        <f t="shared" si="103"/>
        <v>5.0256310230405354</v>
      </c>
      <c r="J211">
        <f t="shared" si="104"/>
        <v>32.981448116040099</v>
      </c>
      <c r="K211">
        <f t="shared" si="105"/>
        <v>1258.6039285714289</v>
      </c>
      <c r="L211">
        <f t="shared" si="106"/>
        <v>1067.3137341125312</v>
      </c>
      <c r="M211">
        <f t="shared" si="107"/>
        <v>107.94081079086163</v>
      </c>
      <c r="N211">
        <f t="shared" si="108"/>
        <v>127.28659266014846</v>
      </c>
      <c r="O211">
        <f t="shared" si="109"/>
        <v>0.33891406903387117</v>
      </c>
      <c r="P211">
        <f t="shared" si="110"/>
        <v>3.6841648637885687</v>
      </c>
      <c r="Q211">
        <f t="shared" si="111"/>
        <v>0.32249704143734376</v>
      </c>
      <c r="R211">
        <f t="shared" si="112"/>
        <v>0.20296936916802502</v>
      </c>
      <c r="S211">
        <f t="shared" si="113"/>
        <v>226.11534620000842</v>
      </c>
      <c r="T211">
        <f t="shared" si="114"/>
        <v>32.449016235744281</v>
      </c>
      <c r="U211">
        <f t="shared" si="115"/>
        <v>32.569814285714287</v>
      </c>
      <c r="V211">
        <f t="shared" si="116"/>
        <v>4.9312673988006379</v>
      </c>
      <c r="W211">
        <f t="shared" si="117"/>
        <v>69.918036104314055</v>
      </c>
      <c r="X211">
        <f t="shared" si="118"/>
        <v>3.4203328668469419</v>
      </c>
      <c r="Y211">
        <f t="shared" si="119"/>
        <v>4.8919178189501551</v>
      </c>
      <c r="Z211">
        <f t="shared" si="120"/>
        <v>1.510934531953696</v>
      </c>
      <c r="AA211">
        <f t="shared" si="121"/>
        <v>-221.63032811608761</v>
      </c>
      <c r="AB211">
        <f t="shared" si="122"/>
        <v>-28.216907324715521</v>
      </c>
      <c r="AC211">
        <f t="shared" si="123"/>
        <v>-1.7454605461137671</v>
      </c>
      <c r="AD211">
        <f t="shared" si="124"/>
        <v>-25.477349786908491</v>
      </c>
      <c r="AE211">
        <f t="shared" si="125"/>
        <v>56.178927536116738</v>
      </c>
      <c r="AF211">
        <f t="shared" si="126"/>
        <v>5.0891535560529704</v>
      </c>
      <c r="AG211">
        <f t="shared" si="127"/>
        <v>32.981448116040099</v>
      </c>
      <c r="AH211">
        <v>1335.947651885755</v>
      </c>
      <c r="AI211">
        <v>1315.2795151515149</v>
      </c>
      <c r="AJ211">
        <v>1.7105551441953399</v>
      </c>
      <c r="AK211">
        <v>62.289459161052527</v>
      </c>
      <c r="AL211">
        <f t="shared" si="128"/>
        <v>5.0256310230405354</v>
      </c>
      <c r="AM211">
        <v>31.765543054087189</v>
      </c>
      <c r="AN211">
        <v>33.794658823529403</v>
      </c>
      <c r="AO211">
        <v>-1.985332749780605E-3</v>
      </c>
      <c r="AP211">
        <v>99.845617084149552</v>
      </c>
      <c r="AQ211">
        <v>154</v>
      </c>
      <c r="AR211">
        <v>24</v>
      </c>
      <c r="AS211">
        <f t="shared" si="129"/>
        <v>1</v>
      </c>
      <c r="AT211">
        <f t="shared" si="130"/>
        <v>0</v>
      </c>
      <c r="AU211">
        <f t="shared" si="131"/>
        <v>47491.885289865415</v>
      </c>
      <c r="AV211">
        <f t="shared" si="132"/>
        <v>1199.9935714285709</v>
      </c>
      <c r="AW211">
        <f t="shared" si="133"/>
        <v>1025.9201814507812</v>
      </c>
      <c r="AX211">
        <f t="shared" si="134"/>
        <v>0.85493806456766386</v>
      </c>
      <c r="AY211">
        <f t="shared" si="135"/>
        <v>0.18843046461559135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1670258756</v>
      </c>
      <c r="BF211">
        <v>1258.6039285714289</v>
      </c>
      <c r="BG211">
        <v>1284.5999999999999</v>
      </c>
      <c r="BH211">
        <v>33.820092857142861</v>
      </c>
      <c r="BI211">
        <v>31.77766428571428</v>
      </c>
      <c r="BJ211">
        <v>1263.7107142857139</v>
      </c>
      <c r="BK211">
        <v>33.679250000000003</v>
      </c>
      <c r="BL211">
        <v>650.01060714285711</v>
      </c>
      <c r="BM211">
        <v>101.03321428571429</v>
      </c>
      <c r="BN211">
        <v>9.99458535714286E-2</v>
      </c>
      <c r="BO211">
        <v>32.427750000000003</v>
      </c>
      <c r="BP211">
        <v>32.569814285714287</v>
      </c>
      <c r="BQ211">
        <v>999.9000000000002</v>
      </c>
      <c r="BR211">
        <v>0</v>
      </c>
      <c r="BS211">
        <v>0</v>
      </c>
      <c r="BT211">
        <v>9024.1735714285714</v>
      </c>
      <c r="BU211">
        <v>0</v>
      </c>
      <c r="BV211">
        <v>655.86357142857128</v>
      </c>
      <c r="BW211">
        <v>-25.996771428571432</v>
      </c>
      <c r="BX211">
        <v>1302.6600000000001</v>
      </c>
      <c r="BY211">
        <v>1326.7610714285711</v>
      </c>
      <c r="BZ211">
        <v>2.0424378571428572</v>
      </c>
      <c r="CA211">
        <v>1284.5999999999999</v>
      </c>
      <c r="CB211">
        <v>31.77766428571428</v>
      </c>
      <c r="CC211">
        <v>3.416950357142857</v>
      </c>
      <c r="CD211">
        <v>3.2105960714285708</v>
      </c>
      <c r="CE211">
        <v>26.21264285714286</v>
      </c>
      <c r="CF211">
        <v>25.162407142857141</v>
      </c>
      <c r="CG211">
        <v>1199.9935714285709</v>
      </c>
      <c r="CH211">
        <v>0.49998274999999998</v>
      </c>
      <c r="CI211">
        <v>0.50001725000000008</v>
      </c>
      <c r="CJ211">
        <v>0</v>
      </c>
      <c r="CK211">
        <v>810.63721428571444</v>
      </c>
      <c r="CL211">
        <v>4.9990899999999998</v>
      </c>
      <c r="CM211">
        <v>8200.1603571428568</v>
      </c>
      <c r="CN211">
        <v>9557.7514285714278</v>
      </c>
      <c r="CO211">
        <v>42.125</v>
      </c>
      <c r="CP211">
        <v>44.294285714285706</v>
      </c>
      <c r="CQ211">
        <v>43.061999999999983</v>
      </c>
      <c r="CR211">
        <v>43.042071428571411</v>
      </c>
      <c r="CS211">
        <v>43.486499999999999</v>
      </c>
      <c r="CT211">
        <v>597.47464285714273</v>
      </c>
      <c r="CU211">
        <v>597.51892857142866</v>
      </c>
      <c r="CV211">
        <v>0</v>
      </c>
      <c r="CW211">
        <v>1670258783</v>
      </c>
      <c r="CX211">
        <v>0</v>
      </c>
      <c r="CY211">
        <v>1670257498.5</v>
      </c>
      <c r="CZ211" t="s">
        <v>356</v>
      </c>
      <c r="DA211">
        <v>1670257488.5</v>
      </c>
      <c r="DB211">
        <v>1670257498.5</v>
      </c>
      <c r="DC211">
        <v>2</v>
      </c>
      <c r="DD211">
        <v>-0.17199999999999999</v>
      </c>
      <c r="DE211">
        <v>2E-3</v>
      </c>
      <c r="DF211">
        <v>-3.9780000000000002</v>
      </c>
      <c r="DG211">
        <v>0.14099999999999999</v>
      </c>
      <c r="DH211">
        <v>415</v>
      </c>
      <c r="DI211">
        <v>32</v>
      </c>
      <c r="DJ211">
        <v>0.47</v>
      </c>
      <c r="DK211">
        <v>0.38</v>
      </c>
      <c r="DL211">
        <v>-26.031279999999999</v>
      </c>
      <c r="DM211">
        <v>0.64765328330208893</v>
      </c>
      <c r="DN211">
        <v>0.10716722493374591</v>
      </c>
      <c r="DO211">
        <v>0</v>
      </c>
      <c r="DP211">
        <v>2.03298625</v>
      </c>
      <c r="DQ211">
        <v>0.14914007504690679</v>
      </c>
      <c r="DR211">
        <v>2.1208606117269949E-2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371</v>
      </c>
      <c r="EA211">
        <v>3.2968099999999998</v>
      </c>
      <c r="EB211">
        <v>2.6252800000000001</v>
      </c>
      <c r="EC211">
        <v>0.21713499999999999</v>
      </c>
      <c r="ED211">
        <v>0.21781300000000001</v>
      </c>
      <c r="EE211">
        <v>0.13867299999999999</v>
      </c>
      <c r="EF211">
        <v>0.13150400000000001</v>
      </c>
      <c r="EG211">
        <v>23692.9</v>
      </c>
      <c r="EH211">
        <v>24094.9</v>
      </c>
      <c r="EI211">
        <v>28165</v>
      </c>
      <c r="EJ211">
        <v>29658.1</v>
      </c>
      <c r="EK211">
        <v>33382.9</v>
      </c>
      <c r="EL211">
        <v>35753.1</v>
      </c>
      <c r="EM211">
        <v>39748.1</v>
      </c>
      <c r="EN211">
        <v>42375.1</v>
      </c>
      <c r="EO211">
        <v>1.95987</v>
      </c>
      <c r="EP211">
        <v>2.1718999999999999</v>
      </c>
      <c r="EQ211">
        <v>0.12309100000000001</v>
      </c>
      <c r="ER211">
        <v>0</v>
      </c>
      <c r="ES211">
        <v>30.584</v>
      </c>
      <c r="ET211">
        <v>999.9</v>
      </c>
      <c r="EU211">
        <v>77.900000000000006</v>
      </c>
      <c r="EV211">
        <v>35.200000000000003</v>
      </c>
      <c r="EW211">
        <v>44.0364</v>
      </c>
      <c r="EX211">
        <v>57.496600000000001</v>
      </c>
      <c r="EY211">
        <v>-2.41987</v>
      </c>
      <c r="EZ211">
        <v>2</v>
      </c>
      <c r="FA211">
        <v>0.46472799999999997</v>
      </c>
      <c r="FB211">
        <v>0.13405500000000001</v>
      </c>
      <c r="FC211">
        <v>20.273599999999998</v>
      </c>
      <c r="FD211">
        <v>5.2184900000000001</v>
      </c>
      <c r="FE211">
        <v>12.0052</v>
      </c>
      <c r="FF211">
        <v>4.9858500000000001</v>
      </c>
      <c r="FG211">
        <v>3.2844500000000001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1.8642399999999999</v>
      </c>
      <c r="FO211">
        <v>1.8603499999999999</v>
      </c>
      <c r="FP211">
        <v>1.8609800000000001</v>
      </c>
      <c r="FQ211">
        <v>1.86015</v>
      </c>
      <c r="FR211">
        <v>1.86188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-5.12</v>
      </c>
      <c r="GH211">
        <v>0.1409</v>
      </c>
      <c r="GI211">
        <v>-3.031255365756008</v>
      </c>
      <c r="GJ211">
        <v>-2.737337881603403E-3</v>
      </c>
      <c r="GK211">
        <v>1.2769921614711079E-6</v>
      </c>
      <c r="GL211">
        <v>-3.2469241445839119E-10</v>
      </c>
      <c r="GM211">
        <v>0.14085000000000039</v>
      </c>
      <c r="GN211">
        <v>0</v>
      </c>
      <c r="GO211">
        <v>0</v>
      </c>
      <c r="GP211">
        <v>0</v>
      </c>
      <c r="GQ211">
        <v>4</v>
      </c>
      <c r="GR211">
        <v>2074</v>
      </c>
      <c r="GS211">
        <v>4</v>
      </c>
      <c r="GT211">
        <v>30</v>
      </c>
      <c r="GU211">
        <v>21.3</v>
      </c>
      <c r="GV211">
        <v>21.1</v>
      </c>
      <c r="GW211">
        <v>3.3923299999999998</v>
      </c>
      <c r="GX211">
        <v>2.5158700000000001</v>
      </c>
      <c r="GY211">
        <v>2.04834</v>
      </c>
      <c r="GZ211">
        <v>2.6208499999999999</v>
      </c>
      <c r="HA211">
        <v>2.1972700000000001</v>
      </c>
      <c r="HB211">
        <v>2.31934</v>
      </c>
      <c r="HC211">
        <v>40.095300000000002</v>
      </c>
      <c r="HD211">
        <v>14.3422</v>
      </c>
      <c r="HE211">
        <v>18</v>
      </c>
      <c r="HF211">
        <v>508.71699999999998</v>
      </c>
      <c r="HG211">
        <v>735.17899999999997</v>
      </c>
      <c r="HH211">
        <v>31.001300000000001</v>
      </c>
      <c r="HI211">
        <v>33.253599999999999</v>
      </c>
      <c r="HJ211">
        <v>30.000399999999999</v>
      </c>
      <c r="HK211">
        <v>33.069800000000001</v>
      </c>
      <c r="HL211">
        <v>33.041600000000003</v>
      </c>
      <c r="HM211">
        <v>67.827100000000002</v>
      </c>
      <c r="HN211">
        <v>37.837600000000002</v>
      </c>
      <c r="HO211">
        <v>84.410799999999995</v>
      </c>
      <c r="HP211">
        <v>31</v>
      </c>
      <c r="HQ211">
        <v>1311.02</v>
      </c>
      <c r="HR211">
        <v>31.729600000000001</v>
      </c>
      <c r="HS211">
        <v>99.233900000000006</v>
      </c>
      <c r="HT211">
        <v>98.280100000000004</v>
      </c>
    </row>
    <row r="212" spans="1:228" x14ac:dyDescent="0.2">
      <c r="A212">
        <v>197</v>
      </c>
      <c r="B212">
        <v>1670258768</v>
      </c>
      <c r="C212">
        <v>782.5</v>
      </c>
      <c r="D212" t="s">
        <v>753</v>
      </c>
      <c r="E212" t="s">
        <v>754</v>
      </c>
      <c r="F212">
        <v>4</v>
      </c>
      <c r="G212">
        <v>1670258760</v>
      </c>
      <c r="H212">
        <f t="shared" si="102"/>
        <v>5.0088184640806116E-3</v>
      </c>
      <c r="I212">
        <f t="shared" si="103"/>
        <v>5.0088184640806119</v>
      </c>
      <c r="J212">
        <f t="shared" si="104"/>
        <v>33.443255485838435</v>
      </c>
      <c r="K212">
        <f t="shared" si="105"/>
        <v>1265.1428571428571</v>
      </c>
      <c r="L212">
        <f t="shared" si="106"/>
        <v>1070.5233408891827</v>
      </c>
      <c r="M212">
        <f t="shared" si="107"/>
        <v>108.26539073453436</v>
      </c>
      <c r="N212">
        <f t="shared" si="108"/>
        <v>127.94787421431425</v>
      </c>
      <c r="O212">
        <f t="shared" si="109"/>
        <v>0.33705250246677476</v>
      </c>
      <c r="P212">
        <f t="shared" si="110"/>
        <v>3.6816820230977299</v>
      </c>
      <c r="Q212">
        <f t="shared" si="111"/>
        <v>0.32080029971075469</v>
      </c>
      <c r="R212">
        <f t="shared" si="112"/>
        <v>0.20189506289769396</v>
      </c>
      <c r="S212">
        <f t="shared" si="113"/>
        <v>226.11579662866635</v>
      </c>
      <c r="T212">
        <f t="shared" si="114"/>
        <v>32.459756747158281</v>
      </c>
      <c r="U212">
        <f t="shared" si="115"/>
        <v>32.574910714285707</v>
      </c>
      <c r="V212">
        <f t="shared" si="116"/>
        <v>4.9326841328867292</v>
      </c>
      <c r="W212">
        <f t="shared" si="117"/>
        <v>69.859088250922881</v>
      </c>
      <c r="X212">
        <f t="shared" si="118"/>
        <v>3.4188391480143343</v>
      </c>
      <c r="Y212">
        <f t="shared" si="119"/>
        <v>4.8939074837827841</v>
      </c>
      <c r="Z212">
        <f t="shared" si="120"/>
        <v>1.5138449848723949</v>
      </c>
      <c r="AA212">
        <f t="shared" si="121"/>
        <v>-220.88889426595497</v>
      </c>
      <c r="AB212">
        <f t="shared" si="122"/>
        <v>-27.778942311608439</v>
      </c>
      <c r="AC212">
        <f t="shared" si="123"/>
        <v>-1.719631314781348</v>
      </c>
      <c r="AD212">
        <f t="shared" si="124"/>
        <v>-24.271671263678407</v>
      </c>
      <c r="AE212">
        <f t="shared" si="125"/>
        <v>56.177676463744348</v>
      </c>
      <c r="AF212">
        <f t="shared" si="126"/>
        <v>5.0853831419363047</v>
      </c>
      <c r="AG212">
        <f t="shared" si="127"/>
        <v>33.443255485838435</v>
      </c>
      <c r="AH212">
        <v>1342.88591726564</v>
      </c>
      <c r="AI212">
        <v>1322.095272727272</v>
      </c>
      <c r="AJ212">
        <v>1.691084761940455</v>
      </c>
      <c r="AK212">
        <v>62.289459161052527</v>
      </c>
      <c r="AL212">
        <f t="shared" si="128"/>
        <v>5.0088184640806119</v>
      </c>
      <c r="AM212">
        <v>31.761042050759531</v>
      </c>
      <c r="AN212">
        <v>33.776886764705893</v>
      </c>
      <c r="AO212">
        <v>-9.2815258269202258E-4</v>
      </c>
      <c r="AP212">
        <v>99.845617084149552</v>
      </c>
      <c r="AQ212">
        <v>153</v>
      </c>
      <c r="AR212">
        <v>24</v>
      </c>
      <c r="AS212">
        <f t="shared" si="129"/>
        <v>1</v>
      </c>
      <c r="AT212">
        <f t="shared" si="130"/>
        <v>0</v>
      </c>
      <c r="AU212">
        <f t="shared" si="131"/>
        <v>47446.297918830525</v>
      </c>
      <c r="AV212">
        <f t="shared" si="132"/>
        <v>1199.9953571428571</v>
      </c>
      <c r="AW212">
        <f t="shared" si="133"/>
        <v>1025.921767165112</v>
      </c>
      <c r="AX212">
        <f t="shared" si="134"/>
        <v>0.8549381137672003</v>
      </c>
      <c r="AY212">
        <f t="shared" si="135"/>
        <v>0.18843055957069649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1670258760</v>
      </c>
      <c r="BF212">
        <v>1265.1428571428571</v>
      </c>
      <c r="BG212">
        <v>1291.148928571429</v>
      </c>
      <c r="BH212">
        <v>33.805328571428568</v>
      </c>
      <c r="BI212">
        <v>31.764485714285719</v>
      </c>
      <c r="BJ212">
        <v>1270.2564285714291</v>
      </c>
      <c r="BK212">
        <v>33.664475000000003</v>
      </c>
      <c r="BL212">
        <v>650.0436428571428</v>
      </c>
      <c r="BM212">
        <v>101.0330714285714</v>
      </c>
      <c r="BN212">
        <v>0.1000721464285714</v>
      </c>
      <c r="BO212">
        <v>32.434957142857137</v>
      </c>
      <c r="BP212">
        <v>32.574910714285707</v>
      </c>
      <c r="BQ212">
        <v>999.9000000000002</v>
      </c>
      <c r="BR212">
        <v>0</v>
      </c>
      <c r="BS212">
        <v>0</v>
      </c>
      <c r="BT212">
        <v>9015.6021428571421</v>
      </c>
      <c r="BU212">
        <v>0</v>
      </c>
      <c r="BV212">
        <v>577.92574999999999</v>
      </c>
      <c r="BW212">
        <v>-26.007000000000001</v>
      </c>
      <c r="BX212">
        <v>1309.4075</v>
      </c>
      <c r="BY212">
        <v>1333.5074999999999</v>
      </c>
      <c r="BZ212">
        <v>2.0408474999999999</v>
      </c>
      <c r="CA212">
        <v>1291.148928571429</v>
      </c>
      <c r="CB212">
        <v>31.764485714285719</v>
      </c>
      <c r="CC212">
        <v>3.415453928571428</v>
      </c>
      <c r="CD212">
        <v>3.2092614285714292</v>
      </c>
      <c r="CE212">
        <v>26.205232142857149</v>
      </c>
      <c r="CF212">
        <v>25.155428571428569</v>
      </c>
      <c r="CG212">
        <v>1199.9953571428571</v>
      </c>
      <c r="CH212">
        <v>0.49998057142857139</v>
      </c>
      <c r="CI212">
        <v>0.50001942857142867</v>
      </c>
      <c r="CJ212">
        <v>0</v>
      </c>
      <c r="CK212">
        <v>810.39921428571427</v>
      </c>
      <c r="CL212">
        <v>4.9990899999999998</v>
      </c>
      <c r="CM212">
        <v>8193.4332142857129</v>
      </c>
      <c r="CN212">
        <v>9557.7557142857149</v>
      </c>
      <c r="CO212">
        <v>42.125</v>
      </c>
      <c r="CP212">
        <v>44.278785714285718</v>
      </c>
      <c r="CQ212">
        <v>43.061999999999983</v>
      </c>
      <c r="CR212">
        <v>43.057571428571407</v>
      </c>
      <c r="CS212">
        <v>43.486499999999992</v>
      </c>
      <c r="CT212">
        <v>597.4735714285714</v>
      </c>
      <c r="CU212">
        <v>597.52178571428578</v>
      </c>
      <c r="CV212">
        <v>0</v>
      </c>
      <c r="CW212">
        <v>1670258786.5999999</v>
      </c>
      <c r="CX212">
        <v>0</v>
      </c>
      <c r="CY212">
        <v>1670257498.5</v>
      </c>
      <c r="CZ212" t="s">
        <v>356</v>
      </c>
      <c r="DA212">
        <v>1670257488.5</v>
      </c>
      <c r="DB212">
        <v>1670257498.5</v>
      </c>
      <c r="DC212">
        <v>2</v>
      </c>
      <c r="DD212">
        <v>-0.17199999999999999</v>
      </c>
      <c r="DE212">
        <v>2E-3</v>
      </c>
      <c r="DF212">
        <v>-3.9780000000000002</v>
      </c>
      <c r="DG212">
        <v>0.14099999999999999</v>
      </c>
      <c r="DH212">
        <v>415</v>
      </c>
      <c r="DI212">
        <v>32</v>
      </c>
      <c r="DJ212">
        <v>0.47</v>
      </c>
      <c r="DK212">
        <v>0.38</v>
      </c>
      <c r="DL212">
        <v>-26.02412</v>
      </c>
      <c r="DM212">
        <v>-7.9593996247575446E-2</v>
      </c>
      <c r="DN212">
        <v>0.1002526239058114</v>
      </c>
      <c r="DO212">
        <v>1</v>
      </c>
      <c r="DP212">
        <v>2.0375592500000002</v>
      </c>
      <c r="DQ212">
        <v>1.245894934333883E-2</v>
      </c>
      <c r="DR212">
        <v>1.6794635659564058E-2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674</v>
      </c>
      <c r="EA212">
        <v>3.29644</v>
      </c>
      <c r="EB212">
        <v>2.6252900000000001</v>
      </c>
      <c r="EC212">
        <v>0.21781800000000001</v>
      </c>
      <c r="ED212">
        <v>0.21848300000000001</v>
      </c>
      <c r="EE212">
        <v>0.13863500000000001</v>
      </c>
      <c r="EF212">
        <v>0.13151599999999999</v>
      </c>
      <c r="EG212">
        <v>23671.9</v>
      </c>
      <c r="EH212">
        <v>24074.2</v>
      </c>
      <c r="EI212">
        <v>28164.7</v>
      </c>
      <c r="EJ212">
        <v>29658.1</v>
      </c>
      <c r="EK212">
        <v>33384.1</v>
      </c>
      <c r="EL212">
        <v>35752.5</v>
      </c>
      <c r="EM212">
        <v>39747.699999999997</v>
      </c>
      <c r="EN212">
        <v>42375</v>
      </c>
      <c r="EO212">
        <v>1.9599</v>
      </c>
      <c r="EP212">
        <v>2.1718500000000001</v>
      </c>
      <c r="EQ212">
        <v>0.123069</v>
      </c>
      <c r="ER212">
        <v>0</v>
      </c>
      <c r="ES212">
        <v>30.582000000000001</v>
      </c>
      <c r="ET212">
        <v>999.9</v>
      </c>
      <c r="EU212">
        <v>77.900000000000006</v>
      </c>
      <c r="EV212">
        <v>35.200000000000003</v>
      </c>
      <c r="EW212">
        <v>44.034500000000001</v>
      </c>
      <c r="EX212">
        <v>57.316600000000001</v>
      </c>
      <c r="EY212">
        <v>-2.2075300000000002</v>
      </c>
      <c r="EZ212">
        <v>2</v>
      </c>
      <c r="FA212">
        <v>0.464868</v>
      </c>
      <c r="FB212">
        <v>0.13724700000000001</v>
      </c>
      <c r="FC212">
        <v>20.273399999999999</v>
      </c>
      <c r="FD212">
        <v>5.2183400000000004</v>
      </c>
      <c r="FE212">
        <v>12.004300000000001</v>
      </c>
      <c r="FF212">
        <v>4.9859</v>
      </c>
      <c r="FG212">
        <v>3.2845300000000002</v>
      </c>
      <c r="FH212">
        <v>9999</v>
      </c>
      <c r="FI212">
        <v>9999</v>
      </c>
      <c r="FJ212">
        <v>9999</v>
      </c>
      <c r="FK212">
        <v>999.9</v>
      </c>
      <c r="FL212">
        <v>1.8658300000000001</v>
      </c>
      <c r="FM212">
        <v>1.8621799999999999</v>
      </c>
      <c r="FN212">
        <v>1.86425</v>
      </c>
      <c r="FO212">
        <v>1.8603499999999999</v>
      </c>
      <c r="FP212">
        <v>1.8609800000000001</v>
      </c>
      <c r="FQ212">
        <v>1.8601399999999999</v>
      </c>
      <c r="FR212">
        <v>1.86188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-5.13</v>
      </c>
      <c r="GH212">
        <v>0.1409</v>
      </c>
      <c r="GI212">
        <v>-3.031255365756008</v>
      </c>
      <c r="GJ212">
        <v>-2.737337881603403E-3</v>
      </c>
      <c r="GK212">
        <v>1.2769921614711079E-6</v>
      </c>
      <c r="GL212">
        <v>-3.2469241445839119E-10</v>
      </c>
      <c r="GM212">
        <v>0.14085000000000039</v>
      </c>
      <c r="GN212">
        <v>0</v>
      </c>
      <c r="GO212">
        <v>0</v>
      </c>
      <c r="GP212">
        <v>0</v>
      </c>
      <c r="GQ212">
        <v>4</v>
      </c>
      <c r="GR212">
        <v>2074</v>
      </c>
      <c r="GS212">
        <v>4</v>
      </c>
      <c r="GT212">
        <v>30</v>
      </c>
      <c r="GU212">
        <v>21.3</v>
      </c>
      <c r="GV212">
        <v>21.2</v>
      </c>
      <c r="GW212">
        <v>3.4057599999999999</v>
      </c>
      <c r="GX212">
        <v>2.5122100000000001</v>
      </c>
      <c r="GY212">
        <v>2.04834</v>
      </c>
      <c r="GZ212">
        <v>2.6208499999999999</v>
      </c>
      <c r="HA212">
        <v>2.1972700000000001</v>
      </c>
      <c r="HB212">
        <v>2.33765</v>
      </c>
      <c r="HC212">
        <v>40.095300000000002</v>
      </c>
      <c r="HD212">
        <v>14.3422</v>
      </c>
      <c r="HE212">
        <v>18</v>
      </c>
      <c r="HF212">
        <v>508.76299999999998</v>
      </c>
      <c r="HG212">
        <v>735.16800000000001</v>
      </c>
      <c r="HH212">
        <v>31.001100000000001</v>
      </c>
      <c r="HI212">
        <v>33.256500000000003</v>
      </c>
      <c r="HJ212">
        <v>30.0002</v>
      </c>
      <c r="HK212">
        <v>33.073399999999999</v>
      </c>
      <c r="HL212">
        <v>33.044600000000003</v>
      </c>
      <c r="HM212">
        <v>68.106999999999999</v>
      </c>
      <c r="HN212">
        <v>37.837600000000002</v>
      </c>
      <c r="HO212">
        <v>84.028499999999994</v>
      </c>
      <c r="HP212">
        <v>31</v>
      </c>
      <c r="HQ212">
        <v>1317.7</v>
      </c>
      <c r="HR212">
        <v>31.729600000000001</v>
      </c>
      <c r="HS212">
        <v>99.232900000000001</v>
      </c>
      <c r="HT212">
        <v>98.279899999999998</v>
      </c>
    </row>
    <row r="213" spans="1:228" x14ac:dyDescent="0.2">
      <c r="A213">
        <v>198</v>
      </c>
      <c r="B213">
        <v>1670258772</v>
      </c>
      <c r="C213">
        <v>786.5</v>
      </c>
      <c r="D213" t="s">
        <v>755</v>
      </c>
      <c r="E213" t="s">
        <v>756</v>
      </c>
      <c r="F213">
        <v>4</v>
      </c>
      <c r="G213">
        <v>1670258764</v>
      </c>
      <c r="H213">
        <f t="shared" si="102"/>
        <v>4.9828986738620767E-3</v>
      </c>
      <c r="I213">
        <f t="shared" si="103"/>
        <v>4.9828986738620769</v>
      </c>
      <c r="J213">
        <f t="shared" si="104"/>
        <v>33.585035520469177</v>
      </c>
      <c r="K213">
        <f t="shared" si="105"/>
        <v>1271.681428571429</v>
      </c>
      <c r="L213">
        <f t="shared" si="106"/>
        <v>1075.0719822147116</v>
      </c>
      <c r="M213">
        <f t="shared" si="107"/>
        <v>108.72553383529068</v>
      </c>
      <c r="N213">
        <f t="shared" si="108"/>
        <v>128.60928800787943</v>
      </c>
      <c r="O213">
        <f t="shared" si="109"/>
        <v>0.33473609702677137</v>
      </c>
      <c r="P213">
        <f t="shared" si="110"/>
        <v>3.6792842018310501</v>
      </c>
      <c r="Q213">
        <f t="shared" si="111"/>
        <v>0.31869089270264833</v>
      </c>
      <c r="R213">
        <f t="shared" si="112"/>
        <v>0.20055929905916101</v>
      </c>
      <c r="S213">
        <f t="shared" si="113"/>
        <v>226.11667177162579</v>
      </c>
      <c r="T213">
        <f t="shared" si="114"/>
        <v>32.471109875874461</v>
      </c>
      <c r="U213">
        <f t="shared" si="115"/>
        <v>32.577739285714287</v>
      </c>
      <c r="V213">
        <f t="shared" si="116"/>
        <v>4.9334705880418124</v>
      </c>
      <c r="W213">
        <f t="shared" si="117"/>
        <v>69.808148690907259</v>
      </c>
      <c r="X213">
        <f t="shared" si="118"/>
        <v>3.4174849941117582</v>
      </c>
      <c r="Y213">
        <f t="shared" si="119"/>
        <v>4.895538784796476</v>
      </c>
      <c r="Z213">
        <f t="shared" si="120"/>
        <v>1.5159855939300542</v>
      </c>
      <c r="AA213">
        <f t="shared" si="121"/>
        <v>-219.74583151731758</v>
      </c>
      <c r="AB213">
        <f t="shared" si="122"/>
        <v>-27.150192378574786</v>
      </c>
      <c r="AC213">
        <f t="shared" si="123"/>
        <v>-1.68187656082458</v>
      </c>
      <c r="AD213">
        <f t="shared" si="124"/>
        <v>-22.461228685091157</v>
      </c>
      <c r="AE213">
        <f t="shared" si="125"/>
        <v>56.359594066615323</v>
      </c>
      <c r="AF213">
        <f t="shared" si="126"/>
        <v>5.0552403877519536</v>
      </c>
      <c r="AG213">
        <f t="shared" si="127"/>
        <v>33.585035520469177</v>
      </c>
      <c r="AH213">
        <v>1349.6960516515071</v>
      </c>
      <c r="AI213">
        <v>1328.868242424242</v>
      </c>
      <c r="AJ213">
        <v>1.68473675347776</v>
      </c>
      <c r="AK213">
        <v>62.289459161052527</v>
      </c>
      <c r="AL213">
        <f t="shared" si="128"/>
        <v>4.9828986738620769</v>
      </c>
      <c r="AM213">
        <v>31.761731050947549</v>
      </c>
      <c r="AN213">
        <v>33.774718235294102</v>
      </c>
      <c r="AO213">
        <v>-2.152104574032285E-3</v>
      </c>
      <c r="AP213">
        <v>99.845617084149552</v>
      </c>
      <c r="AQ213">
        <v>153</v>
      </c>
      <c r="AR213">
        <v>24</v>
      </c>
      <c r="AS213">
        <f t="shared" si="129"/>
        <v>1</v>
      </c>
      <c r="AT213">
        <f t="shared" si="130"/>
        <v>0</v>
      </c>
      <c r="AU213">
        <f t="shared" si="131"/>
        <v>47402.443935168703</v>
      </c>
      <c r="AV213">
        <f t="shared" si="132"/>
        <v>1199.9992857142861</v>
      </c>
      <c r="AW213">
        <f t="shared" si="133"/>
        <v>1025.9251957365939</v>
      </c>
      <c r="AX213">
        <f t="shared" si="134"/>
        <v>0.85493817200559707</v>
      </c>
      <c r="AY213">
        <f t="shared" si="135"/>
        <v>0.18843067197080238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1670258764</v>
      </c>
      <c r="BF213">
        <v>1271.681428571429</v>
      </c>
      <c r="BG213">
        <v>1297.7617857142859</v>
      </c>
      <c r="BH213">
        <v>33.791900000000012</v>
      </c>
      <c r="BI213">
        <v>31.763060714285722</v>
      </c>
      <c r="BJ213">
        <v>1276.8025</v>
      </c>
      <c r="BK213">
        <v>33.651046428571433</v>
      </c>
      <c r="BL213">
        <v>650.02282142857143</v>
      </c>
      <c r="BM213">
        <v>101.03325</v>
      </c>
      <c r="BN213">
        <v>0.10000957142857141</v>
      </c>
      <c r="BO213">
        <v>32.440864285714277</v>
      </c>
      <c r="BP213">
        <v>32.577739285714287</v>
      </c>
      <c r="BQ213">
        <v>999.9000000000002</v>
      </c>
      <c r="BR213">
        <v>0</v>
      </c>
      <c r="BS213">
        <v>0</v>
      </c>
      <c r="BT213">
        <v>9007.2989285714284</v>
      </c>
      <c r="BU213">
        <v>0</v>
      </c>
      <c r="BV213">
        <v>555.02546428571429</v>
      </c>
      <c r="BW213">
        <v>-26.079853571428568</v>
      </c>
      <c r="BX213">
        <v>1316.157857142857</v>
      </c>
      <c r="BY213">
        <v>1340.3346428571431</v>
      </c>
      <c r="BZ213">
        <v>2.028841785714286</v>
      </c>
      <c r="CA213">
        <v>1297.7617857142859</v>
      </c>
      <c r="CB213">
        <v>31.763060714285722</v>
      </c>
      <c r="CC213">
        <v>3.4141021428571432</v>
      </c>
      <c r="CD213">
        <v>3.2091224999999999</v>
      </c>
      <c r="CE213">
        <v>26.19853214285714</v>
      </c>
      <c r="CF213">
        <v>25.15469642857143</v>
      </c>
      <c r="CG213">
        <v>1199.9992857142861</v>
      </c>
      <c r="CH213">
        <v>0.4999784285714286</v>
      </c>
      <c r="CI213">
        <v>0.50002157142857151</v>
      </c>
      <c r="CJ213">
        <v>0</v>
      </c>
      <c r="CK213">
        <v>810.13603571428587</v>
      </c>
      <c r="CL213">
        <v>4.9990899999999998</v>
      </c>
      <c r="CM213">
        <v>8190.841071428571</v>
      </c>
      <c r="CN213">
        <v>9557.7810714285715</v>
      </c>
      <c r="CO213">
        <v>42.125</v>
      </c>
      <c r="CP213">
        <v>44.263285714285708</v>
      </c>
      <c r="CQ213">
        <v>43.061999999999983</v>
      </c>
      <c r="CR213">
        <v>43.06424999999998</v>
      </c>
      <c r="CS213">
        <v>43.491</v>
      </c>
      <c r="CT213">
        <v>597.47321428571433</v>
      </c>
      <c r="CU213">
        <v>597.52607142857141</v>
      </c>
      <c r="CV213">
        <v>0</v>
      </c>
      <c r="CW213">
        <v>1670258790.8</v>
      </c>
      <c r="CX213">
        <v>0</v>
      </c>
      <c r="CY213">
        <v>1670257498.5</v>
      </c>
      <c r="CZ213" t="s">
        <v>356</v>
      </c>
      <c r="DA213">
        <v>1670257488.5</v>
      </c>
      <c r="DB213">
        <v>1670257498.5</v>
      </c>
      <c r="DC213">
        <v>2</v>
      </c>
      <c r="DD213">
        <v>-0.17199999999999999</v>
      </c>
      <c r="DE213">
        <v>2E-3</v>
      </c>
      <c r="DF213">
        <v>-3.9780000000000002</v>
      </c>
      <c r="DG213">
        <v>0.14099999999999999</v>
      </c>
      <c r="DH213">
        <v>415</v>
      </c>
      <c r="DI213">
        <v>32</v>
      </c>
      <c r="DJ213">
        <v>0.47</v>
      </c>
      <c r="DK213">
        <v>0.38</v>
      </c>
      <c r="DL213">
        <v>-26.027699999999999</v>
      </c>
      <c r="DM213">
        <v>-0.92606132404177965</v>
      </c>
      <c r="DN213">
        <v>0.10150750542958201</v>
      </c>
      <c r="DO213">
        <v>0</v>
      </c>
      <c r="DP213">
        <v>2.0367043902439019</v>
      </c>
      <c r="DQ213">
        <v>-0.16201275261324491</v>
      </c>
      <c r="DR213">
        <v>1.6650741292921691E-2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371</v>
      </c>
      <c r="EA213">
        <v>3.2966199999999999</v>
      </c>
      <c r="EB213">
        <v>2.6253500000000001</v>
      </c>
      <c r="EC213">
        <v>0.2185</v>
      </c>
      <c r="ED213">
        <v>0.21917600000000001</v>
      </c>
      <c r="EE213">
        <v>0.138625</v>
      </c>
      <c r="EF213">
        <v>0.13151199999999999</v>
      </c>
      <c r="EG213">
        <v>23651.3</v>
      </c>
      <c r="EH213">
        <v>24052.6</v>
      </c>
      <c r="EI213">
        <v>28165</v>
      </c>
      <c r="EJ213">
        <v>29658</v>
      </c>
      <c r="EK213">
        <v>33384.699999999997</v>
      </c>
      <c r="EL213">
        <v>35752.800000000003</v>
      </c>
      <c r="EM213">
        <v>39747.9</v>
      </c>
      <c r="EN213">
        <v>42375.1</v>
      </c>
      <c r="EO213">
        <v>1.9602999999999999</v>
      </c>
      <c r="EP213">
        <v>2.1718799999999998</v>
      </c>
      <c r="EQ213">
        <v>0.12403699999999999</v>
      </c>
      <c r="ER213">
        <v>0</v>
      </c>
      <c r="ES213">
        <v>30.5807</v>
      </c>
      <c r="ET213">
        <v>999.9</v>
      </c>
      <c r="EU213">
        <v>77.900000000000006</v>
      </c>
      <c r="EV213">
        <v>35.200000000000003</v>
      </c>
      <c r="EW213">
        <v>44.031199999999998</v>
      </c>
      <c r="EX213">
        <v>57.436599999999999</v>
      </c>
      <c r="EY213">
        <v>-2.2155499999999999</v>
      </c>
      <c r="EZ213">
        <v>2</v>
      </c>
      <c r="FA213">
        <v>0.46496999999999999</v>
      </c>
      <c r="FB213">
        <v>0.140068</v>
      </c>
      <c r="FC213">
        <v>20.273599999999998</v>
      </c>
      <c r="FD213">
        <v>5.2186399999999997</v>
      </c>
      <c r="FE213">
        <v>12.0052</v>
      </c>
      <c r="FF213">
        <v>4.9861500000000003</v>
      </c>
      <c r="FG213">
        <v>3.2845300000000002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1.8642300000000001</v>
      </c>
      <c r="FO213">
        <v>1.86033</v>
      </c>
      <c r="FP213">
        <v>1.861</v>
      </c>
      <c r="FQ213">
        <v>1.86015</v>
      </c>
      <c r="FR213">
        <v>1.8618699999999999</v>
      </c>
      <c r="FS213">
        <v>1.85839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-5.13</v>
      </c>
      <c r="GH213">
        <v>0.14080000000000001</v>
      </c>
      <c r="GI213">
        <v>-3.031255365756008</v>
      </c>
      <c r="GJ213">
        <v>-2.737337881603403E-3</v>
      </c>
      <c r="GK213">
        <v>1.2769921614711079E-6</v>
      </c>
      <c r="GL213">
        <v>-3.2469241445839119E-10</v>
      </c>
      <c r="GM213">
        <v>0.14085000000000039</v>
      </c>
      <c r="GN213">
        <v>0</v>
      </c>
      <c r="GO213">
        <v>0</v>
      </c>
      <c r="GP213">
        <v>0</v>
      </c>
      <c r="GQ213">
        <v>4</v>
      </c>
      <c r="GR213">
        <v>2074</v>
      </c>
      <c r="GS213">
        <v>4</v>
      </c>
      <c r="GT213">
        <v>30</v>
      </c>
      <c r="GU213">
        <v>21.4</v>
      </c>
      <c r="GV213">
        <v>21.2</v>
      </c>
      <c r="GW213">
        <v>3.41919</v>
      </c>
      <c r="GX213">
        <v>2.5146500000000001</v>
      </c>
      <c r="GY213">
        <v>2.04834</v>
      </c>
      <c r="GZ213">
        <v>2.6208499999999999</v>
      </c>
      <c r="HA213">
        <v>2.1972700000000001</v>
      </c>
      <c r="HB213">
        <v>2.3303199999999999</v>
      </c>
      <c r="HC213">
        <v>40.095300000000002</v>
      </c>
      <c r="HD213">
        <v>14.3422</v>
      </c>
      <c r="HE213">
        <v>18</v>
      </c>
      <c r="HF213">
        <v>509.04599999999999</v>
      </c>
      <c r="HG213">
        <v>735.23699999999997</v>
      </c>
      <c r="HH213">
        <v>31.000900000000001</v>
      </c>
      <c r="HI213">
        <v>33.258000000000003</v>
      </c>
      <c r="HJ213">
        <v>30.000299999999999</v>
      </c>
      <c r="HK213">
        <v>33.0764</v>
      </c>
      <c r="HL213">
        <v>33.048299999999998</v>
      </c>
      <c r="HM213">
        <v>68.380099999999999</v>
      </c>
      <c r="HN213">
        <v>37.837600000000002</v>
      </c>
      <c r="HO213">
        <v>84.028499999999994</v>
      </c>
      <c r="HP213">
        <v>31</v>
      </c>
      <c r="HQ213">
        <v>1324.38</v>
      </c>
      <c r="HR213">
        <v>31.729600000000001</v>
      </c>
      <c r="HS213">
        <v>99.233500000000006</v>
      </c>
      <c r="HT213">
        <v>98.279899999999998</v>
      </c>
    </row>
    <row r="214" spans="1:228" x14ac:dyDescent="0.2">
      <c r="A214">
        <v>199</v>
      </c>
      <c r="B214">
        <v>1670258776</v>
      </c>
      <c r="C214">
        <v>790.5</v>
      </c>
      <c r="D214" t="s">
        <v>757</v>
      </c>
      <c r="E214" t="s">
        <v>758</v>
      </c>
      <c r="F214">
        <v>4</v>
      </c>
      <c r="G214">
        <v>1670258768</v>
      </c>
      <c r="H214">
        <f t="shared" si="102"/>
        <v>5.00466412827388E-3</v>
      </c>
      <c r="I214">
        <f t="shared" si="103"/>
        <v>5.0046641282738804</v>
      </c>
      <c r="J214">
        <f t="shared" si="104"/>
        <v>33.186085796943694</v>
      </c>
      <c r="K214">
        <f t="shared" si="105"/>
        <v>1278.2617857142859</v>
      </c>
      <c r="L214">
        <f t="shared" si="106"/>
        <v>1083.9092790252903</v>
      </c>
      <c r="M214">
        <f t="shared" si="107"/>
        <v>109.61894911009693</v>
      </c>
      <c r="N214">
        <f t="shared" si="108"/>
        <v>129.27439256134144</v>
      </c>
      <c r="O214">
        <f t="shared" si="109"/>
        <v>0.3357935700792436</v>
      </c>
      <c r="P214">
        <f t="shared" si="110"/>
        <v>3.6787609688643506</v>
      </c>
      <c r="Q214">
        <f t="shared" si="111"/>
        <v>0.31964727721481756</v>
      </c>
      <c r="R214">
        <f t="shared" si="112"/>
        <v>0.2011655154815235</v>
      </c>
      <c r="S214">
        <f t="shared" si="113"/>
        <v>226.11717920027573</v>
      </c>
      <c r="T214">
        <f t="shared" si="114"/>
        <v>32.471151592622462</v>
      </c>
      <c r="U214">
        <f t="shared" si="115"/>
        <v>32.581742857142856</v>
      </c>
      <c r="V214">
        <f t="shared" si="116"/>
        <v>4.934583926381209</v>
      </c>
      <c r="W214">
        <f t="shared" si="117"/>
        <v>69.770726915242761</v>
      </c>
      <c r="X214">
        <f t="shared" si="118"/>
        <v>3.4165381626731794</v>
      </c>
      <c r="Y214">
        <f t="shared" si="119"/>
        <v>4.8968074631407781</v>
      </c>
      <c r="Z214">
        <f t="shared" si="120"/>
        <v>1.5180457637080296</v>
      </c>
      <c r="AA214">
        <f t="shared" si="121"/>
        <v>-220.7056880568781</v>
      </c>
      <c r="AB214">
        <f t="shared" si="122"/>
        <v>-27.029458675880711</v>
      </c>
      <c r="AC214">
        <f t="shared" si="123"/>
        <v>-1.6747062866641644</v>
      </c>
      <c r="AD214">
        <f t="shared" si="124"/>
        <v>-23.292673819147247</v>
      </c>
      <c r="AE214">
        <f t="shared" si="125"/>
        <v>56.532130726960204</v>
      </c>
      <c r="AF214">
        <f t="shared" si="126"/>
        <v>5.0309759231179099</v>
      </c>
      <c r="AG214">
        <f t="shared" si="127"/>
        <v>33.186085796943694</v>
      </c>
      <c r="AH214">
        <v>1356.677674956632</v>
      </c>
      <c r="AI214">
        <v>1335.815515151515</v>
      </c>
      <c r="AJ214">
        <v>1.738564475732288</v>
      </c>
      <c r="AK214">
        <v>62.289459161052527</v>
      </c>
      <c r="AL214">
        <f t="shared" si="128"/>
        <v>5.0046641282738804</v>
      </c>
      <c r="AM214">
        <v>31.76278598836765</v>
      </c>
      <c r="AN214">
        <v>33.773912352941188</v>
      </c>
      <c r="AO214">
        <v>-4.0936909698820282E-4</v>
      </c>
      <c r="AP214">
        <v>99.845617084149552</v>
      </c>
      <c r="AQ214">
        <v>153</v>
      </c>
      <c r="AR214">
        <v>24</v>
      </c>
      <c r="AS214">
        <f t="shared" si="129"/>
        <v>1</v>
      </c>
      <c r="AT214">
        <f t="shared" si="130"/>
        <v>0</v>
      </c>
      <c r="AU214">
        <f t="shared" si="131"/>
        <v>47392.360588307492</v>
      </c>
      <c r="AV214">
        <f t="shared" si="132"/>
        <v>1200.0014285714281</v>
      </c>
      <c r="AW214">
        <f t="shared" si="133"/>
        <v>1025.9270814509198</v>
      </c>
      <c r="AX214">
        <f t="shared" si="134"/>
        <v>0.85493821675884218</v>
      </c>
      <c r="AY214">
        <f t="shared" si="135"/>
        <v>0.18843075834456516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1670258768</v>
      </c>
      <c r="BF214">
        <v>1278.2617857142859</v>
      </c>
      <c r="BG214">
        <v>1304.4153571428569</v>
      </c>
      <c r="BH214">
        <v>33.782639285714289</v>
      </c>
      <c r="BI214">
        <v>31.763471428571421</v>
      </c>
      <c r="BJ214">
        <v>1283.389285714286</v>
      </c>
      <c r="BK214">
        <v>33.641778571428567</v>
      </c>
      <c r="BL214">
        <v>650.0075714285714</v>
      </c>
      <c r="BM214">
        <v>101.033</v>
      </c>
      <c r="BN214">
        <v>9.9955710714285703E-2</v>
      </c>
      <c r="BO214">
        <v>32.445457142857137</v>
      </c>
      <c r="BP214">
        <v>32.581742857142856</v>
      </c>
      <c r="BQ214">
        <v>999.9000000000002</v>
      </c>
      <c r="BR214">
        <v>0</v>
      </c>
      <c r="BS214">
        <v>0</v>
      </c>
      <c r="BT214">
        <v>9005.5132142857146</v>
      </c>
      <c r="BU214">
        <v>0</v>
      </c>
      <c r="BV214">
        <v>570.47157142857145</v>
      </c>
      <c r="BW214">
        <v>-26.153132142857139</v>
      </c>
      <c r="BX214">
        <v>1322.954285714286</v>
      </c>
      <c r="BY214">
        <v>1347.207142857143</v>
      </c>
      <c r="BZ214">
        <v>2.0191603571428569</v>
      </c>
      <c r="CA214">
        <v>1304.4153571428569</v>
      </c>
      <c r="CB214">
        <v>31.763471428571421</v>
      </c>
      <c r="CC214">
        <v>3.4131589285714279</v>
      </c>
      <c r="CD214">
        <v>3.2091578571428578</v>
      </c>
      <c r="CE214">
        <v>26.19385357142858</v>
      </c>
      <c r="CF214">
        <v>25.15488214285714</v>
      </c>
      <c r="CG214">
        <v>1200.0014285714281</v>
      </c>
      <c r="CH214">
        <v>0.49997696428571431</v>
      </c>
      <c r="CI214">
        <v>0.50002303571428564</v>
      </c>
      <c r="CJ214">
        <v>0</v>
      </c>
      <c r="CK214">
        <v>809.92182142857166</v>
      </c>
      <c r="CL214">
        <v>4.9990899999999998</v>
      </c>
      <c r="CM214">
        <v>8191.2600000000011</v>
      </c>
      <c r="CN214">
        <v>9557.78892857143</v>
      </c>
      <c r="CO214">
        <v>42.125</v>
      </c>
      <c r="CP214">
        <v>44.25</v>
      </c>
      <c r="CQ214">
        <v>43.061999999999983</v>
      </c>
      <c r="CR214">
        <v>43.079999999999991</v>
      </c>
      <c r="CS214">
        <v>43.5</v>
      </c>
      <c r="CT214">
        <v>597.47249999999997</v>
      </c>
      <c r="CU214">
        <v>597.52892857142865</v>
      </c>
      <c r="CV214">
        <v>0</v>
      </c>
      <c r="CW214">
        <v>1670258795</v>
      </c>
      <c r="CX214">
        <v>0</v>
      </c>
      <c r="CY214">
        <v>1670257498.5</v>
      </c>
      <c r="CZ214" t="s">
        <v>356</v>
      </c>
      <c r="DA214">
        <v>1670257488.5</v>
      </c>
      <c r="DB214">
        <v>1670257498.5</v>
      </c>
      <c r="DC214">
        <v>2</v>
      </c>
      <c r="DD214">
        <v>-0.17199999999999999</v>
      </c>
      <c r="DE214">
        <v>2E-3</v>
      </c>
      <c r="DF214">
        <v>-3.9780000000000002</v>
      </c>
      <c r="DG214">
        <v>0.14099999999999999</v>
      </c>
      <c r="DH214">
        <v>415</v>
      </c>
      <c r="DI214">
        <v>32</v>
      </c>
      <c r="DJ214">
        <v>0.47</v>
      </c>
      <c r="DK214">
        <v>0.38</v>
      </c>
      <c r="DL214">
        <v>-26.095017500000001</v>
      </c>
      <c r="DM214">
        <v>-1.158037148217576</v>
      </c>
      <c r="DN214">
        <v>0.1205057921585103</v>
      </c>
      <c r="DO214">
        <v>0</v>
      </c>
      <c r="DP214">
        <v>2.02758175</v>
      </c>
      <c r="DQ214">
        <v>-0.16030120075047469</v>
      </c>
      <c r="DR214">
        <v>1.5654942172920999E-2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371</v>
      </c>
      <c r="EA214">
        <v>3.2965499999999999</v>
      </c>
      <c r="EB214">
        <v>2.6251199999999999</v>
      </c>
      <c r="EC214">
        <v>0.219193</v>
      </c>
      <c r="ED214">
        <v>0.21985099999999999</v>
      </c>
      <c r="EE214">
        <v>0.13862099999999999</v>
      </c>
      <c r="EF214">
        <v>0.13153699999999999</v>
      </c>
      <c r="EG214">
        <v>23629.599999999999</v>
      </c>
      <c r="EH214">
        <v>24031.8</v>
      </c>
      <c r="EI214">
        <v>28164.2</v>
      </c>
      <c r="EJ214">
        <v>29658</v>
      </c>
      <c r="EK214">
        <v>33383.9</v>
      </c>
      <c r="EL214">
        <v>35751.699999999997</v>
      </c>
      <c r="EM214">
        <v>39746.699999999997</v>
      </c>
      <c r="EN214">
        <v>42375</v>
      </c>
      <c r="EO214">
        <v>1.96028</v>
      </c>
      <c r="EP214">
        <v>2.1720199999999998</v>
      </c>
      <c r="EQ214">
        <v>0.122987</v>
      </c>
      <c r="ER214">
        <v>0</v>
      </c>
      <c r="ES214">
        <v>30.5794</v>
      </c>
      <c r="ET214">
        <v>999.9</v>
      </c>
      <c r="EU214">
        <v>77.8</v>
      </c>
      <c r="EV214">
        <v>35.200000000000003</v>
      </c>
      <c r="EW214">
        <v>43.980899999999998</v>
      </c>
      <c r="EX214">
        <v>57.2866</v>
      </c>
      <c r="EY214">
        <v>-2.2395900000000002</v>
      </c>
      <c r="EZ214">
        <v>2</v>
      </c>
      <c r="FA214">
        <v>0.46499200000000002</v>
      </c>
      <c r="FB214">
        <v>0.141315</v>
      </c>
      <c r="FC214">
        <v>20.273599999999998</v>
      </c>
      <c r="FD214">
        <v>5.2190899999999996</v>
      </c>
      <c r="FE214">
        <v>12.0053</v>
      </c>
      <c r="FF214">
        <v>4.9859999999999998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1.86219</v>
      </c>
      <c r="FN214">
        <v>1.8642700000000001</v>
      </c>
      <c r="FO214">
        <v>1.8603499999999999</v>
      </c>
      <c r="FP214">
        <v>1.8609899999999999</v>
      </c>
      <c r="FQ214">
        <v>1.86016</v>
      </c>
      <c r="FR214">
        <v>1.86188</v>
      </c>
      <c r="FS214">
        <v>1.8584000000000001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-5.15</v>
      </c>
      <c r="GH214">
        <v>0.1409</v>
      </c>
      <c r="GI214">
        <v>-3.031255365756008</v>
      </c>
      <c r="GJ214">
        <v>-2.737337881603403E-3</v>
      </c>
      <c r="GK214">
        <v>1.2769921614711079E-6</v>
      </c>
      <c r="GL214">
        <v>-3.2469241445839119E-10</v>
      </c>
      <c r="GM214">
        <v>0.14085000000000039</v>
      </c>
      <c r="GN214">
        <v>0</v>
      </c>
      <c r="GO214">
        <v>0</v>
      </c>
      <c r="GP214">
        <v>0</v>
      </c>
      <c r="GQ214">
        <v>4</v>
      </c>
      <c r="GR214">
        <v>2074</v>
      </c>
      <c r="GS214">
        <v>4</v>
      </c>
      <c r="GT214">
        <v>30</v>
      </c>
      <c r="GU214">
        <v>21.5</v>
      </c>
      <c r="GV214">
        <v>21.3</v>
      </c>
      <c r="GW214">
        <v>3.43384</v>
      </c>
      <c r="GX214">
        <v>2.50732</v>
      </c>
      <c r="GY214">
        <v>2.04834</v>
      </c>
      <c r="GZ214">
        <v>2.6196299999999999</v>
      </c>
      <c r="HA214">
        <v>2.1972700000000001</v>
      </c>
      <c r="HB214">
        <v>2.34009</v>
      </c>
      <c r="HC214">
        <v>40.095300000000002</v>
      </c>
      <c r="HD214">
        <v>14.350899999999999</v>
      </c>
      <c r="HE214">
        <v>18</v>
      </c>
      <c r="HF214">
        <v>509.053</v>
      </c>
      <c r="HG214">
        <v>735.41600000000005</v>
      </c>
      <c r="HH214">
        <v>31.000599999999999</v>
      </c>
      <c r="HI214">
        <v>33.260800000000003</v>
      </c>
      <c r="HJ214">
        <v>30.0002</v>
      </c>
      <c r="HK214">
        <v>33.079300000000003</v>
      </c>
      <c r="HL214">
        <v>33.051200000000001</v>
      </c>
      <c r="HM214">
        <v>68.658100000000005</v>
      </c>
      <c r="HN214">
        <v>37.837600000000002</v>
      </c>
      <c r="HO214">
        <v>83.641199999999998</v>
      </c>
      <c r="HP214">
        <v>31</v>
      </c>
      <c r="HQ214">
        <v>1331.06</v>
      </c>
      <c r="HR214">
        <v>31.729600000000001</v>
      </c>
      <c r="HS214">
        <v>99.230599999999995</v>
      </c>
      <c r="HT214">
        <v>98.279799999999994</v>
      </c>
    </row>
    <row r="215" spans="1:228" x14ac:dyDescent="0.2">
      <c r="A215">
        <v>200</v>
      </c>
      <c r="B215">
        <v>1670258780</v>
      </c>
      <c r="C215">
        <v>794.5</v>
      </c>
      <c r="D215" t="s">
        <v>759</v>
      </c>
      <c r="E215" t="s">
        <v>760</v>
      </c>
      <c r="F215">
        <v>4</v>
      </c>
      <c r="G215">
        <v>1670258772</v>
      </c>
      <c r="H215">
        <f t="shared" si="102"/>
        <v>5.0045434474805094E-3</v>
      </c>
      <c r="I215">
        <f t="shared" si="103"/>
        <v>5.0045434474805095</v>
      </c>
      <c r="J215">
        <f t="shared" si="104"/>
        <v>33.808862565369935</v>
      </c>
      <c r="K215">
        <f t="shared" si="105"/>
        <v>1284.875</v>
      </c>
      <c r="L215">
        <f t="shared" si="106"/>
        <v>1087.164115786195</v>
      </c>
      <c r="M215">
        <f t="shared" si="107"/>
        <v>109.94761113664582</v>
      </c>
      <c r="N215">
        <f t="shared" si="108"/>
        <v>129.94260462417634</v>
      </c>
      <c r="O215">
        <f t="shared" si="109"/>
        <v>0.33554870566148748</v>
      </c>
      <c r="P215">
        <f t="shared" si="110"/>
        <v>3.6777338256309502</v>
      </c>
      <c r="Q215">
        <f t="shared" si="111"/>
        <v>0.31942107439132655</v>
      </c>
      <c r="R215">
        <f t="shared" si="112"/>
        <v>0.20102256449082462</v>
      </c>
      <c r="S215">
        <f t="shared" si="113"/>
        <v>226.11725687885513</v>
      </c>
      <c r="T215">
        <f t="shared" si="114"/>
        <v>32.476266063395315</v>
      </c>
      <c r="U215">
        <f t="shared" si="115"/>
        <v>32.583310714285723</v>
      </c>
      <c r="V215">
        <f t="shared" si="116"/>
        <v>4.9350199855399763</v>
      </c>
      <c r="W215">
        <f t="shared" si="117"/>
        <v>69.738552938694326</v>
      </c>
      <c r="X215">
        <f t="shared" si="118"/>
        <v>3.4159419104040012</v>
      </c>
      <c r="Y215">
        <f t="shared" si="119"/>
        <v>4.8982116296661369</v>
      </c>
      <c r="Z215">
        <f t="shared" si="120"/>
        <v>1.5190780751359751</v>
      </c>
      <c r="AA215">
        <f t="shared" si="121"/>
        <v>-220.70036603389048</v>
      </c>
      <c r="AB215">
        <f t="shared" si="122"/>
        <v>-26.325120370756469</v>
      </c>
      <c r="AC215">
        <f t="shared" si="123"/>
        <v>-1.6315753020442494</v>
      </c>
      <c r="AD215">
        <f t="shared" si="124"/>
        <v>-22.539804827836054</v>
      </c>
      <c r="AE215">
        <f t="shared" si="125"/>
        <v>56.627680570836347</v>
      </c>
      <c r="AF215">
        <f t="shared" si="126"/>
        <v>5.0092523826559523</v>
      </c>
      <c r="AG215">
        <f t="shared" si="127"/>
        <v>33.808862565369935</v>
      </c>
      <c r="AH215">
        <v>1363.4828475174711</v>
      </c>
      <c r="AI215">
        <v>1342.56296969697</v>
      </c>
      <c r="AJ215">
        <v>1.683575697890024</v>
      </c>
      <c r="AK215">
        <v>62.289459161052527</v>
      </c>
      <c r="AL215">
        <f t="shared" si="128"/>
        <v>5.0045434474805095</v>
      </c>
      <c r="AM215">
        <v>31.76923045045822</v>
      </c>
      <c r="AN215">
        <v>33.777926470588227</v>
      </c>
      <c r="AO215">
        <v>-1.7931366318185639E-5</v>
      </c>
      <c r="AP215">
        <v>99.845617084149552</v>
      </c>
      <c r="AQ215">
        <v>154</v>
      </c>
      <c r="AR215">
        <v>24</v>
      </c>
      <c r="AS215">
        <f t="shared" si="129"/>
        <v>1</v>
      </c>
      <c r="AT215">
        <f t="shared" si="130"/>
        <v>0</v>
      </c>
      <c r="AU215">
        <f t="shared" si="131"/>
        <v>47373.177856017544</v>
      </c>
      <c r="AV215">
        <f t="shared" si="132"/>
        <v>1200.0017857142859</v>
      </c>
      <c r="AW215">
        <f t="shared" si="133"/>
        <v>1025.92739216521</v>
      </c>
      <c r="AX215">
        <f t="shared" si="134"/>
        <v>0.8549382212415122</v>
      </c>
      <c r="AY215">
        <f t="shared" si="135"/>
        <v>0.18843076699611883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1670258772</v>
      </c>
      <c r="BF215">
        <v>1284.875</v>
      </c>
      <c r="BG215">
        <v>1311.0707142857141</v>
      </c>
      <c r="BH215">
        <v>33.776899999999998</v>
      </c>
      <c r="BI215">
        <v>31.76642142857143</v>
      </c>
      <c r="BJ215">
        <v>1290.0085714285719</v>
      </c>
      <c r="BK215">
        <v>33.636039285714283</v>
      </c>
      <c r="BL215">
        <v>650.00192857142861</v>
      </c>
      <c r="BM215">
        <v>101.0325</v>
      </c>
      <c r="BN215">
        <v>9.9987303571428585E-2</v>
      </c>
      <c r="BO215">
        <v>32.450539285714292</v>
      </c>
      <c r="BP215">
        <v>32.583310714285723</v>
      </c>
      <c r="BQ215">
        <v>999.9000000000002</v>
      </c>
      <c r="BR215">
        <v>0</v>
      </c>
      <c r="BS215">
        <v>0</v>
      </c>
      <c r="BT215">
        <v>9002.0089285714294</v>
      </c>
      <c r="BU215">
        <v>0</v>
      </c>
      <c r="BV215">
        <v>625.94475</v>
      </c>
      <c r="BW215">
        <v>-26.196103571428569</v>
      </c>
      <c r="BX215">
        <v>1329.7903571428569</v>
      </c>
      <c r="BY215">
        <v>1354.085357142857</v>
      </c>
      <c r="BZ215">
        <v>2.010468214285714</v>
      </c>
      <c r="CA215">
        <v>1311.0707142857141</v>
      </c>
      <c r="CB215">
        <v>31.76642142857143</v>
      </c>
      <c r="CC215">
        <v>3.4125624999999999</v>
      </c>
      <c r="CD215">
        <v>3.209441071428571</v>
      </c>
      <c r="CE215">
        <v>26.190896428571431</v>
      </c>
      <c r="CF215">
        <v>25.156360714285711</v>
      </c>
      <c r="CG215">
        <v>1200.0017857142859</v>
      </c>
      <c r="CH215">
        <v>0.49997692857142861</v>
      </c>
      <c r="CI215">
        <v>0.50002307142857139</v>
      </c>
      <c r="CJ215">
        <v>0</v>
      </c>
      <c r="CK215">
        <v>809.71617857142871</v>
      </c>
      <c r="CL215">
        <v>4.9990899999999998</v>
      </c>
      <c r="CM215">
        <v>8194.0821428571435</v>
      </c>
      <c r="CN215">
        <v>9557.7917857142857</v>
      </c>
      <c r="CO215">
        <v>42.125</v>
      </c>
      <c r="CP215">
        <v>44.25</v>
      </c>
      <c r="CQ215">
        <v>43.061999999999983</v>
      </c>
      <c r="CR215">
        <v>43.095750000000002</v>
      </c>
      <c r="CS215">
        <v>43.5</v>
      </c>
      <c r="CT215">
        <v>597.47249999999997</v>
      </c>
      <c r="CU215">
        <v>597.52928571428583</v>
      </c>
      <c r="CV215">
        <v>0</v>
      </c>
      <c r="CW215">
        <v>1670258799.2</v>
      </c>
      <c r="CX215">
        <v>0</v>
      </c>
      <c r="CY215">
        <v>1670257498.5</v>
      </c>
      <c r="CZ215" t="s">
        <v>356</v>
      </c>
      <c r="DA215">
        <v>1670257488.5</v>
      </c>
      <c r="DB215">
        <v>1670257498.5</v>
      </c>
      <c r="DC215">
        <v>2</v>
      </c>
      <c r="DD215">
        <v>-0.17199999999999999</v>
      </c>
      <c r="DE215">
        <v>2E-3</v>
      </c>
      <c r="DF215">
        <v>-3.9780000000000002</v>
      </c>
      <c r="DG215">
        <v>0.14099999999999999</v>
      </c>
      <c r="DH215">
        <v>415</v>
      </c>
      <c r="DI215">
        <v>32</v>
      </c>
      <c r="DJ215">
        <v>0.47</v>
      </c>
      <c r="DK215">
        <v>0.38</v>
      </c>
      <c r="DL215">
        <v>-26.151129999999998</v>
      </c>
      <c r="DM215">
        <v>-0.83963076923072644</v>
      </c>
      <c r="DN215">
        <v>9.7587248654729772E-2</v>
      </c>
      <c r="DO215">
        <v>0</v>
      </c>
      <c r="DP215">
        <v>2.01792025</v>
      </c>
      <c r="DQ215">
        <v>-0.13677939962476779</v>
      </c>
      <c r="DR215">
        <v>1.352094384418116E-2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371</v>
      </c>
      <c r="EA215">
        <v>3.2965100000000001</v>
      </c>
      <c r="EB215">
        <v>2.6255099999999998</v>
      </c>
      <c r="EC215">
        <v>0.21987000000000001</v>
      </c>
      <c r="ED215">
        <v>0.22053</v>
      </c>
      <c r="EE215">
        <v>0.138631</v>
      </c>
      <c r="EF215">
        <v>0.13154099999999999</v>
      </c>
      <c r="EG215">
        <v>23608.7</v>
      </c>
      <c r="EH215">
        <v>24011</v>
      </c>
      <c r="EI215">
        <v>28163.7</v>
      </c>
      <c r="EJ215">
        <v>29658.3</v>
      </c>
      <c r="EK215">
        <v>33383.199999999997</v>
      </c>
      <c r="EL215">
        <v>35751.9</v>
      </c>
      <c r="EM215">
        <v>39746.300000000003</v>
      </c>
      <c r="EN215">
        <v>42375.4</v>
      </c>
      <c r="EO215">
        <v>1.9594</v>
      </c>
      <c r="EP215">
        <v>2.1717499999999998</v>
      </c>
      <c r="EQ215">
        <v>0.12400700000000001</v>
      </c>
      <c r="ER215">
        <v>0</v>
      </c>
      <c r="ES215">
        <v>30.582000000000001</v>
      </c>
      <c r="ET215">
        <v>999.9</v>
      </c>
      <c r="EU215">
        <v>77.8</v>
      </c>
      <c r="EV215">
        <v>35.200000000000003</v>
      </c>
      <c r="EW215">
        <v>43.979500000000002</v>
      </c>
      <c r="EX215">
        <v>57.406599999999997</v>
      </c>
      <c r="EY215">
        <v>-2.1915100000000001</v>
      </c>
      <c r="EZ215">
        <v>2</v>
      </c>
      <c r="FA215">
        <v>0.39808399999999999</v>
      </c>
      <c r="FB215">
        <v>0.211983</v>
      </c>
      <c r="FC215">
        <v>20.273499999999999</v>
      </c>
      <c r="FD215">
        <v>5.2193899999999998</v>
      </c>
      <c r="FE215">
        <v>12.004899999999999</v>
      </c>
      <c r="FF215">
        <v>4.9861500000000003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1.86219</v>
      </c>
      <c r="FN215">
        <v>1.86425</v>
      </c>
      <c r="FO215">
        <v>1.8603499999999999</v>
      </c>
      <c r="FP215">
        <v>1.861</v>
      </c>
      <c r="FQ215">
        <v>1.86016</v>
      </c>
      <c r="FR215">
        <v>1.86188</v>
      </c>
      <c r="FS215">
        <v>1.85839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-5.15</v>
      </c>
      <c r="GH215">
        <v>0.1409</v>
      </c>
      <c r="GI215">
        <v>-3.031255365756008</v>
      </c>
      <c r="GJ215">
        <v>-2.737337881603403E-3</v>
      </c>
      <c r="GK215">
        <v>1.2769921614711079E-6</v>
      </c>
      <c r="GL215">
        <v>-3.2469241445839119E-10</v>
      </c>
      <c r="GM215">
        <v>0.14085000000000039</v>
      </c>
      <c r="GN215">
        <v>0</v>
      </c>
      <c r="GO215">
        <v>0</v>
      </c>
      <c r="GP215">
        <v>0</v>
      </c>
      <c r="GQ215">
        <v>4</v>
      </c>
      <c r="GR215">
        <v>2074</v>
      </c>
      <c r="GS215">
        <v>4</v>
      </c>
      <c r="GT215">
        <v>30</v>
      </c>
      <c r="GU215">
        <v>21.5</v>
      </c>
      <c r="GV215">
        <v>21.4</v>
      </c>
      <c r="GW215">
        <v>3.4472700000000001</v>
      </c>
      <c r="GX215">
        <v>2.50854</v>
      </c>
      <c r="GY215">
        <v>2.04834</v>
      </c>
      <c r="GZ215">
        <v>2.6196299999999999</v>
      </c>
      <c r="HA215">
        <v>2.1972700000000001</v>
      </c>
      <c r="HB215">
        <v>2.36694</v>
      </c>
      <c r="HC215">
        <v>40.120600000000003</v>
      </c>
      <c r="HD215">
        <v>14.350899999999999</v>
      </c>
      <c r="HE215">
        <v>18</v>
      </c>
      <c r="HF215">
        <v>508.50700000000001</v>
      </c>
      <c r="HG215">
        <v>735.19</v>
      </c>
      <c r="HH215">
        <v>31.000599999999999</v>
      </c>
      <c r="HI215">
        <v>33.262500000000003</v>
      </c>
      <c r="HJ215">
        <v>30.0002</v>
      </c>
      <c r="HK215">
        <v>33.082299999999996</v>
      </c>
      <c r="HL215">
        <v>33.054099999999998</v>
      </c>
      <c r="HM215">
        <v>68.934200000000004</v>
      </c>
      <c r="HN215">
        <v>37.837600000000002</v>
      </c>
      <c r="HO215">
        <v>83.641199999999998</v>
      </c>
      <c r="HP215">
        <v>31</v>
      </c>
      <c r="HQ215">
        <v>1337.74</v>
      </c>
      <c r="HR215">
        <v>31.729600000000001</v>
      </c>
      <c r="HS215">
        <v>99.229299999999995</v>
      </c>
      <c r="HT215">
        <v>98.280799999999999</v>
      </c>
    </row>
    <row r="216" spans="1:228" x14ac:dyDescent="0.2">
      <c r="A216">
        <v>201</v>
      </c>
      <c r="B216">
        <v>1670258784</v>
      </c>
      <c r="C216">
        <v>798.5</v>
      </c>
      <c r="D216" t="s">
        <v>761</v>
      </c>
      <c r="E216" t="s">
        <v>762</v>
      </c>
      <c r="F216">
        <v>4</v>
      </c>
      <c r="G216">
        <v>1670258776</v>
      </c>
      <c r="H216">
        <f t="shared" si="102"/>
        <v>5.0048990690510047E-3</v>
      </c>
      <c r="I216">
        <f t="shared" si="103"/>
        <v>5.0048990690510049</v>
      </c>
      <c r="J216">
        <f t="shared" si="104"/>
        <v>33.968958805317669</v>
      </c>
      <c r="K216">
        <f t="shared" si="105"/>
        <v>1291.4575</v>
      </c>
      <c r="L216">
        <f t="shared" si="106"/>
        <v>1092.5908127911266</v>
      </c>
      <c r="M216">
        <f t="shared" si="107"/>
        <v>110.4961834596732</v>
      </c>
      <c r="N216">
        <f t="shared" si="108"/>
        <v>130.60802194174357</v>
      </c>
      <c r="O216">
        <f t="shared" si="109"/>
        <v>0.33518288731258494</v>
      </c>
      <c r="P216">
        <f t="shared" si="110"/>
        <v>3.6777597344820232</v>
      </c>
      <c r="Q216">
        <f t="shared" si="111"/>
        <v>0.3190896033095057</v>
      </c>
      <c r="R216">
        <f t="shared" si="112"/>
        <v>0.20081251393303362</v>
      </c>
      <c r="S216">
        <f t="shared" si="113"/>
        <v>226.11704955747339</v>
      </c>
      <c r="T216">
        <f t="shared" si="114"/>
        <v>32.483726028308858</v>
      </c>
      <c r="U216">
        <f t="shared" si="115"/>
        <v>32.589024999999992</v>
      </c>
      <c r="V216">
        <f t="shared" si="116"/>
        <v>4.9366095510660353</v>
      </c>
      <c r="W216">
        <f t="shared" si="117"/>
        <v>69.707255761745714</v>
      </c>
      <c r="X216">
        <f t="shared" si="118"/>
        <v>3.415860714774547</v>
      </c>
      <c r="Y216">
        <f t="shared" si="119"/>
        <v>4.9002943487686679</v>
      </c>
      <c r="Z216">
        <f t="shared" si="120"/>
        <v>1.5207488362914883</v>
      </c>
      <c r="AA216">
        <f t="shared" si="121"/>
        <v>-220.71604894514931</v>
      </c>
      <c r="AB216">
        <f t="shared" si="122"/>
        <v>-25.964161378364764</v>
      </c>
      <c r="AC216">
        <f t="shared" si="123"/>
        <v>-1.6092971745323104</v>
      </c>
      <c r="AD216">
        <f t="shared" si="124"/>
        <v>-22.172457940572997</v>
      </c>
      <c r="AE216">
        <f t="shared" si="125"/>
        <v>56.843648136848266</v>
      </c>
      <c r="AF216">
        <f t="shared" si="126"/>
        <v>4.9960426188781559</v>
      </c>
      <c r="AG216">
        <f t="shared" si="127"/>
        <v>33.968958805317669</v>
      </c>
      <c r="AH216">
        <v>1370.4657941480141</v>
      </c>
      <c r="AI216">
        <v>1349.381272727273</v>
      </c>
      <c r="AJ216">
        <v>1.7089135115733129</v>
      </c>
      <c r="AK216">
        <v>62.289459161052527</v>
      </c>
      <c r="AL216">
        <f t="shared" si="128"/>
        <v>5.0048990690510049</v>
      </c>
      <c r="AM216">
        <v>31.773579475120972</v>
      </c>
      <c r="AN216">
        <v>33.781156176470567</v>
      </c>
      <c r="AO216">
        <v>1.800239991290726E-4</v>
      </c>
      <c r="AP216">
        <v>99.845617084149552</v>
      </c>
      <c r="AQ216">
        <v>153</v>
      </c>
      <c r="AR216">
        <v>24</v>
      </c>
      <c r="AS216">
        <f t="shared" si="129"/>
        <v>1</v>
      </c>
      <c r="AT216">
        <f t="shared" si="130"/>
        <v>0</v>
      </c>
      <c r="AU216">
        <f t="shared" si="131"/>
        <v>47372.471231940362</v>
      </c>
      <c r="AV216">
        <f t="shared" si="132"/>
        <v>1200.000357142857</v>
      </c>
      <c r="AW216">
        <f t="shared" si="133"/>
        <v>1025.9262028795197</v>
      </c>
      <c r="AX216">
        <f t="shared" si="134"/>
        <v>0.85493824795369266</v>
      </c>
      <c r="AY216">
        <f t="shared" si="135"/>
        <v>0.1884308185506271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1670258776</v>
      </c>
      <c r="BF216">
        <v>1291.4575</v>
      </c>
      <c r="BG216">
        <v>1317.7489285714289</v>
      </c>
      <c r="BH216">
        <v>33.776171428571431</v>
      </c>
      <c r="BI216">
        <v>31.771039285714281</v>
      </c>
      <c r="BJ216">
        <v>1296.5975000000001</v>
      </c>
      <c r="BK216">
        <v>33.635317857142859</v>
      </c>
      <c r="BL216">
        <v>650.01689285714281</v>
      </c>
      <c r="BM216">
        <v>101.03225</v>
      </c>
      <c r="BN216">
        <v>0.1000148571428572</v>
      </c>
      <c r="BO216">
        <v>32.458075000000001</v>
      </c>
      <c r="BP216">
        <v>32.589024999999992</v>
      </c>
      <c r="BQ216">
        <v>999.9000000000002</v>
      </c>
      <c r="BR216">
        <v>0</v>
      </c>
      <c r="BS216">
        <v>0</v>
      </c>
      <c r="BT216">
        <v>9002.1207142857147</v>
      </c>
      <c r="BU216">
        <v>0</v>
      </c>
      <c r="BV216">
        <v>681.85149999999999</v>
      </c>
      <c r="BW216">
        <v>-26.292549999999999</v>
      </c>
      <c r="BX216">
        <v>1336.601428571428</v>
      </c>
      <c r="BY216">
        <v>1360.988571428572</v>
      </c>
      <c r="BZ216">
        <v>2.0051235714285709</v>
      </c>
      <c r="CA216">
        <v>1317.7489285714289</v>
      </c>
      <c r="CB216">
        <v>31.771039285714281</v>
      </c>
      <c r="CC216">
        <v>3.412480357142857</v>
      </c>
      <c r="CD216">
        <v>3.2098996428571431</v>
      </c>
      <c r="CE216">
        <v>26.190489285714289</v>
      </c>
      <c r="CF216">
        <v>25.158760714285709</v>
      </c>
      <c r="CG216">
        <v>1200.000357142857</v>
      </c>
      <c r="CH216">
        <v>0.49997589285714278</v>
      </c>
      <c r="CI216">
        <v>0.50002410714285717</v>
      </c>
      <c r="CJ216">
        <v>0</v>
      </c>
      <c r="CK216">
        <v>809.47657142857133</v>
      </c>
      <c r="CL216">
        <v>4.9990899999999998</v>
      </c>
      <c r="CM216">
        <v>8194.2810714285715</v>
      </c>
      <c r="CN216">
        <v>9557.7749999999996</v>
      </c>
      <c r="CO216">
        <v>42.125</v>
      </c>
      <c r="CP216">
        <v>44.25</v>
      </c>
      <c r="CQ216">
        <v>43.061999999999983</v>
      </c>
      <c r="CR216">
        <v>43.111499999999999</v>
      </c>
      <c r="CS216">
        <v>43.5</v>
      </c>
      <c r="CT216">
        <v>597.47071428571417</v>
      </c>
      <c r="CU216">
        <v>597.5296428571429</v>
      </c>
      <c r="CV216">
        <v>0</v>
      </c>
      <c r="CW216">
        <v>1670258802.8</v>
      </c>
      <c r="CX216">
        <v>0</v>
      </c>
      <c r="CY216">
        <v>1670257498.5</v>
      </c>
      <c r="CZ216" t="s">
        <v>356</v>
      </c>
      <c r="DA216">
        <v>1670257488.5</v>
      </c>
      <c r="DB216">
        <v>1670257498.5</v>
      </c>
      <c r="DC216">
        <v>2</v>
      </c>
      <c r="DD216">
        <v>-0.17199999999999999</v>
      </c>
      <c r="DE216">
        <v>2E-3</v>
      </c>
      <c r="DF216">
        <v>-3.9780000000000002</v>
      </c>
      <c r="DG216">
        <v>0.14099999999999999</v>
      </c>
      <c r="DH216">
        <v>415</v>
      </c>
      <c r="DI216">
        <v>32</v>
      </c>
      <c r="DJ216">
        <v>0.47</v>
      </c>
      <c r="DK216">
        <v>0.38</v>
      </c>
      <c r="DL216">
        <v>-26.236448780487802</v>
      </c>
      <c r="DM216">
        <v>-1.0945400696864069</v>
      </c>
      <c r="DN216">
        <v>0.12643471297414441</v>
      </c>
      <c r="DO216">
        <v>0</v>
      </c>
      <c r="DP216">
        <v>2.0105085365853661</v>
      </c>
      <c r="DQ216">
        <v>-9.3316724738672349E-2</v>
      </c>
      <c r="DR216">
        <v>1.0082852519579411E-2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3.2965399999999998</v>
      </c>
      <c r="EB216">
        <v>2.6248</v>
      </c>
      <c r="EC216">
        <v>0.22054499999999999</v>
      </c>
      <c r="ED216">
        <v>0.22121499999999999</v>
      </c>
      <c r="EE216">
        <v>0.13864599999999999</v>
      </c>
      <c r="EF216">
        <v>0.131574</v>
      </c>
      <c r="EG216">
        <v>23588.6</v>
      </c>
      <c r="EH216">
        <v>23989.8</v>
      </c>
      <c r="EI216">
        <v>28164.2</v>
      </c>
      <c r="EJ216">
        <v>29658.3</v>
      </c>
      <c r="EK216">
        <v>33383.5</v>
      </c>
      <c r="EL216">
        <v>35750.6</v>
      </c>
      <c r="EM216">
        <v>39747.300000000003</v>
      </c>
      <c r="EN216">
        <v>42375.4</v>
      </c>
      <c r="EO216">
        <v>1.96122</v>
      </c>
      <c r="EP216">
        <v>2.1718000000000002</v>
      </c>
      <c r="EQ216">
        <v>0.12423099999999999</v>
      </c>
      <c r="ER216">
        <v>0</v>
      </c>
      <c r="ES216">
        <v>30.584700000000002</v>
      </c>
      <c r="ET216">
        <v>999.9</v>
      </c>
      <c r="EU216">
        <v>77.8</v>
      </c>
      <c r="EV216">
        <v>35.299999999999997</v>
      </c>
      <c r="EW216">
        <v>44.223700000000001</v>
      </c>
      <c r="EX216">
        <v>57.4666</v>
      </c>
      <c r="EY216">
        <v>-2.1834899999999999</v>
      </c>
      <c r="EZ216">
        <v>2</v>
      </c>
      <c r="FA216">
        <v>0.46535799999999999</v>
      </c>
      <c r="FB216">
        <v>0.145509</v>
      </c>
      <c r="FC216">
        <v>20.273</v>
      </c>
      <c r="FD216">
        <v>5.2160900000000003</v>
      </c>
      <c r="FE216">
        <v>12.0047</v>
      </c>
      <c r="FF216">
        <v>4.9855</v>
      </c>
      <c r="FG216">
        <v>3.2841300000000002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1.86422</v>
      </c>
      <c r="FO216">
        <v>1.8603400000000001</v>
      </c>
      <c r="FP216">
        <v>1.861</v>
      </c>
      <c r="FQ216">
        <v>1.86016</v>
      </c>
      <c r="FR216">
        <v>1.8618699999999999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-5.15</v>
      </c>
      <c r="GH216">
        <v>0.14080000000000001</v>
      </c>
      <c r="GI216">
        <v>-3.031255365756008</v>
      </c>
      <c r="GJ216">
        <v>-2.737337881603403E-3</v>
      </c>
      <c r="GK216">
        <v>1.2769921614711079E-6</v>
      </c>
      <c r="GL216">
        <v>-3.2469241445839119E-10</v>
      </c>
      <c r="GM216">
        <v>0.14085000000000039</v>
      </c>
      <c r="GN216">
        <v>0</v>
      </c>
      <c r="GO216">
        <v>0</v>
      </c>
      <c r="GP216">
        <v>0</v>
      </c>
      <c r="GQ216">
        <v>4</v>
      </c>
      <c r="GR216">
        <v>2074</v>
      </c>
      <c r="GS216">
        <v>4</v>
      </c>
      <c r="GT216">
        <v>30</v>
      </c>
      <c r="GU216">
        <v>21.6</v>
      </c>
      <c r="GV216">
        <v>21.4</v>
      </c>
      <c r="GW216">
        <v>3.46069</v>
      </c>
      <c r="GX216">
        <v>2.50854</v>
      </c>
      <c r="GY216">
        <v>2.04834</v>
      </c>
      <c r="GZ216">
        <v>2.6196299999999999</v>
      </c>
      <c r="HA216">
        <v>2.1972700000000001</v>
      </c>
      <c r="HB216">
        <v>2.3596200000000001</v>
      </c>
      <c r="HC216">
        <v>40.120600000000003</v>
      </c>
      <c r="HD216">
        <v>14.3597</v>
      </c>
      <c r="HE216">
        <v>18</v>
      </c>
      <c r="HF216">
        <v>509.71800000000002</v>
      </c>
      <c r="HG216">
        <v>735.27300000000002</v>
      </c>
      <c r="HH216">
        <v>31.000699999999998</v>
      </c>
      <c r="HI216">
        <v>33.263800000000003</v>
      </c>
      <c r="HJ216">
        <v>30.0002</v>
      </c>
      <c r="HK216">
        <v>33.0852</v>
      </c>
      <c r="HL216">
        <v>33.057000000000002</v>
      </c>
      <c r="HM216">
        <v>69.210700000000003</v>
      </c>
      <c r="HN216">
        <v>37.837600000000002</v>
      </c>
      <c r="HO216">
        <v>83.232900000000001</v>
      </c>
      <c r="HP216">
        <v>31</v>
      </c>
      <c r="HQ216">
        <v>1344.42</v>
      </c>
      <c r="HR216">
        <v>31.8416</v>
      </c>
      <c r="HS216">
        <v>99.231499999999997</v>
      </c>
      <c r="HT216">
        <v>98.280799999999999</v>
      </c>
    </row>
    <row r="217" spans="1:228" x14ac:dyDescent="0.2">
      <c r="A217">
        <v>202</v>
      </c>
      <c r="B217">
        <v>1670258788</v>
      </c>
      <c r="C217">
        <v>802.5</v>
      </c>
      <c r="D217" t="s">
        <v>763</v>
      </c>
      <c r="E217" t="s">
        <v>764</v>
      </c>
      <c r="F217">
        <v>4</v>
      </c>
      <c r="G217">
        <v>1670258780</v>
      </c>
      <c r="H217">
        <f t="shared" si="102"/>
        <v>5.0064380183546869E-3</v>
      </c>
      <c r="I217">
        <f t="shared" si="103"/>
        <v>5.0064380183546868</v>
      </c>
      <c r="J217">
        <f t="shared" si="104"/>
        <v>33.595203157135678</v>
      </c>
      <c r="K217">
        <f t="shared" si="105"/>
        <v>1298.0542857142859</v>
      </c>
      <c r="L217">
        <f t="shared" si="106"/>
        <v>1100.7240494755756</v>
      </c>
      <c r="M217">
        <f t="shared" si="107"/>
        <v>111.31899111423216</v>
      </c>
      <c r="N217">
        <f t="shared" si="108"/>
        <v>131.27549413139801</v>
      </c>
      <c r="O217">
        <f t="shared" si="109"/>
        <v>0.33495353106976922</v>
      </c>
      <c r="P217">
        <f t="shared" si="110"/>
        <v>3.6766039327261613</v>
      </c>
      <c r="Q217">
        <f t="shared" si="111"/>
        <v>0.31887690465567303</v>
      </c>
      <c r="R217">
        <f t="shared" si="112"/>
        <v>0.20067816995202797</v>
      </c>
      <c r="S217">
        <f t="shared" si="113"/>
        <v>226.11661423612304</v>
      </c>
      <c r="T217">
        <f t="shared" si="114"/>
        <v>32.492362574982145</v>
      </c>
      <c r="U217">
        <f t="shared" si="115"/>
        <v>32.595421428571427</v>
      </c>
      <c r="V217">
        <f t="shared" si="116"/>
        <v>4.9383893994984467</v>
      </c>
      <c r="W217">
        <f t="shared" si="117"/>
        <v>69.678381591461772</v>
      </c>
      <c r="X217">
        <f t="shared" si="118"/>
        <v>3.4161707451160579</v>
      </c>
      <c r="Y217">
        <f t="shared" si="119"/>
        <v>4.9027699368015574</v>
      </c>
      <c r="Z217">
        <f t="shared" si="120"/>
        <v>1.5222186543823888</v>
      </c>
      <c r="AA217">
        <f t="shared" si="121"/>
        <v>-220.78391660944169</v>
      </c>
      <c r="AB217">
        <f t="shared" si="122"/>
        <v>-25.449142537141661</v>
      </c>
      <c r="AC217">
        <f t="shared" si="123"/>
        <v>-1.5779903307482124</v>
      </c>
      <c r="AD217">
        <f t="shared" si="124"/>
        <v>-21.694435241208517</v>
      </c>
      <c r="AE217">
        <f t="shared" si="125"/>
        <v>56.995934457380528</v>
      </c>
      <c r="AF217">
        <f t="shared" si="126"/>
        <v>4.9881592541279653</v>
      </c>
      <c r="AG217">
        <f t="shared" si="127"/>
        <v>33.595203157135678</v>
      </c>
      <c r="AH217">
        <v>1377.306217384199</v>
      </c>
      <c r="AI217">
        <v>1356.2785454545451</v>
      </c>
      <c r="AJ217">
        <v>1.735912648330419</v>
      </c>
      <c r="AK217">
        <v>62.289459161052527</v>
      </c>
      <c r="AL217">
        <f t="shared" si="128"/>
        <v>5.0064380183546868</v>
      </c>
      <c r="AM217">
        <v>31.782771410375371</v>
      </c>
      <c r="AN217">
        <v>33.791704411764698</v>
      </c>
      <c r="AO217">
        <v>6.6432606304827433E-5</v>
      </c>
      <c r="AP217">
        <v>99.845617084149552</v>
      </c>
      <c r="AQ217">
        <v>153</v>
      </c>
      <c r="AR217">
        <v>24</v>
      </c>
      <c r="AS217">
        <f t="shared" si="129"/>
        <v>1</v>
      </c>
      <c r="AT217">
        <f t="shared" si="130"/>
        <v>0</v>
      </c>
      <c r="AU217">
        <f t="shared" si="131"/>
        <v>47350.392601444277</v>
      </c>
      <c r="AV217">
        <f t="shared" si="132"/>
        <v>1199.9974999999999</v>
      </c>
      <c r="AW217">
        <f t="shared" si="133"/>
        <v>1025.9238135938463</v>
      </c>
      <c r="AX217">
        <f t="shared" si="134"/>
        <v>0.85493829244964781</v>
      </c>
      <c r="AY217">
        <f t="shared" si="135"/>
        <v>0.1884309044278201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1670258780</v>
      </c>
      <c r="BF217">
        <v>1298.0542857142859</v>
      </c>
      <c r="BG217">
        <v>1324.4192857142859</v>
      </c>
      <c r="BH217">
        <v>33.77915357142858</v>
      </c>
      <c r="BI217">
        <v>31.777124999999991</v>
      </c>
      <c r="BJ217">
        <v>1303.2010714285709</v>
      </c>
      <c r="BK217">
        <v>33.638300000000001</v>
      </c>
      <c r="BL217">
        <v>649.99528571428584</v>
      </c>
      <c r="BM217">
        <v>101.0325357142857</v>
      </c>
      <c r="BN217">
        <v>9.997898571428572E-2</v>
      </c>
      <c r="BO217">
        <v>32.467028571428571</v>
      </c>
      <c r="BP217">
        <v>32.595421428571427</v>
      </c>
      <c r="BQ217">
        <v>999.9000000000002</v>
      </c>
      <c r="BR217">
        <v>0</v>
      </c>
      <c r="BS217">
        <v>0</v>
      </c>
      <c r="BT217">
        <v>8998.1024999999991</v>
      </c>
      <c r="BU217">
        <v>0</v>
      </c>
      <c r="BV217">
        <v>700.27932142857128</v>
      </c>
      <c r="BW217">
        <v>-26.3675</v>
      </c>
      <c r="BX217">
        <v>1343.4321428571429</v>
      </c>
      <c r="BY217">
        <v>1367.8875</v>
      </c>
      <c r="BZ217">
        <v>2.0020217857142861</v>
      </c>
      <c r="CA217">
        <v>1324.4192857142859</v>
      </c>
      <c r="CB217">
        <v>31.777124999999991</v>
      </c>
      <c r="CC217">
        <v>3.4127928571428581</v>
      </c>
      <c r="CD217">
        <v>3.210524642857143</v>
      </c>
      <c r="CE217">
        <v>26.192042857142859</v>
      </c>
      <c r="CF217">
        <v>25.162035714285711</v>
      </c>
      <c r="CG217">
        <v>1199.9974999999999</v>
      </c>
      <c r="CH217">
        <v>0.49997428571428559</v>
      </c>
      <c r="CI217">
        <v>0.5000257142857143</v>
      </c>
      <c r="CJ217">
        <v>0</v>
      </c>
      <c r="CK217">
        <v>809.25732142857134</v>
      </c>
      <c r="CL217">
        <v>4.9990899999999998</v>
      </c>
      <c r="CM217">
        <v>8190.7517857142857</v>
      </c>
      <c r="CN217">
        <v>9557.748928571431</v>
      </c>
      <c r="CO217">
        <v>42.131642857142843</v>
      </c>
      <c r="CP217">
        <v>44.25</v>
      </c>
      <c r="CQ217">
        <v>43.061999999999983</v>
      </c>
      <c r="CR217">
        <v>43.125</v>
      </c>
      <c r="CS217">
        <v>43.5</v>
      </c>
      <c r="CT217">
        <v>597.46749999999986</v>
      </c>
      <c r="CU217">
        <v>597.53</v>
      </c>
      <c r="CV217">
        <v>0</v>
      </c>
      <c r="CW217">
        <v>1670258807</v>
      </c>
      <c r="CX217">
        <v>0</v>
      </c>
      <c r="CY217">
        <v>1670257498.5</v>
      </c>
      <c r="CZ217" t="s">
        <v>356</v>
      </c>
      <c r="DA217">
        <v>1670257488.5</v>
      </c>
      <c r="DB217">
        <v>1670257498.5</v>
      </c>
      <c r="DC217">
        <v>2</v>
      </c>
      <c r="DD217">
        <v>-0.17199999999999999</v>
      </c>
      <c r="DE217">
        <v>2E-3</v>
      </c>
      <c r="DF217">
        <v>-3.9780000000000002</v>
      </c>
      <c r="DG217">
        <v>0.14099999999999999</v>
      </c>
      <c r="DH217">
        <v>415</v>
      </c>
      <c r="DI217">
        <v>32</v>
      </c>
      <c r="DJ217">
        <v>0.47</v>
      </c>
      <c r="DK217">
        <v>0.38</v>
      </c>
      <c r="DL217">
        <v>-26.306217499999999</v>
      </c>
      <c r="DM217">
        <v>-1.302527954971868</v>
      </c>
      <c r="DN217">
        <v>0.1407276534436287</v>
      </c>
      <c r="DO217">
        <v>0</v>
      </c>
      <c r="DP217">
        <v>2.0048010000000001</v>
      </c>
      <c r="DQ217">
        <v>-5.5790318949353587E-2</v>
      </c>
      <c r="DR217">
        <v>5.8315048658129642E-3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3.2966700000000002</v>
      </c>
      <c r="EB217">
        <v>2.6255899999999999</v>
      </c>
      <c r="EC217">
        <v>0.22123399999999999</v>
      </c>
      <c r="ED217">
        <v>0.22189700000000001</v>
      </c>
      <c r="EE217">
        <v>0.13867399999999999</v>
      </c>
      <c r="EF217">
        <v>0.131579</v>
      </c>
      <c r="EG217">
        <v>23568.3</v>
      </c>
      <c r="EH217">
        <v>23968.7</v>
      </c>
      <c r="EI217">
        <v>28165</v>
      </c>
      <c r="EJ217">
        <v>29658.3</v>
      </c>
      <c r="EK217">
        <v>33383.699999999997</v>
      </c>
      <c r="EL217">
        <v>35750.400000000001</v>
      </c>
      <c r="EM217">
        <v>39748.699999999997</v>
      </c>
      <c r="EN217">
        <v>42375.3</v>
      </c>
      <c r="EO217">
        <v>1.95973</v>
      </c>
      <c r="EP217">
        <v>2.1715499999999999</v>
      </c>
      <c r="EQ217">
        <v>0.12543799999999999</v>
      </c>
      <c r="ER217">
        <v>0</v>
      </c>
      <c r="ES217">
        <v>30.588699999999999</v>
      </c>
      <c r="ET217">
        <v>999.9</v>
      </c>
      <c r="EU217">
        <v>77.8</v>
      </c>
      <c r="EV217">
        <v>35.299999999999997</v>
      </c>
      <c r="EW217">
        <v>44.225000000000001</v>
      </c>
      <c r="EX217">
        <v>57.676600000000001</v>
      </c>
      <c r="EY217">
        <v>-2.30769</v>
      </c>
      <c r="EZ217">
        <v>2</v>
      </c>
      <c r="FA217">
        <v>0.46536100000000002</v>
      </c>
      <c r="FB217">
        <v>0.148728</v>
      </c>
      <c r="FC217">
        <v>20.273399999999999</v>
      </c>
      <c r="FD217">
        <v>5.2189399999999999</v>
      </c>
      <c r="FE217">
        <v>12.0053</v>
      </c>
      <c r="FF217">
        <v>4.9861000000000004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1.8642300000000001</v>
      </c>
      <c r="FO217">
        <v>1.86033</v>
      </c>
      <c r="FP217">
        <v>1.861</v>
      </c>
      <c r="FQ217">
        <v>1.8601700000000001</v>
      </c>
      <c r="FR217">
        <v>1.86188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-5.16</v>
      </c>
      <c r="GH217">
        <v>0.14080000000000001</v>
      </c>
      <c r="GI217">
        <v>-3.031255365756008</v>
      </c>
      <c r="GJ217">
        <v>-2.737337881603403E-3</v>
      </c>
      <c r="GK217">
        <v>1.2769921614711079E-6</v>
      </c>
      <c r="GL217">
        <v>-3.2469241445839119E-10</v>
      </c>
      <c r="GM217">
        <v>0.14085000000000039</v>
      </c>
      <c r="GN217">
        <v>0</v>
      </c>
      <c r="GO217">
        <v>0</v>
      </c>
      <c r="GP217">
        <v>0</v>
      </c>
      <c r="GQ217">
        <v>4</v>
      </c>
      <c r="GR217">
        <v>2074</v>
      </c>
      <c r="GS217">
        <v>4</v>
      </c>
      <c r="GT217">
        <v>30</v>
      </c>
      <c r="GU217">
        <v>21.7</v>
      </c>
      <c r="GV217">
        <v>21.5</v>
      </c>
      <c r="GW217">
        <v>3.4741200000000001</v>
      </c>
      <c r="GX217">
        <v>2.5097700000000001</v>
      </c>
      <c r="GY217">
        <v>2.04834</v>
      </c>
      <c r="GZ217">
        <v>2.6196299999999999</v>
      </c>
      <c r="HA217">
        <v>2.1972700000000001</v>
      </c>
      <c r="HB217">
        <v>2.3852500000000001</v>
      </c>
      <c r="HC217">
        <v>40.146000000000001</v>
      </c>
      <c r="HD217">
        <v>14.3597</v>
      </c>
      <c r="HE217">
        <v>18</v>
      </c>
      <c r="HF217">
        <v>508.76499999999999</v>
      </c>
      <c r="HG217">
        <v>735.07100000000003</v>
      </c>
      <c r="HH217">
        <v>31.000800000000002</v>
      </c>
      <c r="HI217">
        <v>33.266199999999998</v>
      </c>
      <c r="HJ217">
        <v>30.0001</v>
      </c>
      <c r="HK217">
        <v>33.088099999999997</v>
      </c>
      <c r="HL217">
        <v>33.06</v>
      </c>
      <c r="HM217">
        <v>69.485500000000002</v>
      </c>
      <c r="HN217">
        <v>37.837600000000002</v>
      </c>
      <c r="HO217">
        <v>83.232900000000001</v>
      </c>
      <c r="HP217">
        <v>31</v>
      </c>
      <c r="HQ217">
        <v>1351.11</v>
      </c>
      <c r="HR217">
        <v>31.873899999999999</v>
      </c>
      <c r="HS217">
        <v>99.234800000000007</v>
      </c>
      <c r="HT217">
        <v>98.280600000000007</v>
      </c>
    </row>
    <row r="218" spans="1:228" x14ac:dyDescent="0.2">
      <c r="A218">
        <v>203</v>
      </c>
      <c r="B218">
        <v>1670258792</v>
      </c>
      <c r="C218">
        <v>806.5</v>
      </c>
      <c r="D218" t="s">
        <v>765</v>
      </c>
      <c r="E218" t="s">
        <v>766</v>
      </c>
      <c r="F218">
        <v>4</v>
      </c>
      <c r="G218">
        <v>1670258784</v>
      </c>
      <c r="H218">
        <f t="shared" si="102"/>
        <v>5.0214575453095362E-3</v>
      </c>
      <c r="I218">
        <f t="shared" si="103"/>
        <v>5.021457545309536</v>
      </c>
      <c r="J218">
        <f t="shared" si="104"/>
        <v>33.756624473814746</v>
      </c>
      <c r="K218">
        <f t="shared" si="105"/>
        <v>1304.6721428571429</v>
      </c>
      <c r="L218">
        <f t="shared" si="106"/>
        <v>1106.5960174190936</v>
      </c>
      <c r="M218">
        <f t="shared" si="107"/>
        <v>111.91305152420378</v>
      </c>
      <c r="N218">
        <f t="shared" si="108"/>
        <v>131.94502641198957</v>
      </c>
      <c r="O218">
        <f t="shared" si="109"/>
        <v>0.33548182785425251</v>
      </c>
      <c r="P218">
        <f t="shared" si="110"/>
        <v>3.6788570613881886</v>
      </c>
      <c r="Q218">
        <f t="shared" si="111"/>
        <v>0.31936512690013258</v>
      </c>
      <c r="R218">
        <f t="shared" si="112"/>
        <v>0.20098669001306718</v>
      </c>
      <c r="S218">
        <f t="shared" si="113"/>
        <v>226.11604423620122</v>
      </c>
      <c r="T218">
        <f t="shared" si="114"/>
        <v>32.499550267250619</v>
      </c>
      <c r="U218">
        <f t="shared" si="115"/>
        <v>32.60561785714286</v>
      </c>
      <c r="V218">
        <f t="shared" si="116"/>
        <v>4.9412277776603046</v>
      </c>
      <c r="W218">
        <f t="shared" si="117"/>
        <v>69.650556543391843</v>
      </c>
      <c r="X218">
        <f t="shared" si="118"/>
        <v>3.4168006739500774</v>
      </c>
      <c r="Y218">
        <f t="shared" si="119"/>
        <v>4.9056329820156321</v>
      </c>
      <c r="Z218">
        <f t="shared" si="120"/>
        <v>1.5244271037102273</v>
      </c>
      <c r="AA218">
        <f t="shared" si="121"/>
        <v>-221.44627774815055</v>
      </c>
      <c r="AB218">
        <f t="shared" si="122"/>
        <v>-25.434279984901814</v>
      </c>
      <c r="AC218">
        <f t="shared" si="123"/>
        <v>-1.5762618778418307</v>
      </c>
      <c r="AD218">
        <f t="shared" si="124"/>
        <v>-22.340775374692974</v>
      </c>
      <c r="AE218">
        <f t="shared" si="125"/>
        <v>57.164586648604647</v>
      </c>
      <c r="AF218">
        <f t="shared" si="126"/>
        <v>4.9896421442911274</v>
      </c>
      <c r="AG218">
        <f t="shared" si="127"/>
        <v>33.756624473814746</v>
      </c>
      <c r="AH218">
        <v>1384.396387057237</v>
      </c>
      <c r="AI218">
        <v>1363.261999999999</v>
      </c>
      <c r="AJ218">
        <v>1.7458380811691709</v>
      </c>
      <c r="AK218">
        <v>62.289459161052527</v>
      </c>
      <c r="AL218">
        <f t="shared" si="128"/>
        <v>5.021457545309536</v>
      </c>
      <c r="AM218">
        <v>31.787706724980389</v>
      </c>
      <c r="AN218">
        <v>33.8016026470588</v>
      </c>
      <c r="AO218">
        <v>2.3388466173592041E-4</v>
      </c>
      <c r="AP218">
        <v>99.845617084149552</v>
      </c>
      <c r="AQ218">
        <v>153</v>
      </c>
      <c r="AR218">
        <v>24</v>
      </c>
      <c r="AS218">
        <f t="shared" si="129"/>
        <v>1</v>
      </c>
      <c r="AT218">
        <f t="shared" si="130"/>
        <v>0</v>
      </c>
      <c r="AU218">
        <f t="shared" si="131"/>
        <v>47389.126574600275</v>
      </c>
      <c r="AV218">
        <f t="shared" si="132"/>
        <v>1199.993928571429</v>
      </c>
      <c r="AW218">
        <f t="shared" si="133"/>
        <v>1025.920813593887</v>
      </c>
      <c r="AX218">
        <f t="shared" si="134"/>
        <v>0.85493833690911014</v>
      </c>
      <c r="AY218">
        <f t="shared" si="135"/>
        <v>0.18843099023458248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1670258784</v>
      </c>
      <c r="BF218">
        <v>1304.6721428571429</v>
      </c>
      <c r="BG218">
        <v>1331.1214285714291</v>
      </c>
      <c r="BH218">
        <v>33.785317857142857</v>
      </c>
      <c r="BI218">
        <v>31.782728571428571</v>
      </c>
      <c r="BJ218">
        <v>1309.8271428571429</v>
      </c>
      <c r="BK218">
        <v>33.644471428571428</v>
      </c>
      <c r="BL218">
        <v>650.00232142857146</v>
      </c>
      <c r="BM218">
        <v>101.03271428571431</v>
      </c>
      <c r="BN218">
        <v>9.9993371428571426E-2</v>
      </c>
      <c r="BO218">
        <v>32.477378571428567</v>
      </c>
      <c r="BP218">
        <v>32.60561785714286</v>
      </c>
      <c r="BQ218">
        <v>999.9000000000002</v>
      </c>
      <c r="BR218">
        <v>0</v>
      </c>
      <c r="BS218">
        <v>0</v>
      </c>
      <c r="BT218">
        <v>9005.8707142857147</v>
      </c>
      <c r="BU218">
        <v>0</v>
      </c>
      <c r="BV218">
        <v>670.8904642857143</v>
      </c>
      <c r="BW218">
        <v>-26.45121428571429</v>
      </c>
      <c r="BX218">
        <v>1350.2917857142861</v>
      </c>
      <c r="BY218">
        <v>1374.8175000000001</v>
      </c>
      <c r="BZ218">
        <v>2.002586071428571</v>
      </c>
      <c r="CA218">
        <v>1331.1214285714291</v>
      </c>
      <c r="CB218">
        <v>31.782728571428571</v>
      </c>
      <c r="CC218">
        <v>3.413418214285715</v>
      </c>
      <c r="CD218">
        <v>3.211092857142857</v>
      </c>
      <c r="CE218">
        <v>26.19514642857143</v>
      </c>
      <c r="CF218">
        <v>25.165003571428571</v>
      </c>
      <c r="CG218">
        <v>1199.993928571429</v>
      </c>
      <c r="CH218">
        <v>0.49997210714285711</v>
      </c>
      <c r="CI218">
        <v>0.500027892857143</v>
      </c>
      <c r="CJ218">
        <v>0</v>
      </c>
      <c r="CK218">
        <v>809.00746428571426</v>
      </c>
      <c r="CL218">
        <v>4.9990899999999998</v>
      </c>
      <c r="CM218">
        <v>8183.5039285714311</v>
      </c>
      <c r="CN218">
        <v>9557.7124999999996</v>
      </c>
      <c r="CO218">
        <v>42.140499999999989</v>
      </c>
      <c r="CP218">
        <v>44.243249999999989</v>
      </c>
      <c r="CQ218">
        <v>43.055357142857133</v>
      </c>
      <c r="CR218">
        <v>43.125</v>
      </c>
      <c r="CS218">
        <v>43.5</v>
      </c>
      <c r="CT218">
        <v>597.4639285714286</v>
      </c>
      <c r="CU218">
        <v>597.53</v>
      </c>
      <c r="CV218">
        <v>0</v>
      </c>
      <c r="CW218">
        <v>1670258811.2</v>
      </c>
      <c r="CX218">
        <v>0</v>
      </c>
      <c r="CY218">
        <v>1670257498.5</v>
      </c>
      <c r="CZ218" t="s">
        <v>356</v>
      </c>
      <c r="DA218">
        <v>1670257488.5</v>
      </c>
      <c r="DB218">
        <v>1670257498.5</v>
      </c>
      <c r="DC218">
        <v>2</v>
      </c>
      <c r="DD218">
        <v>-0.17199999999999999</v>
      </c>
      <c r="DE218">
        <v>2E-3</v>
      </c>
      <c r="DF218">
        <v>-3.9780000000000002</v>
      </c>
      <c r="DG218">
        <v>0.14099999999999999</v>
      </c>
      <c r="DH218">
        <v>415</v>
      </c>
      <c r="DI218">
        <v>32</v>
      </c>
      <c r="DJ218">
        <v>0.47</v>
      </c>
      <c r="DK218">
        <v>0.38</v>
      </c>
      <c r="DL218">
        <v>-26.3944875</v>
      </c>
      <c r="DM218">
        <v>-1.2798968105065871</v>
      </c>
      <c r="DN218">
        <v>0.1391137307879779</v>
      </c>
      <c r="DO218">
        <v>0</v>
      </c>
      <c r="DP218">
        <v>2.0034494999999999</v>
      </c>
      <c r="DQ218">
        <v>-1.2834596622891241E-2</v>
      </c>
      <c r="DR218">
        <v>4.350519480475881E-3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3.2965399999999998</v>
      </c>
      <c r="EB218">
        <v>2.6255500000000001</v>
      </c>
      <c r="EC218">
        <v>0.22192200000000001</v>
      </c>
      <c r="ED218">
        <v>0.22256699999999999</v>
      </c>
      <c r="EE218">
        <v>0.13869899999999999</v>
      </c>
      <c r="EF218">
        <v>0.13159100000000001</v>
      </c>
      <c r="EG218">
        <v>23547</v>
      </c>
      <c r="EH218">
        <v>23947.7</v>
      </c>
      <c r="EI218">
        <v>28164.5</v>
      </c>
      <c r="EJ218">
        <v>29658</v>
      </c>
      <c r="EK218">
        <v>33382.1</v>
      </c>
      <c r="EL218">
        <v>35749.599999999999</v>
      </c>
      <c r="EM218">
        <v>39747.9</v>
      </c>
      <c r="EN218">
        <v>42374.9</v>
      </c>
      <c r="EO218">
        <v>1.96085</v>
      </c>
      <c r="EP218">
        <v>2.1714699999999998</v>
      </c>
      <c r="EQ218">
        <v>0.12566099999999999</v>
      </c>
      <c r="ER218">
        <v>0</v>
      </c>
      <c r="ES218">
        <v>30.592700000000001</v>
      </c>
      <c r="ET218">
        <v>999.9</v>
      </c>
      <c r="EU218">
        <v>77.7</v>
      </c>
      <c r="EV218">
        <v>35.299999999999997</v>
      </c>
      <c r="EW218">
        <v>44.171199999999999</v>
      </c>
      <c r="EX218">
        <v>57.406599999999997</v>
      </c>
      <c r="EY218">
        <v>-2.1314099999999998</v>
      </c>
      <c r="EZ218">
        <v>2</v>
      </c>
      <c r="FA218">
        <v>0.46520800000000001</v>
      </c>
      <c r="FB218">
        <v>0.152726</v>
      </c>
      <c r="FC218">
        <v>20.273499999999999</v>
      </c>
      <c r="FD218">
        <v>5.2184900000000001</v>
      </c>
      <c r="FE218">
        <v>12.0047</v>
      </c>
      <c r="FF218">
        <v>4.9860499999999996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1.86426</v>
      </c>
      <c r="FO218">
        <v>1.8603499999999999</v>
      </c>
      <c r="FP218">
        <v>1.8610199999999999</v>
      </c>
      <c r="FQ218">
        <v>1.86016</v>
      </c>
      <c r="FR218">
        <v>1.8618699999999999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-5.17</v>
      </c>
      <c r="GH218">
        <v>0.14080000000000001</v>
      </c>
      <c r="GI218">
        <v>-3.031255365756008</v>
      </c>
      <c r="GJ218">
        <v>-2.737337881603403E-3</v>
      </c>
      <c r="GK218">
        <v>1.2769921614711079E-6</v>
      </c>
      <c r="GL218">
        <v>-3.2469241445839119E-10</v>
      </c>
      <c r="GM218">
        <v>0.14085000000000039</v>
      </c>
      <c r="GN218">
        <v>0</v>
      </c>
      <c r="GO218">
        <v>0</v>
      </c>
      <c r="GP218">
        <v>0</v>
      </c>
      <c r="GQ218">
        <v>4</v>
      </c>
      <c r="GR218">
        <v>2074</v>
      </c>
      <c r="GS218">
        <v>4</v>
      </c>
      <c r="GT218">
        <v>30</v>
      </c>
      <c r="GU218">
        <v>21.7</v>
      </c>
      <c r="GV218">
        <v>21.6</v>
      </c>
      <c r="GW218">
        <v>3.4887700000000001</v>
      </c>
      <c r="GX218">
        <v>2.5109900000000001</v>
      </c>
      <c r="GY218">
        <v>2.04834</v>
      </c>
      <c r="GZ218">
        <v>2.6208499999999999</v>
      </c>
      <c r="HA218">
        <v>2.1972700000000001</v>
      </c>
      <c r="HB218">
        <v>2.3791500000000001</v>
      </c>
      <c r="HC218">
        <v>40.146000000000001</v>
      </c>
      <c r="HD218">
        <v>14.3597</v>
      </c>
      <c r="HE218">
        <v>18</v>
      </c>
      <c r="HF218">
        <v>509.51499999999999</v>
      </c>
      <c r="HG218">
        <v>735.03599999999994</v>
      </c>
      <c r="HH218">
        <v>31.001000000000001</v>
      </c>
      <c r="HI218">
        <v>33.2669</v>
      </c>
      <c r="HJ218">
        <v>30.0002</v>
      </c>
      <c r="HK218">
        <v>33.090400000000002</v>
      </c>
      <c r="HL218">
        <v>33.062899999999999</v>
      </c>
      <c r="HM218">
        <v>69.763499999999993</v>
      </c>
      <c r="HN218">
        <v>37.837600000000002</v>
      </c>
      <c r="HO218">
        <v>83.232900000000001</v>
      </c>
      <c r="HP218">
        <v>31</v>
      </c>
      <c r="HQ218">
        <v>1357.79</v>
      </c>
      <c r="HR218">
        <v>31.911000000000001</v>
      </c>
      <c r="HS218">
        <v>99.232900000000001</v>
      </c>
      <c r="HT218">
        <v>98.279600000000002</v>
      </c>
    </row>
    <row r="219" spans="1:228" x14ac:dyDescent="0.2">
      <c r="A219">
        <v>204</v>
      </c>
      <c r="B219">
        <v>1670258796</v>
      </c>
      <c r="C219">
        <v>810.5</v>
      </c>
      <c r="D219" t="s">
        <v>767</v>
      </c>
      <c r="E219" t="s">
        <v>768</v>
      </c>
      <c r="F219">
        <v>4</v>
      </c>
      <c r="G219">
        <v>1670258788</v>
      </c>
      <c r="H219">
        <f t="shared" si="102"/>
        <v>5.024867452129384E-3</v>
      </c>
      <c r="I219">
        <f t="shared" si="103"/>
        <v>5.0248674521293841</v>
      </c>
      <c r="J219">
        <f t="shared" si="104"/>
        <v>33.396104625597232</v>
      </c>
      <c r="K219">
        <f t="shared" si="105"/>
        <v>1311.329285714286</v>
      </c>
      <c r="L219">
        <f t="shared" si="106"/>
        <v>1114.5598599138009</v>
      </c>
      <c r="M219">
        <f t="shared" si="107"/>
        <v>112.71836488611142</v>
      </c>
      <c r="N219">
        <f t="shared" si="108"/>
        <v>132.61817353122541</v>
      </c>
      <c r="O219">
        <f t="shared" si="109"/>
        <v>0.33498222496173935</v>
      </c>
      <c r="P219">
        <f t="shared" si="110"/>
        <v>3.6775492698652408</v>
      </c>
      <c r="Q219">
        <f t="shared" si="111"/>
        <v>0.3189068352120682</v>
      </c>
      <c r="R219">
        <f t="shared" si="112"/>
        <v>0.20069678086477469</v>
      </c>
      <c r="S219">
        <f t="shared" si="113"/>
        <v>226.11610078553591</v>
      </c>
      <c r="T219">
        <f t="shared" si="114"/>
        <v>32.510265031394361</v>
      </c>
      <c r="U219">
        <f t="shared" si="115"/>
        <v>32.619700000000002</v>
      </c>
      <c r="V219">
        <f t="shared" si="116"/>
        <v>4.9451501558108992</v>
      </c>
      <c r="W219">
        <f t="shared" si="117"/>
        <v>69.620635323183762</v>
      </c>
      <c r="X219">
        <f t="shared" si="118"/>
        <v>3.4175336373712755</v>
      </c>
      <c r="Y219">
        <f t="shared" si="119"/>
        <v>4.9087940974782116</v>
      </c>
      <c r="Z219">
        <f t="shared" si="120"/>
        <v>1.5276165184396238</v>
      </c>
      <c r="AA219">
        <f t="shared" si="121"/>
        <v>-221.59665463890585</v>
      </c>
      <c r="AB219">
        <f t="shared" si="122"/>
        <v>-25.952762343420808</v>
      </c>
      <c r="AC219">
        <f t="shared" si="123"/>
        <v>-1.609167690108722</v>
      </c>
      <c r="AD219">
        <f t="shared" si="124"/>
        <v>-23.042483886899483</v>
      </c>
      <c r="AE219">
        <f t="shared" si="125"/>
        <v>57.212388504573951</v>
      </c>
      <c r="AF219">
        <f t="shared" si="126"/>
        <v>4.9948542567398588</v>
      </c>
      <c r="AG219">
        <f t="shared" si="127"/>
        <v>33.396104625597232</v>
      </c>
      <c r="AH219">
        <v>1391.1366926014921</v>
      </c>
      <c r="AI219">
        <v>1370.2255757575761</v>
      </c>
      <c r="AJ219">
        <v>1.72804143565947</v>
      </c>
      <c r="AK219">
        <v>62.289459161052527</v>
      </c>
      <c r="AL219">
        <f t="shared" si="128"/>
        <v>5.0248674521293841</v>
      </c>
      <c r="AM219">
        <v>31.79043056652128</v>
      </c>
      <c r="AN219">
        <v>33.805722352941167</v>
      </c>
      <c r="AO219">
        <v>2.1831207200369041E-4</v>
      </c>
      <c r="AP219">
        <v>99.845617084149552</v>
      </c>
      <c r="AQ219">
        <v>153</v>
      </c>
      <c r="AR219">
        <v>24</v>
      </c>
      <c r="AS219">
        <f t="shared" si="129"/>
        <v>1</v>
      </c>
      <c r="AT219">
        <f t="shared" si="130"/>
        <v>0</v>
      </c>
      <c r="AU219">
        <f t="shared" si="131"/>
        <v>47363.941500061883</v>
      </c>
      <c r="AV219">
        <f t="shared" si="132"/>
        <v>1199.992857142857</v>
      </c>
      <c r="AW219">
        <f t="shared" si="133"/>
        <v>1025.9200314950963</v>
      </c>
      <c r="AX219">
        <f t="shared" si="134"/>
        <v>0.85493844849858325</v>
      </c>
      <c r="AY219">
        <f t="shared" si="135"/>
        <v>0.18843120560226567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1670258788</v>
      </c>
      <c r="BF219">
        <v>1311.329285714286</v>
      </c>
      <c r="BG219">
        <v>1337.8142857142859</v>
      </c>
      <c r="BH219">
        <v>33.792592857142857</v>
      </c>
      <c r="BI219">
        <v>31.787985714285711</v>
      </c>
      <c r="BJ219">
        <v>1316.4917857142859</v>
      </c>
      <c r="BK219">
        <v>33.651739285714292</v>
      </c>
      <c r="BL219">
        <v>650.02142857142849</v>
      </c>
      <c r="BM219">
        <v>101.0326071428571</v>
      </c>
      <c r="BN219">
        <v>0.1000183357142857</v>
      </c>
      <c r="BO219">
        <v>32.488799999999998</v>
      </c>
      <c r="BP219">
        <v>32.619700000000002</v>
      </c>
      <c r="BQ219">
        <v>999.9000000000002</v>
      </c>
      <c r="BR219">
        <v>0</v>
      </c>
      <c r="BS219">
        <v>0</v>
      </c>
      <c r="BT219">
        <v>9001.3617857142854</v>
      </c>
      <c r="BU219">
        <v>0</v>
      </c>
      <c r="BV219">
        <v>600.53535714285704</v>
      </c>
      <c r="BW219">
        <v>-26.485939285714291</v>
      </c>
      <c r="BX219">
        <v>1357.1921428571429</v>
      </c>
      <c r="BY219">
        <v>1381.737142857143</v>
      </c>
      <c r="BZ219">
        <v>2.0045989285714292</v>
      </c>
      <c r="CA219">
        <v>1337.8142857142859</v>
      </c>
      <c r="CB219">
        <v>31.787985714285711</v>
      </c>
      <c r="CC219">
        <v>3.414151785714286</v>
      </c>
      <c r="CD219">
        <v>3.211623214285714</v>
      </c>
      <c r="CE219">
        <v>26.198782142857141</v>
      </c>
      <c r="CF219">
        <v>25.167774999999999</v>
      </c>
      <c r="CG219">
        <v>1199.992857142857</v>
      </c>
      <c r="CH219">
        <v>0.49996803571428572</v>
      </c>
      <c r="CI219">
        <v>0.50003196428571439</v>
      </c>
      <c r="CJ219">
        <v>0</v>
      </c>
      <c r="CK219">
        <v>808.73007142857136</v>
      </c>
      <c r="CL219">
        <v>4.9990899999999998</v>
      </c>
      <c r="CM219">
        <v>8174.1189285714272</v>
      </c>
      <c r="CN219">
        <v>9557.6889285714296</v>
      </c>
      <c r="CO219">
        <v>42.147142857142853</v>
      </c>
      <c r="CP219">
        <v>44.243250000000003</v>
      </c>
      <c r="CQ219">
        <v>43.055357142857133</v>
      </c>
      <c r="CR219">
        <v>43.125</v>
      </c>
      <c r="CS219">
        <v>43.5</v>
      </c>
      <c r="CT219">
        <v>597.4592857142859</v>
      </c>
      <c r="CU219">
        <v>597.53428571428572</v>
      </c>
      <c r="CV219">
        <v>0</v>
      </c>
      <c r="CW219">
        <v>1670258814.8</v>
      </c>
      <c r="CX219">
        <v>0</v>
      </c>
      <c r="CY219">
        <v>1670257498.5</v>
      </c>
      <c r="CZ219" t="s">
        <v>356</v>
      </c>
      <c r="DA219">
        <v>1670257488.5</v>
      </c>
      <c r="DB219">
        <v>1670257498.5</v>
      </c>
      <c r="DC219">
        <v>2</v>
      </c>
      <c r="DD219">
        <v>-0.17199999999999999</v>
      </c>
      <c r="DE219">
        <v>2E-3</v>
      </c>
      <c r="DF219">
        <v>-3.9780000000000002</v>
      </c>
      <c r="DG219">
        <v>0.14099999999999999</v>
      </c>
      <c r="DH219">
        <v>415</v>
      </c>
      <c r="DI219">
        <v>32</v>
      </c>
      <c r="DJ219">
        <v>0.47</v>
      </c>
      <c r="DK219">
        <v>0.38</v>
      </c>
      <c r="DL219">
        <v>-26.42490731707316</v>
      </c>
      <c r="DM219">
        <v>-0.78290174216037922</v>
      </c>
      <c r="DN219">
        <v>0.12757213815824101</v>
      </c>
      <c r="DO219">
        <v>0</v>
      </c>
      <c r="DP219">
        <v>2.0037290243902439</v>
      </c>
      <c r="DQ219">
        <v>2.9338118466896091E-2</v>
      </c>
      <c r="DR219">
        <v>4.4309019094437964E-3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3.2966099999999998</v>
      </c>
      <c r="EB219">
        <v>2.6252200000000001</v>
      </c>
      <c r="EC219">
        <v>0.222612</v>
      </c>
      <c r="ED219">
        <v>0.223245</v>
      </c>
      <c r="EE219">
        <v>0.13870499999999999</v>
      </c>
      <c r="EF219">
        <v>0.13159999999999999</v>
      </c>
      <c r="EG219">
        <v>23526.3</v>
      </c>
      <c r="EH219">
        <v>23926.9</v>
      </c>
      <c r="EI219">
        <v>28164.799999999999</v>
      </c>
      <c r="EJ219">
        <v>29658.1</v>
      </c>
      <c r="EK219">
        <v>33381.800000000003</v>
      </c>
      <c r="EL219">
        <v>35749.4</v>
      </c>
      <c r="EM219">
        <v>39747.800000000003</v>
      </c>
      <c r="EN219">
        <v>42375.1</v>
      </c>
      <c r="EO219">
        <v>1.9608699999999999</v>
      </c>
      <c r="EP219">
        <v>2.1715300000000002</v>
      </c>
      <c r="EQ219">
        <v>0.12597800000000001</v>
      </c>
      <c r="ER219">
        <v>0</v>
      </c>
      <c r="ES219">
        <v>30.5975</v>
      </c>
      <c r="ET219">
        <v>999.9</v>
      </c>
      <c r="EU219">
        <v>77.7</v>
      </c>
      <c r="EV219">
        <v>35.299999999999997</v>
      </c>
      <c r="EW219">
        <v>44.163699999999999</v>
      </c>
      <c r="EX219">
        <v>57.946599999999997</v>
      </c>
      <c r="EY219">
        <v>-2.3197100000000002</v>
      </c>
      <c r="EZ219">
        <v>2</v>
      </c>
      <c r="FA219">
        <v>0.465391</v>
      </c>
      <c r="FB219">
        <v>0.15831700000000001</v>
      </c>
      <c r="FC219">
        <v>20.273700000000002</v>
      </c>
      <c r="FD219">
        <v>5.2190899999999996</v>
      </c>
      <c r="FE219">
        <v>12.0059</v>
      </c>
      <c r="FF219">
        <v>4.9862000000000002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1.86219</v>
      </c>
      <c r="FN219">
        <v>1.8642300000000001</v>
      </c>
      <c r="FO219">
        <v>1.8603499999999999</v>
      </c>
      <c r="FP219">
        <v>1.8610199999999999</v>
      </c>
      <c r="FQ219">
        <v>1.86015</v>
      </c>
      <c r="FR219">
        <v>1.86188</v>
      </c>
      <c r="FS219">
        <v>1.8584000000000001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-5.17</v>
      </c>
      <c r="GH219">
        <v>0.1409</v>
      </c>
      <c r="GI219">
        <v>-3.031255365756008</v>
      </c>
      <c r="GJ219">
        <v>-2.737337881603403E-3</v>
      </c>
      <c r="GK219">
        <v>1.2769921614711079E-6</v>
      </c>
      <c r="GL219">
        <v>-3.2469241445839119E-10</v>
      </c>
      <c r="GM219">
        <v>0.14085000000000039</v>
      </c>
      <c r="GN219">
        <v>0</v>
      </c>
      <c r="GO219">
        <v>0</v>
      </c>
      <c r="GP219">
        <v>0</v>
      </c>
      <c r="GQ219">
        <v>4</v>
      </c>
      <c r="GR219">
        <v>2074</v>
      </c>
      <c r="GS219">
        <v>4</v>
      </c>
      <c r="GT219">
        <v>30</v>
      </c>
      <c r="GU219">
        <v>21.8</v>
      </c>
      <c r="GV219">
        <v>21.6</v>
      </c>
      <c r="GW219">
        <v>3.5022000000000002</v>
      </c>
      <c r="GX219">
        <v>2.5134300000000001</v>
      </c>
      <c r="GY219">
        <v>2.04834</v>
      </c>
      <c r="GZ219">
        <v>2.6208499999999999</v>
      </c>
      <c r="HA219">
        <v>2.1972700000000001</v>
      </c>
      <c r="HB219">
        <v>2.3584000000000001</v>
      </c>
      <c r="HC219">
        <v>40.146000000000001</v>
      </c>
      <c r="HD219">
        <v>14.3597</v>
      </c>
      <c r="HE219">
        <v>18</v>
      </c>
      <c r="HF219">
        <v>509.55500000000001</v>
      </c>
      <c r="HG219">
        <v>735.12099999999998</v>
      </c>
      <c r="HH219">
        <v>31.001300000000001</v>
      </c>
      <c r="HI219">
        <v>33.2697</v>
      </c>
      <c r="HJ219">
        <v>30.0001</v>
      </c>
      <c r="HK219">
        <v>33.093400000000003</v>
      </c>
      <c r="HL219">
        <v>33.065899999999999</v>
      </c>
      <c r="HM219">
        <v>70.034599999999998</v>
      </c>
      <c r="HN219">
        <v>37.542000000000002</v>
      </c>
      <c r="HO219">
        <v>82.85</v>
      </c>
      <c r="HP219">
        <v>31</v>
      </c>
      <c r="HQ219">
        <v>1364.48</v>
      </c>
      <c r="HR219">
        <v>31.950399999999998</v>
      </c>
      <c r="HS219">
        <v>99.233199999999997</v>
      </c>
      <c r="HT219">
        <v>98.280100000000004</v>
      </c>
    </row>
    <row r="220" spans="1:228" x14ac:dyDescent="0.2">
      <c r="A220">
        <v>205</v>
      </c>
      <c r="B220">
        <v>1670258800</v>
      </c>
      <c r="C220">
        <v>814.5</v>
      </c>
      <c r="D220" t="s">
        <v>769</v>
      </c>
      <c r="E220" t="s">
        <v>770</v>
      </c>
      <c r="F220">
        <v>4</v>
      </c>
      <c r="G220">
        <v>1670258792</v>
      </c>
      <c r="H220">
        <f t="shared" si="102"/>
        <v>5.0300262030612136E-3</v>
      </c>
      <c r="I220">
        <f t="shared" si="103"/>
        <v>5.0300262030612135</v>
      </c>
      <c r="J220">
        <f t="shared" si="104"/>
        <v>33.730191639143897</v>
      </c>
      <c r="K220">
        <f t="shared" si="105"/>
        <v>1318.013214285714</v>
      </c>
      <c r="L220">
        <f t="shared" si="106"/>
        <v>1119.2090915129083</v>
      </c>
      <c r="M220">
        <f t="shared" si="107"/>
        <v>113.18847337308176</v>
      </c>
      <c r="N220">
        <f t="shared" si="108"/>
        <v>133.29404196394327</v>
      </c>
      <c r="O220">
        <f t="shared" si="109"/>
        <v>0.33462859792718086</v>
      </c>
      <c r="P220">
        <f t="shared" si="110"/>
        <v>3.6795066665607159</v>
      </c>
      <c r="Q220">
        <f t="shared" si="111"/>
        <v>0.31859435200114006</v>
      </c>
      <c r="R220">
        <f t="shared" si="112"/>
        <v>0.20049804356986134</v>
      </c>
      <c r="S220">
        <f t="shared" si="113"/>
        <v>226.1163229886379</v>
      </c>
      <c r="T220">
        <f t="shared" si="114"/>
        <v>32.520528801889306</v>
      </c>
      <c r="U220">
        <f t="shared" si="115"/>
        <v>32.633185714285709</v>
      </c>
      <c r="V220">
        <f t="shared" si="116"/>
        <v>4.9489089470175891</v>
      </c>
      <c r="W220">
        <f t="shared" si="117"/>
        <v>69.590875823295875</v>
      </c>
      <c r="X220">
        <f t="shared" si="118"/>
        <v>3.4182608056132469</v>
      </c>
      <c r="Y220">
        <f t="shared" si="119"/>
        <v>4.9119381889844931</v>
      </c>
      <c r="Z220">
        <f t="shared" si="120"/>
        <v>1.5306481414043422</v>
      </c>
      <c r="AA220">
        <f t="shared" si="121"/>
        <v>-221.82415555499952</v>
      </c>
      <c r="AB220">
        <f t="shared" si="122"/>
        <v>-26.389528097751072</v>
      </c>
      <c r="AC220">
        <f t="shared" si="123"/>
        <v>-1.6355777768177424</v>
      </c>
      <c r="AD220">
        <f t="shared" si="124"/>
        <v>-23.732938440930429</v>
      </c>
      <c r="AE220">
        <f t="shared" si="125"/>
        <v>57.248345390897107</v>
      </c>
      <c r="AF220">
        <f t="shared" si="126"/>
        <v>4.985579752081474</v>
      </c>
      <c r="AG220">
        <f t="shared" si="127"/>
        <v>33.730191639143897</v>
      </c>
      <c r="AH220">
        <v>1398.235374982203</v>
      </c>
      <c r="AI220">
        <v>1377.1416363636361</v>
      </c>
      <c r="AJ220">
        <v>1.7381853905245721</v>
      </c>
      <c r="AK220">
        <v>62.289459161052527</v>
      </c>
      <c r="AL220">
        <f t="shared" si="128"/>
        <v>5.0300262030612135</v>
      </c>
      <c r="AM220">
        <v>31.794290165774921</v>
      </c>
      <c r="AN220">
        <v>33.813318235294112</v>
      </c>
      <c r="AO220">
        <v>-4.5624246011863342E-5</v>
      </c>
      <c r="AP220">
        <v>99.845617084149552</v>
      </c>
      <c r="AQ220">
        <v>153</v>
      </c>
      <c r="AR220">
        <v>24</v>
      </c>
      <c r="AS220">
        <f t="shared" si="129"/>
        <v>1</v>
      </c>
      <c r="AT220">
        <f t="shared" si="130"/>
        <v>0</v>
      </c>
      <c r="AU220">
        <f t="shared" si="131"/>
        <v>47397.222473069975</v>
      </c>
      <c r="AV220">
        <f t="shared" si="132"/>
        <v>1199.9925000000001</v>
      </c>
      <c r="AW220">
        <f t="shared" si="133"/>
        <v>1025.9198761599162</v>
      </c>
      <c r="AX220">
        <f t="shared" si="134"/>
        <v>0.85493857349934776</v>
      </c>
      <c r="AY220">
        <f t="shared" si="135"/>
        <v>0.18843144685374108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1670258792</v>
      </c>
      <c r="BF220">
        <v>1318.013214285714</v>
      </c>
      <c r="BG220">
        <v>1344.522857142857</v>
      </c>
      <c r="BH220">
        <v>33.799807142857141</v>
      </c>
      <c r="BI220">
        <v>31.798867857142859</v>
      </c>
      <c r="BJ220">
        <v>1323.183571428571</v>
      </c>
      <c r="BK220">
        <v>33.658953571428569</v>
      </c>
      <c r="BL220">
        <v>649.99892857142856</v>
      </c>
      <c r="BM220">
        <v>101.0326071428572</v>
      </c>
      <c r="BN220">
        <v>9.9946399999999991E-2</v>
      </c>
      <c r="BO220">
        <v>32.500153571428569</v>
      </c>
      <c r="BP220">
        <v>32.633185714285709</v>
      </c>
      <c r="BQ220">
        <v>999.9000000000002</v>
      </c>
      <c r="BR220">
        <v>0</v>
      </c>
      <c r="BS220">
        <v>0</v>
      </c>
      <c r="BT220">
        <v>9008.125</v>
      </c>
      <c r="BU220">
        <v>0</v>
      </c>
      <c r="BV220">
        <v>514.08882142857146</v>
      </c>
      <c r="BW220">
        <v>-26.509489285714281</v>
      </c>
      <c r="BX220">
        <v>1364.1203571428571</v>
      </c>
      <c r="BY220">
        <v>1388.681428571429</v>
      </c>
      <c r="BZ220">
        <v>2.0009375</v>
      </c>
      <c r="CA220">
        <v>1344.522857142857</v>
      </c>
      <c r="CB220">
        <v>31.798867857142859</v>
      </c>
      <c r="CC220">
        <v>3.4148803571428572</v>
      </c>
      <c r="CD220">
        <v>3.2127210714285712</v>
      </c>
      <c r="CE220">
        <v>26.202389285714279</v>
      </c>
      <c r="CF220">
        <v>25.173510714285719</v>
      </c>
      <c r="CG220">
        <v>1199.9925000000001</v>
      </c>
      <c r="CH220">
        <v>0.49996399999999991</v>
      </c>
      <c r="CI220">
        <v>0.50003600000000004</v>
      </c>
      <c r="CJ220">
        <v>0</v>
      </c>
      <c r="CK220">
        <v>808.36128571428549</v>
      </c>
      <c r="CL220">
        <v>4.9990899999999998</v>
      </c>
      <c r="CM220">
        <v>8165.1975000000002</v>
      </c>
      <c r="CN220">
        <v>9557.6732142857127</v>
      </c>
      <c r="CO220">
        <v>42.162642857142842</v>
      </c>
      <c r="CP220">
        <v>44.241</v>
      </c>
      <c r="CQ220">
        <v>43.055357142857119</v>
      </c>
      <c r="CR220">
        <v>43.131642857142843</v>
      </c>
      <c r="CS220">
        <v>43.5</v>
      </c>
      <c r="CT220">
        <v>597.45428571428579</v>
      </c>
      <c r="CU220">
        <v>597.53928571428571</v>
      </c>
      <c r="CV220">
        <v>0</v>
      </c>
      <c r="CW220">
        <v>1670258819</v>
      </c>
      <c r="CX220">
        <v>0</v>
      </c>
      <c r="CY220">
        <v>1670257498.5</v>
      </c>
      <c r="CZ220" t="s">
        <v>356</v>
      </c>
      <c r="DA220">
        <v>1670257488.5</v>
      </c>
      <c r="DB220">
        <v>1670257498.5</v>
      </c>
      <c r="DC220">
        <v>2</v>
      </c>
      <c r="DD220">
        <v>-0.17199999999999999</v>
      </c>
      <c r="DE220">
        <v>2E-3</v>
      </c>
      <c r="DF220">
        <v>-3.9780000000000002</v>
      </c>
      <c r="DG220">
        <v>0.14099999999999999</v>
      </c>
      <c r="DH220">
        <v>415</v>
      </c>
      <c r="DI220">
        <v>32</v>
      </c>
      <c r="DJ220">
        <v>0.47</v>
      </c>
      <c r="DK220">
        <v>0.38</v>
      </c>
      <c r="DL220">
        <v>-26.486419999999999</v>
      </c>
      <c r="DM220">
        <v>-0.26951369605992032</v>
      </c>
      <c r="DN220">
        <v>8.7014778055224645E-2</v>
      </c>
      <c r="DO220">
        <v>0</v>
      </c>
      <c r="DP220">
        <v>2.0030579999999998</v>
      </c>
      <c r="DQ220">
        <v>2.9214258911737252E-3</v>
      </c>
      <c r="DR220">
        <v>6.8570125419164891E-3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3.2965499999999999</v>
      </c>
      <c r="EB220">
        <v>2.62534</v>
      </c>
      <c r="EC220">
        <v>0.22328799999999999</v>
      </c>
      <c r="ED220">
        <v>0.22392599999999999</v>
      </c>
      <c r="EE220">
        <v>0.138735</v>
      </c>
      <c r="EF220">
        <v>0.13176499999999999</v>
      </c>
      <c r="EG220">
        <v>23505.599999999999</v>
      </c>
      <c r="EH220">
        <v>23905.3</v>
      </c>
      <c r="EI220">
        <v>28164.6</v>
      </c>
      <c r="EJ220">
        <v>29657.5</v>
      </c>
      <c r="EK220">
        <v>33380.300000000003</v>
      </c>
      <c r="EL220">
        <v>35741.800000000003</v>
      </c>
      <c r="EM220">
        <v>39747.4</v>
      </c>
      <c r="EN220">
        <v>42374</v>
      </c>
      <c r="EO220">
        <v>1.96068</v>
      </c>
      <c r="EP220">
        <v>2.1717</v>
      </c>
      <c r="EQ220">
        <v>0.127058</v>
      </c>
      <c r="ER220">
        <v>0</v>
      </c>
      <c r="ES220">
        <v>30.604800000000001</v>
      </c>
      <c r="ET220">
        <v>999.9</v>
      </c>
      <c r="EU220">
        <v>77.7</v>
      </c>
      <c r="EV220">
        <v>35.299999999999997</v>
      </c>
      <c r="EW220">
        <v>44.165399999999998</v>
      </c>
      <c r="EX220">
        <v>57.646599999999999</v>
      </c>
      <c r="EY220">
        <v>-2.1794899999999999</v>
      </c>
      <c r="EZ220">
        <v>2</v>
      </c>
      <c r="FA220">
        <v>0.46534599999999998</v>
      </c>
      <c r="FB220">
        <v>0.162718</v>
      </c>
      <c r="FC220">
        <v>20.273599999999998</v>
      </c>
      <c r="FD220">
        <v>5.2183400000000004</v>
      </c>
      <c r="FE220">
        <v>12.0047</v>
      </c>
      <c r="FF220">
        <v>4.9861000000000004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1.8658300000000001</v>
      </c>
      <c r="FM220">
        <v>1.8621799999999999</v>
      </c>
      <c r="FN220">
        <v>1.8642300000000001</v>
      </c>
      <c r="FO220">
        <v>1.8603400000000001</v>
      </c>
      <c r="FP220">
        <v>1.8609800000000001</v>
      </c>
      <c r="FQ220">
        <v>1.86012</v>
      </c>
      <c r="FR220">
        <v>1.8618699999999999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-5.18</v>
      </c>
      <c r="GH220">
        <v>0.14080000000000001</v>
      </c>
      <c r="GI220">
        <v>-3.031255365756008</v>
      </c>
      <c r="GJ220">
        <v>-2.737337881603403E-3</v>
      </c>
      <c r="GK220">
        <v>1.2769921614711079E-6</v>
      </c>
      <c r="GL220">
        <v>-3.2469241445839119E-10</v>
      </c>
      <c r="GM220">
        <v>0.14085000000000039</v>
      </c>
      <c r="GN220">
        <v>0</v>
      </c>
      <c r="GO220">
        <v>0</v>
      </c>
      <c r="GP220">
        <v>0</v>
      </c>
      <c r="GQ220">
        <v>4</v>
      </c>
      <c r="GR220">
        <v>2074</v>
      </c>
      <c r="GS220">
        <v>4</v>
      </c>
      <c r="GT220">
        <v>30</v>
      </c>
      <c r="GU220">
        <v>21.9</v>
      </c>
      <c r="GV220">
        <v>21.7</v>
      </c>
      <c r="GW220">
        <v>3.5156200000000002</v>
      </c>
      <c r="GX220">
        <v>2.5134300000000001</v>
      </c>
      <c r="GY220">
        <v>2.04834</v>
      </c>
      <c r="GZ220">
        <v>2.6208499999999999</v>
      </c>
      <c r="HA220">
        <v>2.1972700000000001</v>
      </c>
      <c r="HB220">
        <v>2.34375</v>
      </c>
      <c r="HC220">
        <v>40.146000000000001</v>
      </c>
      <c r="HD220">
        <v>14.3597</v>
      </c>
      <c r="HE220">
        <v>18</v>
      </c>
      <c r="HF220">
        <v>509.44200000000001</v>
      </c>
      <c r="HG220">
        <v>735.32299999999998</v>
      </c>
      <c r="HH220">
        <v>31.001300000000001</v>
      </c>
      <c r="HI220">
        <v>33.271500000000003</v>
      </c>
      <c r="HJ220">
        <v>30</v>
      </c>
      <c r="HK220">
        <v>33.095599999999997</v>
      </c>
      <c r="HL220">
        <v>33.068800000000003</v>
      </c>
      <c r="HM220">
        <v>70.309700000000007</v>
      </c>
      <c r="HN220">
        <v>37.542000000000002</v>
      </c>
      <c r="HO220">
        <v>82.85</v>
      </c>
      <c r="HP220">
        <v>31</v>
      </c>
      <c r="HQ220">
        <v>1371.19</v>
      </c>
      <c r="HR220">
        <v>31.976600000000001</v>
      </c>
      <c r="HS220">
        <v>99.232200000000006</v>
      </c>
      <c r="HT220">
        <v>98.277699999999996</v>
      </c>
    </row>
    <row r="221" spans="1:228" x14ac:dyDescent="0.2">
      <c r="A221">
        <v>206</v>
      </c>
      <c r="B221">
        <v>1670258804</v>
      </c>
      <c r="C221">
        <v>818.5</v>
      </c>
      <c r="D221" t="s">
        <v>771</v>
      </c>
      <c r="E221" t="s">
        <v>772</v>
      </c>
      <c r="F221">
        <v>4</v>
      </c>
      <c r="G221">
        <v>1670258796</v>
      </c>
      <c r="H221">
        <f t="shared" si="102"/>
        <v>4.9830054873862776E-3</v>
      </c>
      <c r="I221">
        <f t="shared" si="103"/>
        <v>4.9830054873862775</v>
      </c>
      <c r="J221">
        <f t="shared" si="104"/>
        <v>33.940425576028943</v>
      </c>
      <c r="K221">
        <f t="shared" si="105"/>
        <v>1324.7035714285721</v>
      </c>
      <c r="L221">
        <f t="shared" si="106"/>
        <v>1122.7229945633032</v>
      </c>
      <c r="M221">
        <f t="shared" si="107"/>
        <v>113.54324588437999</v>
      </c>
      <c r="N221">
        <f t="shared" si="108"/>
        <v>133.96994990125319</v>
      </c>
      <c r="O221">
        <f t="shared" si="109"/>
        <v>0.33067523969198198</v>
      </c>
      <c r="P221">
        <f t="shared" si="110"/>
        <v>3.680479045544319</v>
      </c>
      <c r="Q221">
        <f t="shared" si="111"/>
        <v>0.31501201693946917</v>
      </c>
      <c r="R221">
        <f t="shared" si="112"/>
        <v>0.19822794944730082</v>
      </c>
      <c r="S221">
        <f t="shared" si="113"/>
        <v>226.11716701482649</v>
      </c>
      <c r="T221">
        <f t="shared" si="114"/>
        <v>32.541654402461631</v>
      </c>
      <c r="U221">
        <f t="shared" si="115"/>
        <v>32.647017857142863</v>
      </c>
      <c r="V221">
        <f t="shared" si="116"/>
        <v>4.9527668788875703</v>
      </c>
      <c r="W221">
        <f t="shared" si="117"/>
        <v>69.566318696300584</v>
      </c>
      <c r="X221">
        <f t="shared" si="118"/>
        <v>3.4192299392080843</v>
      </c>
      <c r="Y221">
        <f t="shared" si="119"/>
        <v>4.9150652259394496</v>
      </c>
      <c r="Z221">
        <f t="shared" si="120"/>
        <v>1.533536939679486</v>
      </c>
      <c r="AA221">
        <f t="shared" si="121"/>
        <v>-219.75054199373483</v>
      </c>
      <c r="AB221">
        <f t="shared" si="122"/>
        <v>-26.90176944303315</v>
      </c>
      <c r="AC221">
        <f t="shared" si="123"/>
        <v>-1.6670906534098573</v>
      </c>
      <c r="AD221">
        <f t="shared" si="124"/>
        <v>-22.202235075351329</v>
      </c>
      <c r="AE221">
        <f t="shared" si="125"/>
        <v>57.253417694893216</v>
      </c>
      <c r="AF221">
        <f t="shared" si="126"/>
        <v>4.9632668379186322</v>
      </c>
      <c r="AG221">
        <f t="shared" si="127"/>
        <v>33.940425576028943</v>
      </c>
      <c r="AH221">
        <v>1405.0955680174429</v>
      </c>
      <c r="AI221">
        <v>1383.9964242424251</v>
      </c>
      <c r="AJ221">
        <v>1.716177457203039</v>
      </c>
      <c r="AK221">
        <v>62.289459161052527</v>
      </c>
      <c r="AL221">
        <f t="shared" si="128"/>
        <v>4.9830054873862775</v>
      </c>
      <c r="AM221">
        <v>31.835610769232051</v>
      </c>
      <c r="AN221">
        <v>33.834273823529408</v>
      </c>
      <c r="AO221">
        <v>1.7724707202638131E-4</v>
      </c>
      <c r="AP221">
        <v>99.845617084149552</v>
      </c>
      <c r="AQ221">
        <v>153</v>
      </c>
      <c r="AR221">
        <v>24</v>
      </c>
      <c r="AS221">
        <f t="shared" si="129"/>
        <v>1</v>
      </c>
      <c r="AT221">
        <f t="shared" si="130"/>
        <v>0</v>
      </c>
      <c r="AU221">
        <f t="shared" si="131"/>
        <v>47412.875120565259</v>
      </c>
      <c r="AV221">
        <f t="shared" si="132"/>
        <v>1199.995714285714</v>
      </c>
      <c r="AW221">
        <f t="shared" si="133"/>
        <v>1025.9227476760757</v>
      </c>
      <c r="AX221">
        <f t="shared" si="134"/>
        <v>0.85493867641581245</v>
      </c>
      <c r="AY221">
        <f t="shared" si="135"/>
        <v>0.1884316454825179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1670258796</v>
      </c>
      <c r="BF221">
        <v>1324.7035714285721</v>
      </c>
      <c r="BG221">
        <v>1351.2157142857141</v>
      </c>
      <c r="BH221">
        <v>33.809567857142859</v>
      </c>
      <c r="BI221">
        <v>31.817692857142859</v>
      </c>
      <c r="BJ221">
        <v>1329.8814285714291</v>
      </c>
      <c r="BK221">
        <v>33.668714285714287</v>
      </c>
      <c r="BL221">
        <v>650.02796428571423</v>
      </c>
      <c r="BM221">
        <v>101.032</v>
      </c>
      <c r="BN221">
        <v>0.100021375</v>
      </c>
      <c r="BO221">
        <v>32.511439285714289</v>
      </c>
      <c r="BP221">
        <v>32.647017857142863</v>
      </c>
      <c r="BQ221">
        <v>999.9000000000002</v>
      </c>
      <c r="BR221">
        <v>0</v>
      </c>
      <c r="BS221">
        <v>0</v>
      </c>
      <c r="BT221">
        <v>9011.5396428571421</v>
      </c>
      <c r="BU221">
        <v>0</v>
      </c>
      <c r="BV221">
        <v>451.48089285714292</v>
      </c>
      <c r="BW221">
        <v>-26.511053571428569</v>
      </c>
      <c r="BX221">
        <v>1371.0589285714279</v>
      </c>
      <c r="BY221">
        <v>1395.621071428571</v>
      </c>
      <c r="BZ221">
        <v>1.991865</v>
      </c>
      <c r="CA221">
        <v>1351.2157142857141</v>
      </c>
      <c r="CB221">
        <v>31.817692857142859</v>
      </c>
      <c r="CC221">
        <v>3.4158457142857142</v>
      </c>
      <c r="CD221">
        <v>3.2146042857142851</v>
      </c>
      <c r="CE221">
        <v>26.207171428571431</v>
      </c>
      <c r="CF221">
        <v>25.183342857142861</v>
      </c>
      <c r="CG221">
        <v>1199.995714285714</v>
      </c>
      <c r="CH221">
        <v>0.49996049999999992</v>
      </c>
      <c r="CI221">
        <v>0.50003950000000008</v>
      </c>
      <c r="CJ221">
        <v>0</v>
      </c>
      <c r="CK221">
        <v>807.99667857142867</v>
      </c>
      <c r="CL221">
        <v>4.9990899999999998</v>
      </c>
      <c r="CM221">
        <v>8159.6692857142862</v>
      </c>
      <c r="CN221">
        <v>9557.6839285714286</v>
      </c>
      <c r="CO221">
        <v>42.171499999999988</v>
      </c>
      <c r="CP221">
        <v>44.241</v>
      </c>
      <c r="CQ221">
        <v>43.05092857142855</v>
      </c>
      <c r="CR221">
        <v>43.140500000000003</v>
      </c>
      <c r="CS221">
        <v>43.51107142857142</v>
      </c>
      <c r="CT221">
        <v>597.4525000000001</v>
      </c>
      <c r="CU221">
        <v>597.5457142857141</v>
      </c>
      <c r="CV221">
        <v>0</v>
      </c>
      <c r="CW221">
        <v>1670258823.2</v>
      </c>
      <c r="CX221">
        <v>0</v>
      </c>
      <c r="CY221">
        <v>1670257498.5</v>
      </c>
      <c r="CZ221" t="s">
        <v>356</v>
      </c>
      <c r="DA221">
        <v>1670257488.5</v>
      </c>
      <c r="DB221">
        <v>1670257498.5</v>
      </c>
      <c r="DC221">
        <v>2</v>
      </c>
      <c r="DD221">
        <v>-0.17199999999999999</v>
      </c>
      <c r="DE221">
        <v>2E-3</v>
      </c>
      <c r="DF221">
        <v>-3.9780000000000002</v>
      </c>
      <c r="DG221">
        <v>0.14099999999999999</v>
      </c>
      <c r="DH221">
        <v>415</v>
      </c>
      <c r="DI221">
        <v>32</v>
      </c>
      <c r="DJ221">
        <v>0.47</v>
      </c>
      <c r="DK221">
        <v>0.38</v>
      </c>
      <c r="DL221">
        <v>-26.508219512195119</v>
      </c>
      <c r="DM221">
        <v>-1.254564459932919E-2</v>
      </c>
      <c r="DN221">
        <v>7.5885042131333444E-2</v>
      </c>
      <c r="DO221">
        <v>1</v>
      </c>
      <c r="DP221">
        <v>1.9945873170731701</v>
      </c>
      <c r="DQ221">
        <v>-0.1162751916376292</v>
      </c>
      <c r="DR221">
        <v>1.7600796409972998E-2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3.2966799999999998</v>
      </c>
      <c r="EB221">
        <v>2.6254599999999999</v>
      </c>
      <c r="EC221">
        <v>0.22395999999999999</v>
      </c>
      <c r="ED221">
        <v>0.22458</v>
      </c>
      <c r="EE221">
        <v>0.138791</v>
      </c>
      <c r="EF221">
        <v>0.13178899999999999</v>
      </c>
      <c r="EG221">
        <v>23485.1</v>
      </c>
      <c r="EH221">
        <v>23884.9</v>
      </c>
      <c r="EI221">
        <v>28164.6</v>
      </c>
      <c r="EJ221">
        <v>29657.3</v>
      </c>
      <c r="EK221">
        <v>33378.199999999997</v>
      </c>
      <c r="EL221">
        <v>35740.699999999997</v>
      </c>
      <c r="EM221">
        <v>39747.5</v>
      </c>
      <c r="EN221">
        <v>42373.8</v>
      </c>
      <c r="EO221">
        <v>1.9611000000000001</v>
      </c>
      <c r="EP221">
        <v>2.1717300000000002</v>
      </c>
      <c r="EQ221">
        <v>0.12687200000000001</v>
      </c>
      <c r="ER221">
        <v>0</v>
      </c>
      <c r="ES221">
        <v>30.6129</v>
      </c>
      <c r="ET221">
        <v>999.9</v>
      </c>
      <c r="EU221">
        <v>77.7</v>
      </c>
      <c r="EV221">
        <v>35.299999999999997</v>
      </c>
      <c r="EW221">
        <v>44.162700000000001</v>
      </c>
      <c r="EX221">
        <v>57.496600000000001</v>
      </c>
      <c r="EY221">
        <v>-2.3237199999999998</v>
      </c>
      <c r="EZ221">
        <v>2</v>
      </c>
      <c r="FA221">
        <v>0.465391</v>
      </c>
      <c r="FB221">
        <v>0.16528100000000001</v>
      </c>
      <c r="FC221">
        <v>20.273599999999998</v>
      </c>
      <c r="FD221">
        <v>5.2189399999999999</v>
      </c>
      <c r="FE221">
        <v>12.0047</v>
      </c>
      <c r="FF221">
        <v>4.9863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1.8642000000000001</v>
      </c>
      <c r="FO221">
        <v>1.86033</v>
      </c>
      <c r="FP221">
        <v>1.8609899999999999</v>
      </c>
      <c r="FQ221">
        <v>1.8601399999999999</v>
      </c>
      <c r="FR221">
        <v>1.8618600000000001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-5.19</v>
      </c>
      <c r="GH221">
        <v>0.14080000000000001</v>
      </c>
      <c r="GI221">
        <v>-3.031255365756008</v>
      </c>
      <c r="GJ221">
        <v>-2.737337881603403E-3</v>
      </c>
      <c r="GK221">
        <v>1.2769921614711079E-6</v>
      </c>
      <c r="GL221">
        <v>-3.2469241445839119E-10</v>
      </c>
      <c r="GM221">
        <v>0.14085000000000039</v>
      </c>
      <c r="GN221">
        <v>0</v>
      </c>
      <c r="GO221">
        <v>0</v>
      </c>
      <c r="GP221">
        <v>0</v>
      </c>
      <c r="GQ221">
        <v>4</v>
      </c>
      <c r="GR221">
        <v>2074</v>
      </c>
      <c r="GS221">
        <v>4</v>
      </c>
      <c r="GT221">
        <v>30</v>
      </c>
      <c r="GU221">
        <v>21.9</v>
      </c>
      <c r="GV221">
        <v>21.8</v>
      </c>
      <c r="GW221">
        <v>3.5302699999999998</v>
      </c>
      <c r="GX221">
        <v>2.5134300000000001</v>
      </c>
      <c r="GY221">
        <v>2.04834</v>
      </c>
      <c r="GZ221">
        <v>2.6196299999999999</v>
      </c>
      <c r="HA221">
        <v>2.1972700000000001</v>
      </c>
      <c r="HB221">
        <v>2.33643</v>
      </c>
      <c r="HC221">
        <v>40.146000000000001</v>
      </c>
      <c r="HD221">
        <v>14.350899999999999</v>
      </c>
      <c r="HE221">
        <v>18</v>
      </c>
      <c r="HF221">
        <v>509.73700000000002</v>
      </c>
      <c r="HG221">
        <v>735.38300000000004</v>
      </c>
      <c r="HH221">
        <v>31.001000000000001</v>
      </c>
      <c r="HI221">
        <v>33.2727</v>
      </c>
      <c r="HJ221">
        <v>30.0001</v>
      </c>
      <c r="HK221">
        <v>33.097799999999999</v>
      </c>
      <c r="HL221">
        <v>33.071800000000003</v>
      </c>
      <c r="HM221">
        <v>70.588499999999996</v>
      </c>
      <c r="HN221">
        <v>37.253</v>
      </c>
      <c r="HO221">
        <v>82.461799999999997</v>
      </c>
      <c r="HP221">
        <v>31</v>
      </c>
      <c r="HQ221">
        <v>1377.9</v>
      </c>
      <c r="HR221">
        <v>31.993400000000001</v>
      </c>
      <c r="HS221">
        <v>99.232299999999995</v>
      </c>
      <c r="HT221">
        <v>98.277199999999993</v>
      </c>
    </row>
    <row r="222" spans="1:228" x14ac:dyDescent="0.2">
      <c r="A222">
        <v>207</v>
      </c>
      <c r="B222">
        <v>1670258808</v>
      </c>
      <c r="C222">
        <v>822.5</v>
      </c>
      <c r="D222" t="s">
        <v>773</v>
      </c>
      <c r="E222" t="s">
        <v>774</v>
      </c>
      <c r="F222">
        <v>4</v>
      </c>
      <c r="G222">
        <v>1670258800</v>
      </c>
      <c r="H222">
        <f t="shared" si="102"/>
        <v>5.0222021523826437E-3</v>
      </c>
      <c r="I222">
        <f t="shared" si="103"/>
        <v>5.0222021523826434</v>
      </c>
      <c r="J222">
        <f t="shared" si="104"/>
        <v>34.362385084369258</v>
      </c>
      <c r="K222">
        <f t="shared" si="105"/>
        <v>1331.351071428571</v>
      </c>
      <c r="L222">
        <f t="shared" si="106"/>
        <v>1128.1202480821285</v>
      </c>
      <c r="M222">
        <f t="shared" si="107"/>
        <v>114.0888591453883</v>
      </c>
      <c r="N222">
        <f t="shared" si="108"/>
        <v>134.64196314134244</v>
      </c>
      <c r="O222">
        <f t="shared" si="109"/>
        <v>0.33283923637295265</v>
      </c>
      <c r="P222">
        <f t="shared" si="110"/>
        <v>3.6793764307489081</v>
      </c>
      <c r="Q222">
        <f t="shared" si="111"/>
        <v>0.31697111058945548</v>
      </c>
      <c r="R222">
        <f t="shared" si="112"/>
        <v>0.19946957599315285</v>
      </c>
      <c r="S222">
        <f t="shared" si="113"/>
        <v>226.11760219513667</v>
      </c>
      <c r="T222">
        <f t="shared" si="114"/>
        <v>32.5441304071676</v>
      </c>
      <c r="U222">
        <f t="shared" si="115"/>
        <v>32.659978571428567</v>
      </c>
      <c r="V222">
        <f t="shared" si="116"/>
        <v>4.9563841348771867</v>
      </c>
      <c r="W222">
        <f t="shared" si="117"/>
        <v>69.547815153183905</v>
      </c>
      <c r="X222">
        <f t="shared" si="118"/>
        <v>3.4203779977136106</v>
      </c>
      <c r="Y222">
        <f t="shared" si="119"/>
        <v>4.9180236506064059</v>
      </c>
      <c r="Z222">
        <f t="shared" si="120"/>
        <v>1.536006137163576</v>
      </c>
      <c r="AA222">
        <f t="shared" si="121"/>
        <v>-221.47911492007458</v>
      </c>
      <c r="AB222">
        <f t="shared" si="122"/>
        <v>-27.347818621495421</v>
      </c>
      <c r="AC222">
        <f t="shared" si="123"/>
        <v>-1.6954366537778975</v>
      </c>
      <c r="AD222">
        <f t="shared" si="124"/>
        <v>-24.404768000211234</v>
      </c>
      <c r="AE222">
        <f t="shared" si="125"/>
        <v>57.304897132342781</v>
      </c>
      <c r="AF222">
        <f t="shared" si="126"/>
        <v>4.9373919913552191</v>
      </c>
      <c r="AG222">
        <f t="shared" si="127"/>
        <v>34.362385084369258</v>
      </c>
      <c r="AH222">
        <v>1411.9938437985429</v>
      </c>
      <c r="AI222">
        <v>1390.7786060606061</v>
      </c>
      <c r="AJ222">
        <v>1.69904677925242</v>
      </c>
      <c r="AK222">
        <v>62.289459161052527</v>
      </c>
      <c r="AL222">
        <f t="shared" si="128"/>
        <v>5.0222021523826434</v>
      </c>
      <c r="AM222">
        <v>31.865476412881431</v>
      </c>
      <c r="AN222">
        <v>33.848616176470578</v>
      </c>
      <c r="AO222">
        <v>5.2940352991152776E-3</v>
      </c>
      <c r="AP222">
        <v>99.845617084149552</v>
      </c>
      <c r="AQ222">
        <v>152</v>
      </c>
      <c r="AR222">
        <v>23</v>
      </c>
      <c r="AS222">
        <f t="shared" si="129"/>
        <v>1</v>
      </c>
      <c r="AT222">
        <f t="shared" si="130"/>
        <v>0</v>
      </c>
      <c r="AU222">
        <f t="shared" si="131"/>
        <v>47391.479081491932</v>
      </c>
      <c r="AV222">
        <f t="shared" si="132"/>
        <v>1199.9978571428569</v>
      </c>
      <c r="AW222">
        <f t="shared" si="133"/>
        <v>1025.9245959560292</v>
      </c>
      <c r="AX222">
        <f t="shared" si="134"/>
        <v>0.85493868997292322</v>
      </c>
      <c r="AY222">
        <f t="shared" si="135"/>
        <v>0.18843167164774188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1670258800</v>
      </c>
      <c r="BF222">
        <v>1331.351071428571</v>
      </c>
      <c r="BG222">
        <v>1357.8842857142861</v>
      </c>
      <c r="BH222">
        <v>33.820985714285712</v>
      </c>
      <c r="BI222">
        <v>31.839496428571429</v>
      </c>
      <c r="BJ222">
        <v>1336.535357142857</v>
      </c>
      <c r="BK222">
        <v>33.680139285714283</v>
      </c>
      <c r="BL222">
        <v>650.02078571428581</v>
      </c>
      <c r="BM222">
        <v>101.0318214285714</v>
      </c>
      <c r="BN222">
        <v>0.10000325</v>
      </c>
      <c r="BO222">
        <v>32.522110714285724</v>
      </c>
      <c r="BP222">
        <v>32.659978571428567</v>
      </c>
      <c r="BQ222">
        <v>999.9000000000002</v>
      </c>
      <c r="BR222">
        <v>0</v>
      </c>
      <c r="BS222">
        <v>0</v>
      </c>
      <c r="BT222">
        <v>9007.744999999999</v>
      </c>
      <c r="BU222">
        <v>0</v>
      </c>
      <c r="BV222">
        <v>419.42553571428562</v>
      </c>
      <c r="BW222">
        <v>-26.53291071428572</v>
      </c>
      <c r="BX222">
        <v>1377.954642857143</v>
      </c>
      <c r="BY222">
        <v>1402.5414285714289</v>
      </c>
      <c r="BZ222">
        <v>1.9814857142857141</v>
      </c>
      <c r="CA222">
        <v>1357.8842857142861</v>
      </c>
      <c r="CB222">
        <v>31.839496428571429</v>
      </c>
      <c r="CC222">
        <v>3.4169964285714292</v>
      </c>
      <c r="CD222">
        <v>3.2168028571428571</v>
      </c>
      <c r="CE222">
        <v>26.212867857142861</v>
      </c>
      <c r="CF222">
        <v>25.194835714285709</v>
      </c>
      <c r="CG222">
        <v>1199.9978571428569</v>
      </c>
      <c r="CH222">
        <v>0.49996000000000002</v>
      </c>
      <c r="CI222">
        <v>0.50004000000000004</v>
      </c>
      <c r="CJ222">
        <v>0</v>
      </c>
      <c r="CK222">
        <v>807.69578571428576</v>
      </c>
      <c r="CL222">
        <v>4.9990899999999998</v>
      </c>
      <c r="CM222">
        <v>8155.1307142857158</v>
      </c>
      <c r="CN222">
        <v>9557.7028571428564</v>
      </c>
      <c r="CO222">
        <v>42.178142857142838</v>
      </c>
      <c r="CP222">
        <v>44.247750000000003</v>
      </c>
      <c r="CQ222">
        <v>43.057571428571407</v>
      </c>
      <c r="CR222">
        <v>43.155999999999977</v>
      </c>
      <c r="CS222">
        <v>43.515500000000003</v>
      </c>
      <c r="CT222">
        <v>597.45357142857131</v>
      </c>
      <c r="CU222">
        <v>597.54785714285697</v>
      </c>
      <c r="CV222">
        <v>0</v>
      </c>
      <c r="CW222">
        <v>1670258826.8</v>
      </c>
      <c r="CX222">
        <v>0</v>
      </c>
      <c r="CY222">
        <v>1670257498.5</v>
      </c>
      <c r="CZ222" t="s">
        <v>356</v>
      </c>
      <c r="DA222">
        <v>1670257488.5</v>
      </c>
      <c r="DB222">
        <v>1670257498.5</v>
      </c>
      <c r="DC222">
        <v>2</v>
      </c>
      <c r="DD222">
        <v>-0.17199999999999999</v>
      </c>
      <c r="DE222">
        <v>2E-3</v>
      </c>
      <c r="DF222">
        <v>-3.9780000000000002</v>
      </c>
      <c r="DG222">
        <v>0.14099999999999999</v>
      </c>
      <c r="DH222">
        <v>415</v>
      </c>
      <c r="DI222">
        <v>32</v>
      </c>
      <c r="DJ222">
        <v>0.47</v>
      </c>
      <c r="DK222">
        <v>0.38</v>
      </c>
      <c r="DL222">
        <v>-26.529702439024391</v>
      </c>
      <c r="DM222">
        <v>-0.26266411149827712</v>
      </c>
      <c r="DN222">
        <v>9.470150406461314E-2</v>
      </c>
      <c r="DO222">
        <v>0</v>
      </c>
      <c r="DP222">
        <v>1.9890773170731699</v>
      </c>
      <c r="DQ222">
        <v>-0.17497714285714491</v>
      </c>
      <c r="DR222">
        <v>2.0178945925284662E-2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371</v>
      </c>
      <c r="EA222">
        <v>3.2964899999999999</v>
      </c>
      <c r="EB222">
        <v>2.6252300000000002</v>
      </c>
      <c r="EC222">
        <v>0.22462599999999999</v>
      </c>
      <c r="ED222">
        <v>0.22527</v>
      </c>
      <c r="EE222">
        <v>0.13883000000000001</v>
      </c>
      <c r="EF222">
        <v>0.13190299999999999</v>
      </c>
      <c r="EG222">
        <v>23465</v>
      </c>
      <c r="EH222">
        <v>23863.599999999999</v>
      </c>
      <c r="EI222">
        <v>28164.7</v>
      </c>
      <c r="EJ222">
        <v>29657.4</v>
      </c>
      <c r="EK222">
        <v>33376.9</v>
      </c>
      <c r="EL222">
        <v>35736</v>
      </c>
      <c r="EM222">
        <v>39747.599999999999</v>
      </c>
      <c r="EN222">
        <v>42373.8</v>
      </c>
      <c r="EO222">
        <v>1.9617199999999999</v>
      </c>
      <c r="EP222">
        <v>2.1716000000000002</v>
      </c>
      <c r="EQ222">
        <v>0.127245</v>
      </c>
      <c r="ER222">
        <v>0</v>
      </c>
      <c r="ES222">
        <v>30.621400000000001</v>
      </c>
      <c r="ET222">
        <v>999.9</v>
      </c>
      <c r="EU222">
        <v>77.599999999999994</v>
      </c>
      <c r="EV222">
        <v>35.299999999999997</v>
      </c>
      <c r="EW222">
        <v>44.111199999999997</v>
      </c>
      <c r="EX222">
        <v>57.676600000000001</v>
      </c>
      <c r="EY222">
        <v>-2.15144</v>
      </c>
      <c r="EZ222">
        <v>2</v>
      </c>
      <c r="FA222">
        <v>0.46534599999999998</v>
      </c>
      <c r="FB222">
        <v>0.16535900000000001</v>
      </c>
      <c r="FC222">
        <v>20.273700000000002</v>
      </c>
      <c r="FD222">
        <v>5.2186399999999997</v>
      </c>
      <c r="FE222">
        <v>12.0047</v>
      </c>
      <c r="FF222">
        <v>4.9863999999999997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1.86219</v>
      </c>
      <c r="FN222">
        <v>1.86419</v>
      </c>
      <c r="FO222">
        <v>1.8603400000000001</v>
      </c>
      <c r="FP222">
        <v>1.8610100000000001</v>
      </c>
      <c r="FQ222">
        <v>1.86015</v>
      </c>
      <c r="FR222">
        <v>1.8618399999999999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-5.2</v>
      </c>
      <c r="GH222">
        <v>0.1409</v>
      </c>
      <c r="GI222">
        <v>-3.031255365756008</v>
      </c>
      <c r="GJ222">
        <v>-2.737337881603403E-3</v>
      </c>
      <c r="GK222">
        <v>1.2769921614711079E-6</v>
      </c>
      <c r="GL222">
        <v>-3.2469241445839119E-10</v>
      </c>
      <c r="GM222">
        <v>0.14085000000000039</v>
      </c>
      <c r="GN222">
        <v>0</v>
      </c>
      <c r="GO222">
        <v>0</v>
      </c>
      <c r="GP222">
        <v>0</v>
      </c>
      <c r="GQ222">
        <v>4</v>
      </c>
      <c r="GR222">
        <v>2074</v>
      </c>
      <c r="GS222">
        <v>4</v>
      </c>
      <c r="GT222">
        <v>30</v>
      </c>
      <c r="GU222">
        <v>22</v>
      </c>
      <c r="GV222">
        <v>21.8</v>
      </c>
      <c r="GW222">
        <v>3.5424799999999999</v>
      </c>
      <c r="GX222">
        <v>2.52319</v>
      </c>
      <c r="GY222">
        <v>2.04834</v>
      </c>
      <c r="GZ222">
        <v>2.6208499999999999</v>
      </c>
      <c r="HA222">
        <v>2.1972700000000001</v>
      </c>
      <c r="HB222">
        <v>2.2924799999999999</v>
      </c>
      <c r="HC222">
        <v>40.171300000000002</v>
      </c>
      <c r="HD222">
        <v>14.3072</v>
      </c>
      <c r="HE222">
        <v>18</v>
      </c>
      <c r="HF222">
        <v>510.16699999999997</v>
      </c>
      <c r="HG222">
        <v>735.29899999999998</v>
      </c>
      <c r="HH222">
        <v>31.000399999999999</v>
      </c>
      <c r="HI222">
        <v>33.275199999999998</v>
      </c>
      <c r="HJ222">
        <v>30.0001</v>
      </c>
      <c r="HK222">
        <v>33.100700000000003</v>
      </c>
      <c r="HL222">
        <v>33.0747</v>
      </c>
      <c r="HM222">
        <v>70.8613</v>
      </c>
      <c r="HN222">
        <v>37.253</v>
      </c>
      <c r="HO222">
        <v>82.461799999999997</v>
      </c>
      <c r="HP222">
        <v>31</v>
      </c>
      <c r="HQ222">
        <v>1381.27</v>
      </c>
      <c r="HR222">
        <v>32.009399999999999</v>
      </c>
      <c r="HS222">
        <v>99.232600000000005</v>
      </c>
      <c r="HT222">
        <v>98.277299999999997</v>
      </c>
    </row>
    <row r="223" spans="1:228" x14ac:dyDescent="0.2">
      <c r="A223">
        <v>208</v>
      </c>
      <c r="B223">
        <v>1670258812</v>
      </c>
      <c r="C223">
        <v>826.5</v>
      </c>
      <c r="D223" t="s">
        <v>775</v>
      </c>
      <c r="E223" t="s">
        <v>776</v>
      </c>
      <c r="F223">
        <v>4</v>
      </c>
      <c r="G223">
        <v>1670258804</v>
      </c>
      <c r="H223">
        <f t="shared" si="102"/>
        <v>4.9774923628995316E-3</v>
      </c>
      <c r="I223">
        <f t="shared" si="103"/>
        <v>4.9774923628995316</v>
      </c>
      <c r="J223">
        <f t="shared" si="104"/>
        <v>34.03599567486215</v>
      </c>
      <c r="K223">
        <f t="shared" si="105"/>
        <v>1337.988214285715</v>
      </c>
      <c r="L223">
        <f t="shared" si="106"/>
        <v>1134.3930654723397</v>
      </c>
      <c r="M223">
        <f t="shared" si="107"/>
        <v>114.72305381586064</v>
      </c>
      <c r="N223">
        <f t="shared" si="108"/>
        <v>135.31296918548571</v>
      </c>
      <c r="O223">
        <f t="shared" si="109"/>
        <v>0.32923171389829103</v>
      </c>
      <c r="P223">
        <f t="shared" si="110"/>
        <v>3.680276997487157</v>
      </c>
      <c r="Q223">
        <f t="shared" si="111"/>
        <v>0.31370068464398482</v>
      </c>
      <c r="R223">
        <f t="shared" si="112"/>
        <v>0.19739726303983324</v>
      </c>
      <c r="S223">
        <f t="shared" si="113"/>
        <v>226.11743150551405</v>
      </c>
      <c r="T223">
        <f t="shared" si="114"/>
        <v>32.562478638679416</v>
      </c>
      <c r="U223">
        <f t="shared" si="115"/>
        <v>32.673125000000013</v>
      </c>
      <c r="V223">
        <f t="shared" si="116"/>
        <v>4.9600555710757188</v>
      </c>
      <c r="W223">
        <f t="shared" si="117"/>
        <v>69.543409583534526</v>
      </c>
      <c r="X223">
        <f t="shared" si="118"/>
        <v>3.4218966270745299</v>
      </c>
      <c r="Y223">
        <f t="shared" si="119"/>
        <v>4.9205189212993616</v>
      </c>
      <c r="Z223">
        <f t="shared" si="120"/>
        <v>1.5381589440011889</v>
      </c>
      <c r="AA223">
        <f t="shared" si="121"/>
        <v>-219.50741320386933</v>
      </c>
      <c r="AB223">
        <f t="shared" si="122"/>
        <v>-28.17791833061532</v>
      </c>
      <c r="AC223">
        <f t="shared" si="123"/>
        <v>-1.7466613138447595</v>
      </c>
      <c r="AD223">
        <f t="shared" si="124"/>
        <v>-23.31456134281536</v>
      </c>
      <c r="AE223">
        <f t="shared" si="125"/>
        <v>57.55625185497815</v>
      </c>
      <c r="AF223">
        <f t="shared" si="126"/>
        <v>4.895089017930478</v>
      </c>
      <c r="AG223">
        <f t="shared" si="127"/>
        <v>34.03599567486215</v>
      </c>
      <c r="AH223">
        <v>1419.1692921022541</v>
      </c>
      <c r="AI223">
        <v>1397.850787878788</v>
      </c>
      <c r="AJ223">
        <v>1.7627350269918589</v>
      </c>
      <c r="AK223">
        <v>62.289459161052527</v>
      </c>
      <c r="AL223">
        <f t="shared" si="128"/>
        <v>4.9774923628995316</v>
      </c>
      <c r="AM223">
        <v>31.884516969918749</v>
      </c>
      <c r="AN223">
        <v>33.876709117647053</v>
      </c>
      <c r="AO223">
        <v>8.6991945213803158E-4</v>
      </c>
      <c r="AP223">
        <v>99.845617084149552</v>
      </c>
      <c r="AQ223">
        <v>153</v>
      </c>
      <c r="AR223">
        <v>24</v>
      </c>
      <c r="AS223">
        <f t="shared" si="129"/>
        <v>1</v>
      </c>
      <c r="AT223">
        <f t="shared" si="130"/>
        <v>0</v>
      </c>
      <c r="AU223">
        <f t="shared" si="131"/>
        <v>47406.203724293358</v>
      </c>
      <c r="AV223">
        <f t="shared" si="132"/>
        <v>1199.9974999999999</v>
      </c>
      <c r="AW223">
        <f t="shared" si="133"/>
        <v>1025.924237049489</v>
      </c>
      <c r="AX223">
        <f t="shared" si="134"/>
        <v>0.85493864533008535</v>
      </c>
      <c r="AY223">
        <f t="shared" si="135"/>
        <v>0.18843158548706482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1670258804</v>
      </c>
      <c r="BF223">
        <v>1337.988214285715</v>
      </c>
      <c r="BG223">
        <v>1364.616428571429</v>
      </c>
      <c r="BH223">
        <v>33.836057142857143</v>
      </c>
      <c r="BI223">
        <v>31.871539285714281</v>
      </c>
      <c r="BJ223">
        <v>1343.18</v>
      </c>
      <c r="BK223">
        <v>33.695210714285707</v>
      </c>
      <c r="BL223">
        <v>650.00875000000008</v>
      </c>
      <c r="BM223">
        <v>101.0316785714286</v>
      </c>
      <c r="BN223">
        <v>9.9981439285714277E-2</v>
      </c>
      <c r="BO223">
        <v>32.531107142857138</v>
      </c>
      <c r="BP223">
        <v>32.673125000000013</v>
      </c>
      <c r="BQ223">
        <v>999.9000000000002</v>
      </c>
      <c r="BR223">
        <v>0</v>
      </c>
      <c r="BS223">
        <v>0</v>
      </c>
      <c r="BT223">
        <v>9010.869999999999</v>
      </c>
      <c r="BU223">
        <v>0</v>
      </c>
      <c r="BV223">
        <v>396.67360714285718</v>
      </c>
      <c r="BW223">
        <v>-26.627464285714289</v>
      </c>
      <c r="BX223">
        <v>1384.846428571429</v>
      </c>
      <c r="BY223">
        <v>1409.541071428572</v>
      </c>
      <c r="BZ223">
        <v>1.964519642857143</v>
      </c>
      <c r="CA223">
        <v>1364.616428571429</v>
      </c>
      <c r="CB223">
        <v>31.871539285714281</v>
      </c>
      <c r="CC223">
        <v>3.4185135714285719</v>
      </c>
      <c r="CD223">
        <v>3.220033928571429</v>
      </c>
      <c r="CE223">
        <v>26.220375000000001</v>
      </c>
      <c r="CF223">
        <v>25.211703571428568</v>
      </c>
      <c r="CG223">
        <v>1199.9974999999999</v>
      </c>
      <c r="CH223">
        <v>0.49996149999999989</v>
      </c>
      <c r="CI223">
        <v>0.50003850000000005</v>
      </c>
      <c r="CJ223">
        <v>0</v>
      </c>
      <c r="CK223">
        <v>807.4547142857142</v>
      </c>
      <c r="CL223">
        <v>4.9990899999999998</v>
      </c>
      <c r="CM223">
        <v>8151.4950000000008</v>
      </c>
      <c r="CN223">
        <v>9557.704285714286</v>
      </c>
      <c r="CO223">
        <v>42.186999999999991</v>
      </c>
      <c r="CP223">
        <v>44.243249999999989</v>
      </c>
      <c r="CQ223">
        <v>43.057571428571407</v>
      </c>
      <c r="CR223">
        <v>43.160428571428561</v>
      </c>
      <c r="CS223">
        <v>43.528785714285711</v>
      </c>
      <c r="CT223">
        <v>597.45535714285711</v>
      </c>
      <c r="CU223">
        <v>597.54607142857128</v>
      </c>
      <c r="CV223">
        <v>0</v>
      </c>
      <c r="CW223">
        <v>1670258831</v>
      </c>
      <c r="CX223">
        <v>0</v>
      </c>
      <c r="CY223">
        <v>1670257498.5</v>
      </c>
      <c r="CZ223" t="s">
        <v>356</v>
      </c>
      <c r="DA223">
        <v>1670257488.5</v>
      </c>
      <c r="DB223">
        <v>1670257498.5</v>
      </c>
      <c r="DC223">
        <v>2</v>
      </c>
      <c r="DD223">
        <v>-0.17199999999999999</v>
      </c>
      <c r="DE223">
        <v>2E-3</v>
      </c>
      <c r="DF223">
        <v>-3.9780000000000002</v>
      </c>
      <c r="DG223">
        <v>0.14099999999999999</v>
      </c>
      <c r="DH223">
        <v>415</v>
      </c>
      <c r="DI223">
        <v>32</v>
      </c>
      <c r="DJ223">
        <v>0.47</v>
      </c>
      <c r="DK223">
        <v>0.38</v>
      </c>
      <c r="DL223">
        <v>-26.573568292682928</v>
      </c>
      <c r="DM223">
        <v>-1.1197777003484719</v>
      </c>
      <c r="DN223">
        <v>0.14135132918702509</v>
      </c>
      <c r="DO223">
        <v>0</v>
      </c>
      <c r="DP223">
        <v>1.9766941463414629</v>
      </c>
      <c r="DQ223">
        <v>-0.2322855052264769</v>
      </c>
      <c r="DR223">
        <v>2.4738173619476531E-2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371</v>
      </c>
      <c r="EA223">
        <v>3.2966099999999998</v>
      </c>
      <c r="EB223">
        <v>2.6254300000000002</v>
      </c>
      <c r="EC223">
        <v>0.22530600000000001</v>
      </c>
      <c r="ED223">
        <v>0.22592999999999999</v>
      </c>
      <c r="EE223">
        <v>0.138907</v>
      </c>
      <c r="EF223">
        <v>0.131967</v>
      </c>
      <c r="EG223">
        <v>23444.5</v>
      </c>
      <c r="EH223">
        <v>23843.7</v>
      </c>
      <c r="EI223">
        <v>28164.9</v>
      </c>
      <c r="EJ223">
        <v>29658</v>
      </c>
      <c r="EK223">
        <v>33373.9</v>
      </c>
      <c r="EL223">
        <v>35734.300000000003</v>
      </c>
      <c r="EM223">
        <v>39747.599999999999</v>
      </c>
      <c r="EN223">
        <v>42374.8</v>
      </c>
      <c r="EO223">
        <v>1.96113</v>
      </c>
      <c r="EP223">
        <v>2.17143</v>
      </c>
      <c r="EQ223">
        <v>0.126697</v>
      </c>
      <c r="ER223">
        <v>0</v>
      </c>
      <c r="ES223">
        <v>30.627500000000001</v>
      </c>
      <c r="ET223">
        <v>999.9</v>
      </c>
      <c r="EU223">
        <v>77.599999999999994</v>
      </c>
      <c r="EV223">
        <v>35.299999999999997</v>
      </c>
      <c r="EW223">
        <v>44.107900000000001</v>
      </c>
      <c r="EX223">
        <v>57.646599999999999</v>
      </c>
      <c r="EY223">
        <v>-2.2435900000000002</v>
      </c>
      <c r="EZ223">
        <v>2</v>
      </c>
      <c r="FA223">
        <v>0.46541199999999999</v>
      </c>
      <c r="FB223">
        <v>0.16383400000000001</v>
      </c>
      <c r="FC223">
        <v>20.273599999999998</v>
      </c>
      <c r="FD223">
        <v>5.2184900000000001</v>
      </c>
      <c r="FE223">
        <v>12.0053</v>
      </c>
      <c r="FF223">
        <v>4.9860499999999996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1.86219</v>
      </c>
      <c r="FN223">
        <v>1.8642099999999999</v>
      </c>
      <c r="FO223">
        <v>1.8603499999999999</v>
      </c>
      <c r="FP223">
        <v>1.8610199999999999</v>
      </c>
      <c r="FQ223">
        <v>1.86015</v>
      </c>
      <c r="FR223">
        <v>1.86188</v>
      </c>
      <c r="FS223">
        <v>1.8584000000000001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-5.2</v>
      </c>
      <c r="GH223">
        <v>0.1409</v>
      </c>
      <c r="GI223">
        <v>-3.031255365756008</v>
      </c>
      <c r="GJ223">
        <v>-2.737337881603403E-3</v>
      </c>
      <c r="GK223">
        <v>1.2769921614711079E-6</v>
      </c>
      <c r="GL223">
        <v>-3.2469241445839119E-10</v>
      </c>
      <c r="GM223">
        <v>0.14085000000000039</v>
      </c>
      <c r="GN223">
        <v>0</v>
      </c>
      <c r="GO223">
        <v>0</v>
      </c>
      <c r="GP223">
        <v>0</v>
      </c>
      <c r="GQ223">
        <v>4</v>
      </c>
      <c r="GR223">
        <v>2074</v>
      </c>
      <c r="GS223">
        <v>4</v>
      </c>
      <c r="GT223">
        <v>30</v>
      </c>
      <c r="GU223">
        <v>22.1</v>
      </c>
      <c r="GV223">
        <v>21.9</v>
      </c>
      <c r="GW223">
        <v>3.5559099999999999</v>
      </c>
      <c r="GX223">
        <v>2.5146500000000001</v>
      </c>
      <c r="GY223">
        <v>2.04834</v>
      </c>
      <c r="GZ223">
        <v>2.6196299999999999</v>
      </c>
      <c r="HA223">
        <v>2.1972700000000001</v>
      </c>
      <c r="HB223">
        <v>2.3290999999999999</v>
      </c>
      <c r="HC223">
        <v>40.171300000000002</v>
      </c>
      <c r="HD223">
        <v>14.3072</v>
      </c>
      <c r="HE223">
        <v>18</v>
      </c>
      <c r="HF223">
        <v>509.798</v>
      </c>
      <c r="HG223">
        <v>735.16899999999998</v>
      </c>
      <c r="HH223">
        <v>31</v>
      </c>
      <c r="HI223">
        <v>33.275700000000001</v>
      </c>
      <c r="HJ223">
        <v>30.0001</v>
      </c>
      <c r="HK223">
        <v>33.103499999999997</v>
      </c>
      <c r="HL223">
        <v>33.077599999999997</v>
      </c>
      <c r="HM223">
        <v>71.135900000000007</v>
      </c>
      <c r="HN223">
        <v>37.253</v>
      </c>
      <c r="HO223">
        <v>82.079300000000003</v>
      </c>
      <c r="HP223">
        <v>31</v>
      </c>
      <c r="HQ223">
        <v>1387.98</v>
      </c>
      <c r="HR223">
        <v>32.006799999999998</v>
      </c>
      <c r="HS223">
        <v>99.233000000000004</v>
      </c>
      <c r="HT223">
        <v>98.279499999999999</v>
      </c>
    </row>
    <row r="224" spans="1:228" x14ac:dyDescent="0.2">
      <c r="A224">
        <v>209</v>
      </c>
      <c r="B224">
        <v>1670258816</v>
      </c>
      <c r="C224">
        <v>830.5</v>
      </c>
      <c r="D224" t="s">
        <v>777</v>
      </c>
      <c r="E224" t="s">
        <v>778</v>
      </c>
      <c r="F224">
        <v>4</v>
      </c>
      <c r="G224">
        <v>1670258808</v>
      </c>
      <c r="H224">
        <f t="shared" si="102"/>
        <v>5.0162133061369121E-3</v>
      </c>
      <c r="I224">
        <f t="shared" si="103"/>
        <v>5.0162133061369119</v>
      </c>
      <c r="J224">
        <f t="shared" si="104"/>
        <v>34.149967138362875</v>
      </c>
      <c r="K224">
        <f t="shared" si="105"/>
        <v>1344.628214285714</v>
      </c>
      <c r="L224">
        <f t="shared" si="106"/>
        <v>1141.60229058602</v>
      </c>
      <c r="M224">
        <f t="shared" si="107"/>
        <v>115.45180886085573</v>
      </c>
      <c r="N224">
        <f t="shared" si="108"/>
        <v>135.98409959823977</v>
      </c>
      <c r="O224">
        <f t="shared" si="109"/>
        <v>0.33188531981158037</v>
      </c>
      <c r="P224">
        <f t="shared" si="110"/>
        <v>3.6783170348697265</v>
      </c>
      <c r="Q224">
        <f t="shared" si="111"/>
        <v>0.31610139052355152</v>
      </c>
      <c r="R224">
        <f t="shared" si="112"/>
        <v>0.19891892460211102</v>
      </c>
      <c r="S224">
        <f t="shared" si="113"/>
        <v>226.11777893637966</v>
      </c>
      <c r="T224">
        <f t="shared" si="114"/>
        <v>32.560408981514541</v>
      </c>
      <c r="U224">
        <f t="shared" si="115"/>
        <v>32.680735714285717</v>
      </c>
      <c r="V224">
        <f t="shared" si="116"/>
        <v>4.9621821158835964</v>
      </c>
      <c r="W224">
        <f t="shared" si="117"/>
        <v>69.559841825252178</v>
      </c>
      <c r="X224">
        <f t="shared" si="118"/>
        <v>3.4238673379587463</v>
      </c>
      <c r="Y224">
        <f t="shared" si="119"/>
        <v>4.9221896544275729</v>
      </c>
      <c r="Z224">
        <f t="shared" si="120"/>
        <v>1.5383147779248501</v>
      </c>
      <c r="AA224">
        <f t="shared" si="121"/>
        <v>-221.21500680063784</v>
      </c>
      <c r="AB224">
        <f t="shared" si="122"/>
        <v>-28.478075925831622</v>
      </c>
      <c r="AC224">
        <f t="shared" si="123"/>
        <v>-1.7663259402261098</v>
      </c>
      <c r="AD224">
        <f t="shared" si="124"/>
        <v>-25.341629730315891</v>
      </c>
      <c r="AE224">
        <f t="shared" si="125"/>
        <v>57.689787165406081</v>
      </c>
      <c r="AF224">
        <f t="shared" si="126"/>
        <v>4.8789937296892658</v>
      </c>
      <c r="AG224">
        <f t="shared" si="127"/>
        <v>34.149967138362875</v>
      </c>
      <c r="AH224">
        <v>1426.0651487445091</v>
      </c>
      <c r="AI224">
        <v>1404.763333333332</v>
      </c>
      <c r="AJ224">
        <v>1.7456001969623209</v>
      </c>
      <c r="AK224">
        <v>62.289459161052527</v>
      </c>
      <c r="AL224">
        <f t="shared" si="128"/>
        <v>5.0162133061369119</v>
      </c>
      <c r="AM224">
        <v>31.926986765820409</v>
      </c>
      <c r="AN224">
        <v>33.892988529411753</v>
      </c>
      <c r="AO224">
        <v>7.6898336693989617E-3</v>
      </c>
      <c r="AP224">
        <v>99.845617084149552</v>
      </c>
      <c r="AQ224">
        <v>152</v>
      </c>
      <c r="AR224">
        <v>23</v>
      </c>
      <c r="AS224">
        <f t="shared" si="129"/>
        <v>1</v>
      </c>
      <c r="AT224">
        <f t="shared" si="130"/>
        <v>0</v>
      </c>
      <c r="AU224">
        <f t="shared" si="131"/>
        <v>47370.182928579859</v>
      </c>
      <c r="AV224">
        <f t="shared" si="132"/>
        <v>1200</v>
      </c>
      <c r="AW224">
        <f t="shared" si="133"/>
        <v>1025.9263103297305</v>
      </c>
      <c r="AX224">
        <f t="shared" si="134"/>
        <v>0.85493859194144206</v>
      </c>
      <c r="AY224">
        <f t="shared" si="135"/>
        <v>0.18843148244698305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1670258808</v>
      </c>
      <c r="BF224">
        <v>1344.628214285714</v>
      </c>
      <c r="BG224">
        <v>1371.3157142857151</v>
      </c>
      <c r="BH224">
        <v>33.855639285714282</v>
      </c>
      <c r="BI224">
        <v>31.897671428571432</v>
      </c>
      <c r="BJ224">
        <v>1349.8271428571429</v>
      </c>
      <c r="BK224">
        <v>33.714789285714282</v>
      </c>
      <c r="BL224">
        <v>650.02564285714288</v>
      </c>
      <c r="BM224">
        <v>101.0313214285715</v>
      </c>
      <c r="BN224">
        <v>0.1000531428571429</v>
      </c>
      <c r="BO224">
        <v>32.537128571428568</v>
      </c>
      <c r="BP224">
        <v>32.680735714285717</v>
      </c>
      <c r="BQ224">
        <v>999.9000000000002</v>
      </c>
      <c r="BR224">
        <v>0</v>
      </c>
      <c r="BS224">
        <v>0</v>
      </c>
      <c r="BT224">
        <v>9004.1289285714283</v>
      </c>
      <c r="BU224">
        <v>0</v>
      </c>
      <c r="BV224">
        <v>385.29060714285708</v>
      </c>
      <c r="BW224">
        <v>-26.686560714285719</v>
      </c>
      <c r="BX224">
        <v>1391.7478571428569</v>
      </c>
      <c r="BY224">
        <v>1416.4989285714289</v>
      </c>
      <c r="BZ224">
        <v>1.957965714285715</v>
      </c>
      <c r="CA224">
        <v>1371.3157142857151</v>
      </c>
      <c r="CB224">
        <v>31.897671428571432</v>
      </c>
      <c r="CC224">
        <v>3.4204807142857141</v>
      </c>
      <c r="CD224">
        <v>3.222663928571428</v>
      </c>
      <c r="CE224">
        <v>26.230114285714279</v>
      </c>
      <c r="CF224">
        <v>25.225425000000001</v>
      </c>
      <c r="CG224">
        <v>1200</v>
      </c>
      <c r="CH224">
        <v>0.49996299999999999</v>
      </c>
      <c r="CI224">
        <v>0.50003700000000006</v>
      </c>
      <c r="CJ224">
        <v>0</v>
      </c>
      <c r="CK224">
        <v>807.18928571428557</v>
      </c>
      <c r="CL224">
        <v>4.9990899999999998</v>
      </c>
      <c r="CM224">
        <v>8149.0542857142846</v>
      </c>
      <c r="CN224">
        <v>9557.7271428571421</v>
      </c>
      <c r="CO224">
        <v>42.186999999999991</v>
      </c>
      <c r="CP224">
        <v>44.241</v>
      </c>
      <c r="CQ224">
        <v>43.057571428571407</v>
      </c>
      <c r="CR224">
        <v>43.169285714285699</v>
      </c>
      <c r="CS224">
        <v>43.539857142857123</v>
      </c>
      <c r="CT224">
        <v>597.45928571428578</v>
      </c>
      <c r="CU224">
        <v>597.54571428571421</v>
      </c>
      <c r="CV224">
        <v>0</v>
      </c>
      <c r="CW224">
        <v>1670258834.5999999</v>
      </c>
      <c r="CX224">
        <v>0</v>
      </c>
      <c r="CY224">
        <v>1670257498.5</v>
      </c>
      <c r="CZ224" t="s">
        <v>356</v>
      </c>
      <c r="DA224">
        <v>1670257488.5</v>
      </c>
      <c r="DB224">
        <v>1670257498.5</v>
      </c>
      <c r="DC224">
        <v>2</v>
      </c>
      <c r="DD224">
        <v>-0.17199999999999999</v>
      </c>
      <c r="DE224">
        <v>2E-3</v>
      </c>
      <c r="DF224">
        <v>-3.9780000000000002</v>
      </c>
      <c r="DG224">
        <v>0.14099999999999999</v>
      </c>
      <c r="DH224">
        <v>415</v>
      </c>
      <c r="DI224">
        <v>32</v>
      </c>
      <c r="DJ224">
        <v>0.47</v>
      </c>
      <c r="DK224">
        <v>0.38</v>
      </c>
      <c r="DL224">
        <v>-26.643648780487801</v>
      </c>
      <c r="DM224">
        <v>-1.1725714285714659</v>
      </c>
      <c r="DN224">
        <v>0.14030208544936029</v>
      </c>
      <c r="DO224">
        <v>0</v>
      </c>
      <c r="DP224">
        <v>1.9663224390243901</v>
      </c>
      <c r="DQ224">
        <v>-0.15208327526132179</v>
      </c>
      <c r="DR224">
        <v>1.9532982086028501E-2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371</v>
      </c>
      <c r="EA224">
        <v>3.2966700000000002</v>
      </c>
      <c r="EB224">
        <v>2.6251699999999998</v>
      </c>
      <c r="EC224">
        <v>0.22597999999999999</v>
      </c>
      <c r="ED224">
        <v>0.226606</v>
      </c>
      <c r="EE224">
        <v>0.13894799999999999</v>
      </c>
      <c r="EF224">
        <v>0.13195899999999999</v>
      </c>
      <c r="EG224">
        <v>23423.5</v>
      </c>
      <c r="EH224">
        <v>23822.799999999999</v>
      </c>
      <c r="EI224">
        <v>28164.3</v>
      </c>
      <c r="EJ224">
        <v>29658</v>
      </c>
      <c r="EK224">
        <v>33371.9</v>
      </c>
      <c r="EL224">
        <v>35734.699999999997</v>
      </c>
      <c r="EM224">
        <v>39746.9</v>
      </c>
      <c r="EN224">
        <v>42374.8</v>
      </c>
      <c r="EO224">
        <v>1.96235</v>
      </c>
      <c r="EP224">
        <v>2.1713</v>
      </c>
      <c r="EQ224">
        <v>0.12723000000000001</v>
      </c>
      <c r="ER224">
        <v>0</v>
      </c>
      <c r="ES224">
        <v>30.634799999999998</v>
      </c>
      <c r="ET224">
        <v>999.9</v>
      </c>
      <c r="EU224">
        <v>77.599999999999994</v>
      </c>
      <c r="EV224">
        <v>35.4</v>
      </c>
      <c r="EW224">
        <v>44.353299999999997</v>
      </c>
      <c r="EX224">
        <v>57.526600000000002</v>
      </c>
      <c r="EY224">
        <v>-2.3317299999999999</v>
      </c>
      <c r="EZ224">
        <v>2</v>
      </c>
      <c r="FA224">
        <v>0.46546700000000002</v>
      </c>
      <c r="FB224">
        <v>0.16267200000000001</v>
      </c>
      <c r="FC224">
        <v>20.273499999999999</v>
      </c>
      <c r="FD224">
        <v>5.2186399999999997</v>
      </c>
      <c r="FE224">
        <v>12.0055</v>
      </c>
      <c r="FF224">
        <v>4.9862500000000001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1.86219</v>
      </c>
      <c r="FN224">
        <v>1.8642000000000001</v>
      </c>
      <c r="FO224">
        <v>1.8603499999999999</v>
      </c>
      <c r="FP224">
        <v>1.8610100000000001</v>
      </c>
      <c r="FQ224">
        <v>1.86015</v>
      </c>
      <c r="FR224">
        <v>1.8618600000000001</v>
      </c>
      <c r="FS224">
        <v>1.8584000000000001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-5.21</v>
      </c>
      <c r="GH224">
        <v>0.14080000000000001</v>
      </c>
      <c r="GI224">
        <v>-3.031255365756008</v>
      </c>
      <c r="GJ224">
        <v>-2.737337881603403E-3</v>
      </c>
      <c r="GK224">
        <v>1.2769921614711079E-6</v>
      </c>
      <c r="GL224">
        <v>-3.2469241445839119E-10</v>
      </c>
      <c r="GM224">
        <v>0.14085000000000039</v>
      </c>
      <c r="GN224">
        <v>0</v>
      </c>
      <c r="GO224">
        <v>0</v>
      </c>
      <c r="GP224">
        <v>0</v>
      </c>
      <c r="GQ224">
        <v>4</v>
      </c>
      <c r="GR224">
        <v>2074</v>
      </c>
      <c r="GS224">
        <v>4</v>
      </c>
      <c r="GT224">
        <v>30</v>
      </c>
      <c r="GU224">
        <v>22.1</v>
      </c>
      <c r="GV224">
        <v>22</v>
      </c>
      <c r="GW224">
        <v>3.56934</v>
      </c>
      <c r="GX224">
        <v>2.5061</v>
      </c>
      <c r="GY224">
        <v>2.04834</v>
      </c>
      <c r="GZ224">
        <v>2.6196299999999999</v>
      </c>
      <c r="HA224">
        <v>2.1972700000000001</v>
      </c>
      <c r="HB224">
        <v>2.34497</v>
      </c>
      <c r="HC224">
        <v>40.1967</v>
      </c>
      <c r="HD224">
        <v>14.3247</v>
      </c>
      <c r="HE224">
        <v>18</v>
      </c>
      <c r="HF224">
        <v>510.61599999999999</v>
      </c>
      <c r="HG224">
        <v>735.07799999999997</v>
      </c>
      <c r="HH224">
        <v>30.9998</v>
      </c>
      <c r="HI224">
        <v>33.2774</v>
      </c>
      <c r="HJ224">
        <v>30.0002</v>
      </c>
      <c r="HK224">
        <v>33.105899999999998</v>
      </c>
      <c r="HL224">
        <v>33.079799999999999</v>
      </c>
      <c r="HM224">
        <v>71.408600000000007</v>
      </c>
      <c r="HN224">
        <v>37.253</v>
      </c>
      <c r="HO224">
        <v>82.079300000000003</v>
      </c>
      <c r="HP224">
        <v>31</v>
      </c>
      <c r="HQ224">
        <v>1394.69</v>
      </c>
      <c r="HR224">
        <v>32.003</v>
      </c>
      <c r="HS224">
        <v>99.231099999999998</v>
      </c>
      <c r="HT224">
        <v>98.279499999999999</v>
      </c>
    </row>
    <row r="225" spans="1:228" x14ac:dyDescent="0.2">
      <c r="A225">
        <v>210</v>
      </c>
      <c r="B225">
        <v>1670258820</v>
      </c>
      <c r="C225">
        <v>834.5</v>
      </c>
      <c r="D225" t="s">
        <v>779</v>
      </c>
      <c r="E225" t="s">
        <v>780</v>
      </c>
      <c r="F225">
        <v>4</v>
      </c>
      <c r="G225">
        <v>1670258812</v>
      </c>
      <c r="H225">
        <f t="shared" si="102"/>
        <v>4.9663087457986954E-3</v>
      </c>
      <c r="I225">
        <f t="shared" si="103"/>
        <v>4.9663087457986954</v>
      </c>
      <c r="J225">
        <f t="shared" si="104"/>
        <v>34.610270834959543</v>
      </c>
      <c r="K225">
        <f t="shared" si="105"/>
        <v>1351.289642857143</v>
      </c>
      <c r="L225">
        <f t="shared" si="106"/>
        <v>1143.8956029621352</v>
      </c>
      <c r="M225">
        <f t="shared" si="107"/>
        <v>115.68300164870338</v>
      </c>
      <c r="N225">
        <f t="shared" si="108"/>
        <v>136.65691307644022</v>
      </c>
      <c r="O225">
        <f t="shared" si="109"/>
        <v>0.32812526016514437</v>
      </c>
      <c r="P225">
        <f t="shared" si="110"/>
        <v>3.6785091258749607</v>
      </c>
      <c r="Q225">
        <f t="shared" si="111"/>
        <v>0.31268877720359517</v>
      </c>
      <c r="R225">
        <f t="shared" si="112"/>
        <v>0.19675686442082668</v>
      </c>
      <c r="S225">
        <f t="shared" si="113"/>
        <v>226.11718358907149</v>
      </c>
      <c r="T225">
        <f t="shared" si="114"/>
        <v>32.574522557848518</v>
      </c>
      <c r="U225">
        <f t="shared" si="115"/>
        <v>32.691699999999997</v>
      </c>
      <c r="V225">
        <f t="shared" si="116"/>
        <v>4.9652470923911212</v>
      </c>
      <c r="W225">
        <f t="shared" si="117"/>
        <v>69.581942255350697</v>
      </c>
      <c r="X225">
        <f t="shared" si="118"/>
        <v>3.4256634671158359</v>
      </c>
      <c r="Y225">
        <f t="shared" si="119"/>
        <v>4.923207596799168</v>
      </c>
      <c r="Z225">
        <f t="shared" si="120"/>
        <v>1.5395836252752853</v>
      </c>
      <c r="AA225">
        <f t="shared" si="121"/>
        <v>-219.01421568972248</v>
      </c>
      <c r="AB225">
        <f t="shared" si="122"/>
        <v>-29.92656007537613</v>
      </c>
      <c r="AC225">
        <f t="shared" si="123"/>
        <v>-1.856203194969873</v>
      </c>
      <c r="AD225">
        <f t="shared" si="124"/>
        <v>-24.679795370996999</v>
      </c>
      <c r="AE225">
        <f t="shared" si="125"/>
        <v>57.806420946784193</v>
      </c>
      <c r="AF225">
        <f t="shared" si="126"/>
        <v>4.8834347549674071</v>
      </c>
      <c r="AG225">
        <f t="shared" si="127"/>
        <v>34.610270834959543</v>
      </c>
      <c r="AH225">
        <v>1433.0147716468859</v>
      </c>
      <c r="AI225">
        <v>1411.6564848484841</v>
      </c>
      <c r="AJ225">
        <v>1.708501993971568</v>
      </c>
      <c r="AK225">
        <v>62.289459161052527</v>
      </c>
      <c r="AL225">
        <f t="shared" si="128"/>
        <v>4.9663087457986954</v>
      </c>
      <c r="AM225">
        <v>31.926837705319269</v>
      </c>
      <c r="AN225">
        <v>33.90002617647059</v>
      </c>
      <c r="AO225">
        <v>3.2333394932637419E-3</v>
      </c>
      <c r="AP225">
        <v>99.845617084149552</v>
      </c>
      <c r="AQ225">
        <v>152</v>
      </c>
      <c r="AR225">
        <v>23</v>
      </c>
      <c r="AS225">
        <f t="shared" si="129"/>
        <v>1</v>
      </c>
      <c r="AT225">
        <f t="shared" si="130"/>
        <v>0</v>
      </c>
      <c r="AU225">
        <f t="shared" si="131"/>
        <v>47373.048490587622</v>
      </c>
      <c r="AV225">
        <f t="shared" si="132"/>
        <v>1199.9982142857141</v>
      </c>
      <c r="AW225">
        <f t="shared" si="133"/>
        <v>1025.9246495280161</v>
      </c>
      <c r="AX225">
        <f t="shared" si="134"/>
        <v>0.85493848016989482</v>
      </c>
      <c r="AY225">
        <f t="shared" si="135"/>
        <v>0.18843126672789701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1670258812</v>
      </c>
      <c r="BF225">
        <v>1351.289642857143</v>
      </c>
      <c r="BG225">
        <v>1378.0417857142861</v>
      </c>
      <c r="BH225">
        <v>33.873614285714282</v>
      </c>
      <c r="BI225">
        <v>31.913885714285719</v>
      </c>
      <c r="BJ225">
        <v>1356.4949999999999</v>
      </c>
      <c r="BK225">
        <v>33.732767857142861</v>
      </c>
      <c r="BL225">
        <v>650.02067857142868</v>
      </c>
      <c r="BM225">
        <v>101.03075</v>
      </c>
      <c r="BN225">
        <v>9.998373928571426E-2</v>
      </c>
      <c r="BO225">
        <v>32.540796428571433</v>
      </c>
      <c r="BP225">
        <v>32.691699999999997</v>
      </c>
      <c r="BQ225">
        <v>999.9000000000002</v>
      </c>
      <c r="BR225">
        <v>0</v>
      </c>
      <c r="BS225">
        <v>0</v>
      </c>
      <c r="BT225">
        <v>9004.8435714285715</v>
      </c>
      <c r="BU225">
        <v>0</v>
      </c>
      <c r="BV225">
        <v>383.80324999999999</v>
      </c>
      <c r="BW225">
        <v>-26.75081071428572</v>
      </c>
      <c r="BX225">
        <v>1398.668571428572</v>
      </c>
      <c r="BY225">
        <v>1423.4696428571431</v>
      </c>
      <c r="BZ225">
        <v>1.959733571428572</v>
      </c>
      <c r="CA225">
        <v>1378.0417857142861</v>
      </c>
      <c r="CB225">
        <v>31.913885714285719</v>
      </c>
      <c r="CC225">
        <v>3.422277857142856</v>
      </c>
      <c r="CD225">
        <v>3.2242835714285709</v>
      </c>
      <c r="CE225">
        <v>26.23900714285714</v>
      </c>
      <c r="CF225">
        <v>25.23387142857143</v>
      </c>
      <c r="CG225">
        <v>1199.9982142857141</v>
      </c>
      <c r="CH225">
        <v>0.49996649999999992</v>
      </c>
      <c r="CI225">
        <v>0.50003350000000002</v>
      </c>
      <c r="CJ225">
        <v>0</v>
      </c>
      <c r="CK225">
        <v>807.01089285714272</v>
      </c>
      <c r="CL225">
        <v>4.9990899999999998</v>
      </c>
      <c r="CM225">
        <v>8147.5103571428572</v>
      </c>
      <c r="CN225">
        <v>9557.726785714287</v>
      </c>
      <c r="CO225">
        <v>42.186999999999991</v>
      </c>
      <c r="CP225">
        <v>44.241</v>
      </c>
      <c r="CQ225">
        <v>43.061999999999983</v>
      </c>
      <c r="CR225">
        <v>43.169285714285706</v>
      </c>
      <c r="CS225">
        <v>43.544285714285699</v>
      </c>
      <c r="CT225">
        <v>597.46214285714279</v>
      </c>
      <c r="CU225">
        <v>597.53964285714289</v>
      </c>
      <c r="CV225">
        <v>0</v>
      </c>
      <c r="CW225">
        <v>1670258838.8</v>
      </c>
      <c r="CX225">
        <v>0</v>
      </c>
      <c r="CY225">
        <v>1670257498.5</v>
      </c>
      <c r="CZ225" t="s">
        <v>356</v>
      </c>
      <c r="DA225">
        <v>1670257488.5</v>
      </c>
      <c r="DB225">
        <v>1670257498.5</v>
      </c>
      <c r="DC225">
        <v>2</v>
      </c>
      <c r="DD225">
        <v>-0.17199999999999999</v>
      </c>
      <c r="DE225">
        <v>2E-3</v>
      </c>
      <c r="DF225">
        <v>-3.9780000000000002</v>
      </c>
      <c r="DG225">
        <v>0.14099999999999999</v>
      </c>
      <c r="DH225">
        <v>415</v>
      </c>
      <c r="DI225">
        <v>32</v>
      </c>
      <c r="DJ225">
        <v>0.47</v>
      </c>
      <c r="DK225">
        <v>0.38</v>
      </c>
      <c r="DL225">
        <v>-26.692958536585369</v>
      </c>
      <c r="DM225">
        <v>-1.0010236933798009</v>
      </c>
      <c r="DN225">
        <v>0.13179780703532901</v>
      </c>
      <c r="DO225">
        <v>0</v>
      </c>
      <c r="DP225">
        <v>1.9605834146341461</v>
      </c>
      <c r="DQ225">
        <v>-4.5140069686404206E-3</v>
      </c>
      <c r="DR225">
        <v>1.0859007637756719E-2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3.2965200000000001</v>
      </c>
      <c r="EB225">
        <v>2.6252900000000001</v>
      </c>
      <c r="EC225">
        <v>0.22664599999999999</v>
      </c>
      <c r="ED225">
        <v>0.227241</v>
      </c>
      <c r="EE225">
        <v>0.138964</v>
      </c>
      <c r="EF225">
        <v>0.13197300000000001</v>
      </c>
      <c r="EG225">
        <v>23403.200000000001</v>
      </c>
      <c r="EH225">
        <v>23803.3</v>
      </c>
      <c r="EI225">
        <v>28164.2</v>
      </c>
      <c r="EJ225">
        <v>29658.2</v>
      </c>
      <c r="EK225">
        <v>33371.4</v>
      </c>
      <c r="EL225">
        <v>35734.300000000003</v>
      </c>
      <c r="EM225">
        <v>39747.1</v>
      </c>
      <c r="EN225">
        <v>42375</v>
      </c>
      <c r="EO225">
        <v>1.9625300000000001</v>
      </c>
      <c r="EP225">
        <v>2.1714000000000002</v>
      </c>
      <c r="EQ225">
        <v>0.12773999999999999</v>
      </c>
      <c r="ER225">
        <v>0</v>
      </c>
      <c r="ES225">
        <v>30.640799999999999</v>
      </c>
      <c r="ET225">
        <v>999.9</v>
      </c>
      <c r="EU225">
        <v>77.5</v>
      </c>
      <c r="EV225">
        <v>35.4</v>
      </c>
      <c r="EW225">
        <v>44.2988</v>
      </c>
      <c r="EX225">
        <v>57.376600000000003</v>
      </c>
      <c r="EY225">
        <v>-2.3357399999999999</v>
      </c>
      <c r="EZ225">
        <v>2</v>
      </c>
      <c r="FA225">
        <v>0.465422</v>
      </c>
      <c r="FB225">
        <v>0.16070799999999999</v>
      </c>
      <c r="FC225">
        <v>20.273499999999999</v>
      </c>
      <c r="FD225">
        <v>5.2193899999999998</v>
      </c>
      <c r="FE225">
        <v>12.0047</v>
      </c>
      <c r="FF225">
        <v>4.9863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1.86419</v>
      </c>
      <c r="FO225">
        <v>1.8603499999999999</v>
      </c>
      <c r="FP225">
        <v>1.861</v>
      </c>
      <c r="FQ225">
        <v>1.86016</v>
      </c>
      <c r="FR225">
        <v>1.86188</v>
      </c>
      <c r="FS225">
        <v>1.85839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-5.22</v>
      </c>
      <c r="GH225">
        <v>0.1409</v>
      </c>
      <c r="GI225">
        <v>-3.031255365756008</v>
      </c>
      <c r="GJ225">
        <v>-2.737337881603403E-3</v>
      </c>
      <c r="GK225">
        <v>1.2769921614711079E-6</v>
      </c>
      <c r="GL225">
        <v>-3.2469241445839119E-10</v>
      </c>
      <c r="GM225">
        <v>0.14085000000000039</v>
      </c>
      <c r="GN225">
        <v>0</v>
      </c>
      <c r="GO225">
        <v>0</v>
      </c>
      <c r="GP225">
        <v>0</v>
      </c>
      <c r="GQ225">
        <v>4</v>
      </c>
      <c r="GR225">
        <v>2074</v>
      </c>
      <c r="GS225">
        <v>4</v>
      </c>
      <c r="GT225">
        <v>30</v>
      </c>
      <c r="GU225">
        <v>22.2</v>
      </c>
      <c r="GV225">
        <v>22</v>
      </c>
      <c r="GW225">
        <v>3.5827599999999999</v>
      </c>
      <c r="GX225">
        <v>2.50488</v>
      </c>
      <c r="GY225">
        <v>2.04834</v>
      </c>
      <c r="GZ225">
        <v>2.6184099999999999</v>
      </c>
      <c r="HA225">
        <v>2.1972700000000001</v>
      </c>
      <c r="HB225">
        <v>2.3645</v>
      </c>
      <c r="HC225">
        <v>40.1967</v>
      </c>
      <c r="HD225">
        <v>14.333399999999999</v>
      </c>
      <c r="HE225">
        <v>18</v>
      </c>
      <c r="HF225">
        <v>510.74799999999999</v>
      </c>
      <c r="HG225">
        <v>735.20899999999995</v>
      </c>
      <c r="HH225">
        <v>30.999600000000001</v>
      </c>
      <c r="HI225">
        <v>33.278700000000001</v>
      </c>
      <c r="HJ225">
        <v>30.0001</v>
      </c>
      <c r="HK225">
        <v>33.1081</v>
      </c>
      <c r="HL225">
        <v>33.082799999999999</v>
      </c>
      <c r="HM225">
        <v>71.681200000000004</v>
      </c>
      <c r="HN225">
        <v>37.253</v>
      </c>
      <c r="HO225">
        <v>81.686899999999994</v>
      </c>
      <c r="HP225">
        <v>31</v>
      </c>
      <c r="HQ225">
        <v>1401.4</v>
      </c>
      <c r="HR225">
        <v>32.009500000000003</v>
      </c>
      <c r="HS225">
        <v>99.231300000000005</v>
      </c>
      <c r="HT225">
        <v>98.280199999999994</v>
      </c>
    </row>
    <row r="226" spans="1:228" x14ac:dyDescent="0.2">
      <c r="A226">
        <v>211</v>
      </c>
      <c r="B226">
        <v>1670258824</v>
      </c>
      <c r="C226">
        <v>838.5</v>
      </c>
      <c r="D226" t="s">
        <v>781</v>
      </c>
      <c r="E226" t="s">
        <v>782</v>
      </c>
      <c r="F226">
        <v>4</v>
      </c>
      <c r="G226">
        <v>1670258816</v>
      </c>
      <c r="H226">
        <f t="shared" si="102"/>
        <v>4.9175583914430835E-3</v>
      </c>
      <c r="I226">
        <f t="shared" si="103"/>
        <v>4.9175583914430838</v>
      </c>
      <c r="J226">
        <f t="shared" si="104"/>
        <v>34.473915879385999</v>
      </c>
      <c r="K226">
        <f t="shared" si="105"/>
        <v>1357.950357142857</v>
      </c>
      <c r="L226">
        <f t="shared" si="106"/>
        <v>1149.2427165496383</v>
      </c>
      <c r="M226">
        <f t="shared" si="107"/>
        <v>116.22278243191454</v>
      </c>
      <c r="N226">
        <f t="shared" si="108"/>
        <v>137.32936188222354</v>
      </c>
      <c r="O226">
        <f t="shared" si="109"/>
        <v>0.32457132225872259</v>
      </c>
      <c r="P226">
        <f t="shared" si="110"/>
        <v>3.680451627398019</v>
      </c>
      <c r="Q226">
        <f t="shared" si="111"/>
        <v>0.3094667171200039</v>
      </c>
      <c r="R226">
        <f t="shared" si="112"/>
        <v>0.19471520033061357</v>
      </c>
      <c r="S226">
        <f t="shared" si="113"/>
        <v>226.11770680125221</v>
      </c>
      <c r="T226">
        <f t="shared" si="114"/>
        <v>32.584493409219938</v>
      </c>
      <c r="U226">
        <f t="shared" si="115"/>
        <v>32.699303571428572</v>
      </c>
      <c r="V226">
        <f t="shared" si="116"/>
        <v>4.9673735759404805</v>
      </c>
      <c r="W226">
        <f t="shared" si="117"/>
        <v>69.611410686075587</v>
      </c>
      <c r="X226">
        <f t="shared" si="118"/>
        <v>3.4270721671152278</v>
      </c>
      <c r="Y226">
        <f t="shared" si="119"/>
        <v>4.9231471296712961</v>
      </c>
      <c r="Z226">
        <f t="shared" si="120"/>
        <v>1.5403014088252527</v>
      </c>
      <c r="AA226">
        <f t="shared" si="121"/>
        <v>-216.86432506263998</v>
      </c>
      <c r="AB226">
        <f t="shared" si="122"/>
        <v>-31.494295153933567</v>
      </c>
      <c r="AC226">
        <f t="shared" si="123"/>
        <v>-1.9524821814419842</v>
      </c>
      <c r="AD226">
        <f t="shared" si="124"/>
        <v>-24.193395596763313</v>
      </c>
      <c r="AE226">
        <f t="shared" si="125"/>
        <v>57.757019184885003</v>
      </c>
      <c r="AF226">
        <f t="shared" si="126"/>
        <v>4.8849775929679691</v>
      </c>
      <c r="AG226">
        <f t="shared" si="127"/>
        <v>34.473915879385999</v>
      </c>
      <c r="AH226">
        <v>1439.62768489002</v>
      </c>
      <c r="AI226">
        <v>1418.4145454545451</v>
      </c>
      <c r="AJ226">
        <v>1.6856267933571281</v>
      </c>
      <c r="AK226">
        <v>62.289459161052527</v>
      </c>
      <c r="AL226">
        <f t="shared" si="128"/>
        <v>4.9175583914430838</v>
      </c>
      <c r="AM226">
        <v>31.92931711753225</v>
      </c>
      <c r="AN226">
        <v>33.899401470588217</v>
      </c>
      <c r="AO226">
        <v>5.4318098061385031E-4</v>
      </c>
      <c r="AP226">
        <v>99.845617084149552</v>
      </c>
      <c r="AQ226">
        <v>152</v>
      </c>
      <c r="AR226">
        <v>23</v>
      </c>
      <c r="AS226">
        <f t="shared" si="129"/>
        <v>1</v>
      </c>
      <c r="AT226">
        <f t="shared" si="130"/>
        <v>0</v>
      </c>
      <c r="AU226">
        <f t="shared" si="131"/>
        <v>47407.847508646519</v>
      </c>
      <c r="AV226">
        <f t="shared" si="132"/>
        <v>1200.0014285714281</v>
      </c>
      <c r="AW226">
        <f t="shared" si="133"/>
        <v>1025.9273548193012</v>
      </c>
      <c r="AX226">
        <f t="shared" si="134"/>
        <v>0.85493844456555546</v>
      </c>
      <c r="AY226">
        <f t="shared" si="135"/>
        <v>0.18843119801152214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1670258816</v>
      </c>
      <c r="BF226">
        <v>1357.950357142857</v>
      </c>
      <c r="BG226">
        <v>1384.6967857142861</v>
      </c>
      <c r="BH226">
        <v>33.887828571428571</v>
      </c>
      <c r="BI226">
        <v>31.92747857142858</v>
      </c>
      <c r="BJ226">
        <v>1363.163928571428</v>
      </c>
      <c r="BK226">
        <v>33.746971428571428</v>
      </c>
      <c r="BL226">
        <v>650.01035714285706</v>
      </c>
      <c r="BM226">
        <v>101.0299285714286</v>
      </c>
      <c r="BN226">
        <v>9.9955271428571441E-2</v>
      </c>
      <c r="BO226">
        <v>32.540578571428561</v>
      </c>
      <c r="BP226">
        <v>32.699303571428572</v>
      </c>
      <c r="BQ226">
        <v>999.9000000000002</v>
      </c>
      <c r="BR226">
        <v>0</v>
      </c>
      <c r="BS226">
        <v>0</v>
      </c>
      <c r="BT226">
        <v>9011.6296428571422</v>
      </c>
      <c r="BU226">
        <v>0</v>
      </c>
      <c r="BV226">
        <v>386.72671428571431</v>
      </c>
      <c r="BW226">
        <v>-26.744139285714279</v>
      </c>
      <c r="BX226">
        <v>1405.583928571428</v>
      </c>
      <c r="BY226">
        <v>1430.362857142858</v>
      </c>
      <c r="BZ226">
        <v>1.9603489285714291</v>
      </c>
      <c r="CA226">
        <v>1384.6967857142861</v>
      </c>
      <c r="CB226">
        <v>31.92747857142858</v>
      </c>
      <c r="CC226">
        <v>3.4236849999999999</v>
      </c>
      <c r="CD226">
        <v>3.225631071428571</v>
      </c>
      <c r="CE226">
        <v>26.245967857142851</v>
      </c>
      <c r="CF226">
        <v>25.240889285714289</v>
      </c>
      <c r="CG226">
        <v>1200.0014285714281</v>
      </c>
      <c r="CH226">
        <v>0.49996800000000002</v>
      </c>
      <c r="CI226">
        <v>0.50003200000000003</v>
      </c>
      <c r="CJ226">
        <v>0</v>
      </c>
      <c r="CK226">
        <v>806.88142857142861</v>
      </c>
      <c r="CL226">
        <v>4.9990899999999998</v>
      </c>
      <c r="CM226">
        <v>8146.4392857142857</v>
      </c>
      <c r="CN226">
        <v>9557.7560714285737</v>
      </c>
      <c r="CO226">
        <v>42.180357142857133</v>
      </c>
      <c r="CP226">
        <v>44.238750000000003</v>
      </c>
      <c r="CQ226">
        <v>43.061999999999983</v>
      </c>
      <c r="CR226">
        <v>43.153785714285718</v>
      </c>
      <c r="CS226">
        <v>43.555357142857119</v>
      </c>
      <c r="CT226">
        <v>597.46464285714285</v>
      </c>
      <c r="CU226">
        <v>597.53928571428571</v>
      </c>
      <c r="CV226">
        <v>0</v>
      </c>
      <c r="CW226">
        <v>1670258843</v>
      </c>
      <c r="CX226">
        <v>0</v>
      </c>
      <c r="CY226">
        <v>1670257498.5</v>
      </c>
      <c r="CZ226" t="s">
        <v>356</v>
      </c>
      <c r="DA226">
        <v>1670257488.5</v>
      </c>
      <c r="DB226">
        <v>1670257498.5</v>
      </c>
      <c r="DC226">
        <v>2</v>
      </c>
      <c r="DD226">
        <v>-0.17199999999999999</v>
      </c>
      <c r="DE226">
        <v>2E-3</v>
      </c>
      <c r="DF226">
        <v>-3.9780000000000002</v>
      </c>
      <c r="DG226">
        <v>0.14099999999999999</v>
      </c>
      <c r="DH226">
        <v>415</v>
      </c>
      <c r="DI226">
        <v>32</v>
      </c>
      <c r="DJ226">
        <v>0.47</v>
      </c>
      <c r="DK226">
        <v>0.38</v>
      </c>
      <c r="DL226">
        <v>-26.7143487804878</v>
      </c>
      <c r="DM226">
        <v>-0.2083170731707833</v>
      </c>
      <c r="DN226">
        <v>0.1084983468952436</v>
      </c>
      <c r="DO226">
        <v>0</v>
      </c>
      <c r="DP226">
        <v>1.961686097560976</v>
      </c>
      <c r="DQ226">
        <v>3.445442508710525E-2</v>
      </c>
      <c r="DR226">
        <v>1.127137554703014E-2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3.2966000000000002</v>
      </c>
      <c r="EB226">
        <v>2.62548</v>
      </c>
      <c r="EC226">
        <v>0.227298</v>
      </c>
      <c r="ED226">
        <v>0.22789599999999999</v>
      </c>
      <c r="EE226">
        <v>0.13895199999999999</v>
      </c>
      <c r="EF226">
        <v>0.131966</v>
      </c>
      <c r="EG226">
        <v>23383.4</v>
      </c>
      <c r="EH226">
        <v>23782.9</v>
      </c>
      <c r="EI226">
        <v>28164.2</v>
      </c>
      <c r="EJ226">
        <v>29657.9</v>
      </c>
      <c r="EK226">
        <v>33371.5</v>
      </c>
      <c r="EL226">
        <v>35734.699999999997</v>
      </c>
      <c r="EM226">
        <v>39746.6</v>
      </c>
      <c r="EN226">
        <v>42375.1</v>
      </c>
      <c r="EO226">
        <v>1.9615499999999999</v>
      </c>
      <c r="EP226">
        <v>2.1711999999999998</v>
      </c>
      <c r="EQ226">
        <v>0.126891</v>
      </c>
      <c r="ER226">
        <v>0</v>
      </c>
      <c r="ES226">
        <v>30.645499999999998</v>
      </c>
      <c r="ET226">
        <v>999.9</v>
      </c>
      <c r="EU226">
        <v>77.5</v>
      </c>
      <c r="EV226">
        <v>35.4</v>
      </c>
      <c r="EW226">
        <v>44.2988</v>
      </c>
      <c r="EX226">
        <v>57.376600000000003</v>
      </c>
      <c r="EY226">
        <v>-2.3317299999999999</v>
      </c>
      <c r="EZ226">
        <v>2</v>
      </c>
      <c r="FA226">
        <v>0.46545199999999998</v>
      </c>
      <c r="FB226">
        <v>0.15821099999999999</v>
      </c>
      <c r="FC226">
        <v>20.273599999999998</v>
      </c>
      <c r="FD226">
        <v>5.2190899999999996</v>
      </c>
      <c r="FE226">
        <v>12.005000000000001</v>
      </c>
      <c r="FF226">
        <v>4.9865500000000003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1.8642099999999999</v>
      </c>
      <c r="FO226">
        <v>1.8603499999999999</v>
      </c>
      <c r="FP226">
        <v>1.8609899999999999</v>
      </c>
      <c r="FQ226">
        <v>1.8601399999999999</v>
      </c>
      <c r="FR226">
        <v>1.86188</v>
      </c>
      <c r="FS226">
        <v>1.8584000000000001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-5.23</v>
      </c>
      <c r="GH226">
        <v>0.14080000000000001</v>
      </c>
      <c r="GI226">
        <v>-3.031255365756008</v>
      </c>
      <c r="GJ226">
        <v>-2.737337881603403E-3</v>
      </c>
      <c r="GK226">
        <v>1.2769921614711079E-6</v>
      </c>
      <c r="GL226">
        <v>-3.2469241445839119E-10</v>
      </c>
      <c r="GM226">
        <v>0.14085000000000039</v>
      </c>
      <c r="GN226">
        <v>0</v>
      </c>
      <c r="GO226">
        <v>0</v>
      </c>
      <c r="GP226">
        <v>0</v>
      </c>
      <c r="GQ226">
        <v>4</v>
      </c>
      <c r="GR226">
        <v>2074</v>
      </c>
      <c r="GS226">
        <v>4</v>
      </c>
      <c r="GT226">
        <v>30</v>
      </c>
      <c r="GU226">
        <v>22.3</v>
      </c>
      <c r="GV226">
        <v>22.1</v>
      </c>
      <c r="GW226">
        <v>3.59619</v>
      </c>
      <c r="GX226">
        <v>2.50854</v>
      </c>
      <c r="GY226">
        <v>2.04834</v>
      </c>
      <c r="GZ226">
        <v>2.6196299999999999</v>
      </c>
      <c r="HA226">
        <v>2.1972700000000001</v>
      </c>
      <c r="HB226">
        <v>2.36206</v>
      </c>
      <c r="HC226">
        <v>40.1967</v>
      </c>
      <c r="HD226">
        <v>14.3422</v>
      </c>
      <c r="HE226">
        <v>18</v>
      </c>
      <c r="HF226">
        <v>510.12900000000002</v>
      </c>
      <c r="HG226">
        <v>735.04600000000005</v>
      </c>
      <c r="HH226">
        <v>30.999400000000001</v>
      </c>
      <c r="HI226">
        <v>33.2789</v>
      </c>
      <c r="HJ226">
        <v>30.0002</v>
      </c>
      <c r="HK226">
        <v>33.110300000000002</v>
      </c>
      <c r="HL226">
        <v>33.085000000000001</v>
      </c>
      <c r="HM226">
        <v>71.950599999999994</v>
      </c>
      <c r="HN226">
        <v>36.976300000000002</v>
      </c>
      <c r="HO226">
        <v>81.686899999999994</v>
      </c>
      <c r="HP226">
        <v>31</v>
      </c>
      <c r="HQ226">
        <v>1408.09</v>
      </c>
      <c r="HR226">
        <v>32.029000000000003</v>
      </c>
      <c r="HS226">
        <v>99.230500000000006</v>
      </c>
      <c r="HT226">
        <v>98.279799999999994</v>
      </c>
    </row>
    <row r="227" spans="1:228" x14ac:dyDescent="0.2">
      <c r="A227">
        <v>212</v>
      </c>
      <c r="B227">
        <v>1670258828</v>
      </c>
      <c r="C227">
        <v>842.5</v>
      </c>
      <c r="D227" t="s">
        <v>783</v>
      </c>
      <c r="E227" t="s">
        <v>784</v>
      </c>
      <c r="F227">
        <v>4</v>
      </c>
      <c r="G227">
        <v>1670258820</v>
      </c>
      <c r="H227">
        <f t="shared" si="102"/>
        <v>4.8931437915341897E-3</v>
      </c>
      <c r="I227">
        <f t="shared" si="103"/>
        <v>4.8931437915341895</v>
      </c>
      <c r="J227">
        <f t="shared" si="104"/>
        <v>34.876223763523797</v>
      </c>
      <c r="K227">
        <f t="shared" si="105"/>
        <v>1364.5671428571429</v>
      </c>
      <c r="L227">
        <f t="shared" si="106"/>
        <v>1152.7609122933143</v>
      </c>
      <c r="M227">
        <f t="shared" si="107"/>
        <v>116.57813533025323</v>
      </c>
      <c r="N227">
        <f t="shared" si="108"/>
        <v>137.99799364357719</v>
      </c>
      <c r="O227">
        <f t="shared" si="109"/>
        <v>0.32288403167190283</v>
      </c>
      <c r="P227">
        <f t="shared" si="110"/>
        <v>3.6782379063503883</v>
      </c>
      <c r="Q227">
        <f t="shared" si="111"/>
        <v>0.30792362367885151</v>
      </c>
      <c r="R227">
        <f t="shared" si="112"/>
        <v>0.19373862481025964</v>
      </c>
      <c r="S227">
        <f t="shared" si="113"/>
        <v>226.11811097759391</v>
      </c>
      <c r="T227">
        <f t="shared" si="114"/>
        <v>32.585961528473838</v>
      </c>
      <c r="U227">
        <f t="shared" si="115"/>
        <v>32.702035714285707</v>
      </c>
      <c r="V227">
        <f t="shared" si="116"/>
        <v>4.96813786524576</v>
      </c>
      <c r="W227">
        <f t="shared" si="117"/>
        <v>69.641039758254593</v>
      </c>
      <c r="X227">
        <f t="shared" si="118"/>
        <v>3.4278212616588126</v>
      </c>
      <c r="Y227">
        <f t="shared" si="119"/>
        <v>4.9221282071000543</v>
      </c>
      <c r="Z227">
        <f t="shared" si="120"/>
        <v>1.5403166035869473</v>
      </c>
      <c r="AA227">
        <f t="shared" si="121"/>
        <v>-215.78764120665775</v>
      </c>
      <c r="AB227">
        <f t="shared" si="122"/>
        <v>-32.745187594867659</v>
      </c>
      <c r="AC227">
        <f t="shared" si="123"/>
        <v>-2.0312434009674103</v>
      </c>
      <c r="AD227">
        <f t="shared" si="124"/>
        <v>-24.445961224898909</v>
      </c>
      <c r="AE227">
        <f t="shared" si="125"/>
        <v>57.702365850181295</v>
      </c>
      <c r="AF227">
        <f t="shared" si="126"/>
        <v>4.8741540029915074</v>
      </c>
      <c r="AG227">
        <f t="shared" si="127"/>
        <v>34.876223763523797</v>
      </c>
      <c r="AH227">
        <v>1446.5197167511251</v>
      </c>
      <c r="AI227">
        <v>1425.15896969697</v>
      </c>
      <c r="AJ227">
        <v>1.6791375838938329</v>
      </c>
      <c r="AK227">
        <v>62.289459161052527</v>
      </c>
      <c r="AL227">
        <f t="shared" si="128"/>
        <v>4.8931437915341895</v>
      </c>
      <c r="AM227">
        <v>31.92928790450333</v>
      </c>
      <c r="AN227">
        <v>33.894498235294108</v>
      </c>
      <c r="AO227">
        <v>-2.6945897985297749E-4</v>
      </c>
      <c r="AP227">
        <v>99.845617084149552</v>
      </c>
      <c r="AQ227">
        <v>152</v>
      </c>
      <c r="AR227">
        <v>23</v>
      </c>
      <c r="AS227">
        <f t="shared" si="129"/>
        <v>1</v>
      </c>
      <c r="AT227">
        <f t="shared" si="130"/>
        <v>0</v>
      </c>
      <c r="AU227">
        <f t="shared" si="131"/>
        <v>47368.78784977545</v>
      </c>
      <c r="AV227">
        <f t="shared" si="132"/>
        <v>1200.004285714286</v>
      </c>
      <c r="AW227">
        <f t="shared" si="133"/>
        <v>1025.9297279676655</v>
      </c>
      <c r="AX227">
        <f t="shared" si="134"/>
        <v>0.85493838662167354</v>
      </c>
      <c r="AY227">
        <f t="shared" si="135"/>
        <v>0.18843108617982995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1670258820</v>
      </c>
      <c r="BF227">
        <v>1364.5671428571429</v>
      </c>
      <c r="BG227">
        <v>1391.2974999999999</v>
      </c>
      <c r="BH227">
        <v>33.895364285714287</v>
      </c>
      <c r="BI227">
        <v>31.939421428571428</v>
      </c>
      <c r="BJ227">
        <v>1369.787142857143</v>
      </c>
      <c r="BK227">
        <v>33.754514285714293</v>
      </c>
      <c r="BL227">
        <v>650.02642857142848</v>
      </c>
      <c r="BM227">
        <v>101.0295</v>
      </c>
      <c r="BN227">
        <v>0.1000005642857143</v>
      </c>
      <c r="BO227">
        <v>32.536907142857139</v>
      </c>
      <c r="BP227">
        <v>32.702035714285707</v>
      </c>
      <c r="BQ227">
        <v>999.9000000000002</v>
      </c>
      <c r="BR227">
        <v>0</v>
      </c>
      <c r="BS227">
        <v>0</v>
      </c>
      <c r="BT227">
        <v>9004.0178571428569</v>
      </c>
      <c r="BU227">
        <v>0</v>
      </c>
      <c r="BV227">
        <v>389.99492857142872</v>
      </c>
      <c r="BW227">
        <v>-26.729339285714278</v>
      </c>
      <c r="BX227">
        <v>1412.442857142858</v>
      </c>
      <c r="BY227">
        <v>1437.200357142857</v>
      </c>
      <c r="BZ227">
        <v>1.955937857142857</v>
      </c>
      <c r="CA227">
        <v>1391.2974999999999</v>
      </c>
      <c r="CB227">
        <v>31.939421428571428</v>
      </c>
      <c r="CC227">
        <v>3.4244332142857141</v>
      </c>
      <c r="CD227">
        <v>3.226826071428571</v>
      </c>
      <c r="CE227">
        <v>26.249671428571439</v>
      </c>
      <c r="CF227">
        <v>25.247107142857139</v>
      </c>
      <c r="CG227">
        <v>1200.004285714286</v>
      </c>
      <c r="CH227">
        <v>0.49997000000000003</v>
      </c>
      <c r="CI227">
        <v>0.50003000000000009</v>
      </c>
      <c r="CJ227">
        <v>0</v>
      </c>
      <c r="CK227">
        <v>806.69907142857176</v>
      </c>
      <c r="CL227">
        <v>4.9990899999999998</v>
      </c>
      <c r="CM227">
        <v>8145.7589285714294</v>
      </c>
      <c r="CN227">
        <v>9557.783571428572</v>
      </c>
      <c r="CO227">
        <v>42.17371428571429</v>
      </c>
      <c r="CP227">
        <v>44.236499999999992</v>
      </c>
      <c r="CQ227">
        <v>43.061999999999983</v>
      </c>
      <c r="CR227">
        <v>43.149357142857141</v>
      </c>
      <c r="CS227">
        <v>43.557571428571407</v>
      </c>
      <c r="CT227">
        <v>597.46785714285704</v>
      </c>
      <c r="CU227">
        <v>597.53785714285721</v>
      </c>
      <c r="CV227">
        <v>0</v>
      </c>
      <c r="CW227">
        <v>1670258846.5999999</v>
      </c>
      <c r="CX227">
        <v>0</v>
      </c>
      <c r="CY227">
        <v>1670257498.5</v>
      </c>
      <c r="CZ227" t="s">
        <v>356</v>
      </c>
      <c r="DA227">
        <v>1670257488.5</v>
      </c>
      <c r="DB227">
        <v>1670257498.5</v>
      </c>
      <c r="DC227">
        <v>2</v>
      </c>
      <c r="DD227">
        <v>-0.17199999999999999</v>
      </c>
      <c r="DE227">
        <v>2E-3</v>
      </c>
      <c r="DF227">
        <v>-3.9780000000000002</v>
      </c>
      <c r="DG227">
        <v>0.14099999999999999</v>
      </c>
      <c r="DH227">
        <v>415</v>
      </c>
      <c r="DI227">
        <v>32</v>
      </c>
      <c r="DJ227">
        <v>0.47</v>
      </c>
      <c r="DK227">
        <v>0.38</v>
      </c>
      <c r="DL227">
        <v>-26.744547499999999</v>
      </c>
      <c r="DM227">
        <v>0.46060075046912058</v>
      </c>
      <c r="DN227">
        <v>7.3293632013634147E-2</v>
      </c>
      <c r="DO227">
        <v>0</v>
      </c>
      <c r="DP227">
        <v>1.95734225</v>
      </c>
      <c r="DQ227">
        <v>2.990848030019207E-2</v>
      </c>
      <c r="DR227">
        <v>1.433623023801933E-2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3.2965900000000001</v>
      </c>
      <c r="EB227">
        <v>2.6250900000000001</v>
      </c>
      <c r="EC227">
        <v>0.22795799999999999</v>
      </c>
      <c r="ED227">
        <v>0.22853999999999999</v>
      </c>
      <c r="EE227">
        <v>0.138959</v>
      </c>
      <c r="EF227">
        <v>0.132245</v>
      </c>
      <c r="EG227">
        <v>23363.5</v>
      </c>
      <c r="EH227">
        <v>23762.9</v>
      </c>
      <c r="EI227">
        <v>28164.400000000001</v>
      </c>
      <c r="EJ227">
        <v>29657.9</v>
      </c>
      <c r="EK227">
        <v>33371.800000000003</v>
      </c>
      <c r="EL227">
        <v>35723.1</v>
      </c>
      <c r="EM227">
        <v>39747.300000000003</v>
      </c>
      <c r="EN227">
        <v>42374.9</v>
      </c>
      <c r="EO227">
        <v>1.9615</v>
      </c>
      <c r="EP227">
        <v>2.17143</v>
      </c>
      <c r="EQ227">
        <v>0.12639900000000001</v>
      </c>
      <c r="ER227">
        <v>0</v>
      </c>
      <c r="ES227">
        <v>30.648700000000002</v>
      </c>
      <c r="ET227">
        <v>999.9</v>
      </c>
      <c r="EU227">
        <v>77.400000000000006</v>
      </c>
      <c r="EV227">
        <v>35.4</v>
      </c>
      <c r="EW227">
        <v>44.242800000000003</v>
      </c>
      <c r="EX227">
        <v>57.256599999999999</v>
      </c>
      <c r="EY227">
        <v>-2.22356</v>
      </c>
      <c r="EZ227">
        <v>2</v>
      </c>
      <c r="FA227">
        <v>0.46548800000000001</v>
      </c>
      <c r="FB227">
        <v>0.154504</v>
      </c>
      <c r="FC227">
        <v>20.273499999999999</v>
      </c>
      <c r="FD227">
        <v>5.2181899999999999</v>
      </c>
      <c r="FE227">
        <v>12.0053</v>
      </c>
      <c r="FF227">
        <v>4.9862000000000002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1.8622000000000001</v>
      </c>
      <c r="FN227">
        <v>1.8642000000000001</v>
      </c>
      <c r="FO227">
        <v>1.8603499999999999</v>
      </c>
      <c r="FP227">
        <v>1.8610199999999999</v>
      </c>
      <c r="FQ227">
        <v>1.8601799999999999</v>
      </c>
      <c r="FR227">
        <v>1.86188</v>
      </c>
      <c r="FS227">
        <v>1.8584000000000001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-5.24</v>
      </c>
      <c r="GH227">
        <v>0.1409</v>
      </c>
      <c r="GI227">
        <v>-3.031255365756008</v>
      </c>
      <c r="GJ227">
        <v>-2.737337881603403E-3</v>
      </c>
      <c r="GK227">
        <v>1.2769921614711079E-6</v>
      </c>
      <c r="GL227">
        <v>-3.2469241445839119E-10</v>
      </c>
      <c r="GM227">
        <v>0.14085000000000039</v>
      </c>
      <c r="GN227">
        <v>0</v>
      </c>
      <c r="GO227">
        <v>0</v>
      </c>
      <c r="GP227">
        <v>0</v>
      </c>
      <c r="GQ227">
        <v>4</v>
      </c>
      <c r="GR227">
        <v>2074</v>
      </c>
      <c r="GS227">
        <v>4</v>
      </c>
      <c r="GT227">
        <v>30</v>
      </c>
      <c r="GU227">
        <v>22.3</v>
      </c>
      <c r="GV227">
        <v>22.2</v>
      </c>
      <c r="GW227">
        <v>3.61084</v>
      </c>
      <c r="GX227">
        <v>2.5158700000000001</v>
      </c>
      <c r="GY227">
        <v>2.04834</v>
      </c>
      <c r="GZ227">
        <v>2.6184099999999999</v>
      </c>
      <c r="HA227">
        <v>2.1972700000000001</v>
      </c>
      <c r="HB227">
        <v>2.323</v>
      </c>
      <c r="HC227">
        <v>40.1967</v>
      </c>
      <c r="HD227">
        <v>14.3247</v>
      </c>
      <c r="HE227">
        <v>18</v>
      </c>
      <c r="HF227">
        <v>510.11399999999998</v>
      </c>
      <c r="HG227">
        <v>735.30399999999997</v>
      </c>
      <c r="HH227">
        <v>30.999199999999998</v>
      </c>
      <c r="HI227">
        <v>33.281700000000001</v>
      </c>
      <c r="HJ227">
        <v>30.0002</v>
      </c>
      <c r="HK227">
        <v>33.112499999999997</v>
      </c>
      <c r="HL227">
        <v>33.088700000000003</v>
      </c>
      <c r="HM227">
        <v>72.236900000000006</v>
      </c>
      <c r="HN227">
        <v>36.976300000000002</v>
      </c>
      <c r="HO227">
        <v>81.306399999999996</v>
      </c>
      <c r="HP227">
        <v>31</v>
      </c>
      <c r="HQ227">
        <v>1414.96</v>
      </c>
      <c r="HR227">
        <v>32.025700000000001</v>
      </c>
      <c r="HS227">
        <v>99.231800000000007</v>
      </c>
      <c r="HT227">
        <v>98.279499999999999</v>
      </c>
    </row>
    <row r="228" spans="1:228" x14ac:dyDescent="0.2">
      <c r="A228">
        <v>213</v>
      </c>
      <c r="B228">
        <v>1670258832</v>
      </c>
      <c r="C228">
        <v>846.5</v>
      </c>
      <c r="D228" t="s">
        <v>785</v>
      </c>
      <c r="E228" t="s">
        <v>786</v>
      </c>
      <c r="F228">
        <v>4</v>
      </c>
      <c r="G228">
        <v>1670258824</v>
      </c>
      <c r="H228">
        <f t="shared" si="102"/>
        <v>4.8193347845853739E-3</v>
      </c>
      <c r="I228">
        <f t="shared" si="103"/>
        <v>4.819334784585374</v>
      </c>
      <c r="J228">
        <f t="shared" si="104"/>
        <v>34.279428152739207</v>
      </c>
      <c r="K228">
        <f t="shared" si="105"/>
        <v>1371.165</v>
      </c>
      <c r="L228">
        <f t="shared" si="106"/>
        <v>1159.4783244769349</v>
      </c>
      <c r="M228">
        <f t="shared" si="107"/>
        <v>117.25733734967712</v>
      </c>
      <c r="N228">
        <f t="shared" si="108"/>
        <v>138.66508202264228</v>
      </c>
      <c r="O228">
        <f t="shared" si="109"/>
        <v>0.31769168778901757</v>
      </c>
      <c r="P228">
        <f t="shared" si="110"/>
        <v>3.6763873530877116</v>
      </c>
      <c r="Q228">
        <f t="shared" si="111"/>
        <v>0.30319002690286495</v>
      </c>
      <c r="R228">
        <f t="shared" si="112"/>
        <v>0.19074151338757703</v>
      </c>
      <c r="S228">
        <f t="shared" si="113"/>
        <v>226.11814209335282</v>
      </c>
      <c r="T228">
        <f t="shared" si="114"/>
        <v>32.595788054090619</v>
      </c>
      <c r="U228">
        <f t="shared" si="115"/>
        <v>32.70593928571428</v>
      </c>
      <c r="V228">
        <f t="shared" si="116"/>
        <v>4.9692300273882006</v>
      </c>
      <c r="W228">
        <f t="shared" si="117"/>
        <v>69.676611845818741</v>
      </c>
      <c r="X228">
        <f t="shared" si="118"/>
        <v>3.4284777935248827</v>
      </c>
      <c r="Y228">
        <f t="shared" si="119"/>
        <v>4.9205575625741673</v>
      </c>
      <c r="Z228">
        <f t="shared" si="120"/>
        <v>1.5407522338633179</v>
      </c>
      <c r="AA228">
        <f t="shared" si="121"/>
        <v>-212.53266400021499</v>
      </c>
      <c r="AB228">
        <f t="shared" si="122"/>
        <v>-34.624367978696398</v>
      </c>
      <c r="AC228">
        <f t="shared" si="123"/>
        <v>-2.1488749830576457</v>
      </c>
      <c r="AD228">
        <f t="shared" si="124"/>
        <v>-23.187764868616227</v>
      </c>
      <c r="AE228">
        <f t="shared" si="125"/>
        <v>57.721911471563452</v>
      </c>
      <c r="AF228">
        <f t="shared" si="126"/>
        <v>4.8156084012140248</v>
      </c>
      <c r="AG228">
        <f t="shared" si="127"/>
        <v>34.279428152739207</v>
      </c>
      <c r="AH228">
        <v>1453.4274483975689</v>
      </c>
      <c r="AI228">
        <v>1432.0932727272721</v>
      </c>
      <c r="AJ228">
        <v>1.739142064243258</v>
      </c>
      <c r="AK228">
        <v>62.289459161052527</v>
      </c>
      <c r="AL228">
        <f t="shared" si="128"/>
        <v>4.819334784585374</v>
      </c>
      <c r="AM228">
        <v>31.992069796992961</v>
      </c>
      <c r="AN228">
        <v>33.927285882352933</v>
      </c>
      <c r="AO228">
        <v>-2.1350130575080429E-4</v>
      </c>
      <c r="AP228">
        <v>99.845617084149552</v>
      </c>
      <c r="AQ228">
        <v>152</v>
      </c>
      <c r="AR228">
        <v>23</v>
      </c>
      <c r="AS228">
        <f t="shared" si="129"/>
        <v>1</v>
      </c>
      <c r="AT228">
        <f t="shared" si="130"/>
        <v>0</v>
      </c>
      <c r="AU228">
        <f t="shared" si="131"/>
        <v>47336.541601007921</v>
      </c>
      <c r="AV228">
        <f t="shared" si="132"/>
        <v>1200.0050000000001</v>
      </c>
      <c r="AW228">
        <f t="shared" si="133"/>
        <v>1025.9302850224626</v>
      </c>
      <c r="AX228">
        <f t="shared" si="134"/>
        <v>0.85493834194229401</v>
      </c>
      <c r="AY228">
        <f t="shared" si="135"/>
        <v>0.18843099994862755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1670258824</v>
      </c>
      <c r="BF228">
        <v>1371.165</v>
      </c>
      <c r="BG228">
        <v>1397.8839285714289</v>
      </c>
      <c r="BH228">
        <v>33.901892857142862</v>
      </c>
      <c r="BI228">
        <v>31.969425000000001</v>
      </c>
      <c r="BJ228">
        <v>1376.391785714286</v>
      </c>
      <c r="BK228">
        <v>33.761042857142861</v>
      </c>
      <c r="BL228">
        <v>650.01575000000014</v>
      </c>
      <c r="BM228">
        <v>101.02939285714289</v>
      </c>
      <c r="BN228">
        <v>9.9998589285714284E-2</v>
      </c>
      <c r="BO228">
        <v>32.531246428571428</v>
      </c>
      <c r="BP228">
        <v>32.70593928571428</v>
      </c>
      <c r="BQ228">
        <v>999.9000000000002</v>
      </c>
      <c r="BR228">
        <v>0</v>
      </c>
      <c r="BS228">
        <v>0</v>
      </c>
      <c r="BT228">
        <v>8997.6342857142863</v>
      </c>
      <c r="BU228">
        <v>0</v>
      </c>
      <c r="BV228">
        <v>394.32432142857141</v>
      </c>
      <c r="BW228">
        <v>-26.718321428571429</v>
      </c>
      <c r="BX228">
        <v>1419.2807142857141</v>
      </c>
      <c r="BY228">
        <v>1444.049285714286</v>
      </c>
      <c r="BZ228">
        <v>1.932457857142857</v>
      </c>
      <c r="CA228">
        <v>1397.8839285714289</v>
      </c>
      <c r="CB228">
        <v>31.969425000000001</v>
      </c>
      <c r="CC228">
        <v>3.4250885714285721</v>
      </c>
      <c r="CD228">
        <v>3.2298539285714289</v>
      </c>
      <c r="CE228">
        <v>26.25291428571429</v>
      </c>
      <c r="CF228">
        <v>25.26285</v>
      </c>
      <c r="CG228">
        <v>1200.0050000000001</v>
      </c>
      <c r="CH228">
        <v>0.49997200000000003</v>
      </c>
      <c r="CI228">
        <v>0.50002800000000014</v>
      </c>
      <c r="CJ228">
        <v>0</v>
      </c>
      <c r="CK228">
        <v>806.69560714285694</v>
      </c>
      <c r="CL228">
        <v>4.9990899999999998</v>
      </c>
      <c r="CM228">
        <v>8145.2982142857136</v>
      </c>
      <c r="CN228">
        <v>9557.7964285714279</v>
      </c>
      <c r="CO228">
        <v>42.164857142857137</v>
      </c>
      <c r="CP228">
        <v>44.241</v>
      </c>
      <c r="CQ228">
        <v>43.061999999999983</v>
      </c>
      <c r="CR228">
        <v>43.133857142857153</v>
      </c>
      <c r="CS228">
        <v>43.561999999999983</v>
      </c>
      <c r="CT228">
        <v>597.46928571428566</v>
      </c>
      <c r="CU228">
        <v>597.53571428571445</v>
      </c>
      <c r="CV228">
        <v>0</v>
      </c>
      <c r="CW228">
        <v>1670258850.8</v>
      </c>
      <c r="CX228">
        <v>0</v>
      </c>
      <c r="CY228">
        <v>1670257498.5</v>
      </c>
      <c r="CZ228" t="s">
        <v>356</v>
      </c>
      <c r="DA228">
        <v>1670257488.5</v>
      </c>
      <c r="DB228">
        <v>1670257498.5</v>
      </c>
      <c r="DC228">
        <v>2</v>
      </c>
      <c r="DD228">
        <v>-0.17199999999999999</v>
      </c>
      <c r="DE228">
        <v>2E-3</v>
      </c>
      <c r="DF228">
        <v>-3.9780000000000002</v>
      </c>
      <c r="DG228">
        <v>0.14099999999999999</v>
      </c>
      <c r="DH228">
        <v>415</v>
      </c>
      <c r="DI228">
        <v>32</v>
      </c>
      <c r="DJ228">
        <v>0.47</v>
      </c>
      <c r="DK228">
        <v>0.38</v>
      </c>
      <c r="DL228">
        <v>-26.727699999999999</v>
      </c>
      <c r="DM228">
        <v>0.27489906191374258</v>
      </c>
      <c r="DN228">
        <v>7.3697381228914852E-2</v>
      </c>
      <c r="DO228">
        <v>0</v>
      </c>
      <c r="DP228">
        <v>1.94253425</v>
      </c>
      <c r="DQ228">
        <v>-0.27832356472795933</v>
      </c>
      <c r="DR228">
        <v>3.8550531441700002E-2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371</v>
      </c>
      <c r="EA228">
        <v>3.2966799999999998</v>
      </c>
      <c r="EB228">
        <v>2.6251600000000002</v>
      </c>
      <c r="EC228">
        <v>0.22861999999999999</v>
      </c>
      <c r="ED228">
        <v>0.22921800000000001</v>
      </c>
      <c r="EE228">
        <v>0.139046</v>
      </c>
      <c r="EF228">
        <v>0.13230800000000001</v>
      </c>
      <c r="EG228">
        <v>23343.7</v>
      </c>
      <c r="EH228">
        <v>23741.4</v>
      </c>
      <c r="EI228">
        <v>28164.799999999999</v>
      </c>
      <c r="EJ228">
        <v>29657.200000000001</v>
      </c>
      <c r="EK228">
        <v>33369.1</v>
      </c>
      <c r="EL228">
        <v>35719.9</v>
      </c>
      <c r="EM228">
        <v>39748.1</v>
      </c>
      <c r="EN228">
        <v>42374.1</v>
      </c>
      <c r="EO228">
        <v>1.9625999999999999</v>
      </c>
      <c r="EP228">
        <v>2.1712699999999998</v>
      </c>
      <c r="EQ228">
        <v>0.12645899999999999</v>
      </c>
      <c r="ER228">
        <v>0</v>
      </c>
      <c r="ES228">
        <v>30.648599999999998</v>
      </c>
      <c r="ET228">
        <v>999.9</v>
      </c>
      <c r="EU228">
        <v>77.400000000000006</v>
      </c>
      <c r="EV228">
        <v>35.4</v>
      </c>
      <c r="EW228">
        <v>44.2393</v>
      </c>
      <c r="EX228">
        <v>57.496600000000001</v>
      </c>
      <c r="EY228">
        <v>-2.2996799999999999</v>
      </c>
      <c r="EZ228">
        <v>2</v>
      </c>
      <c r="FA228">
        <v>0.465584</v>
      </c>
      <c r="FB228">
        <v>0.14935499999999999</v>
      </c>
      <c r="FC228">
        <v>20.273599999999998</v>
      </c>
      <c r="FD228">
        <v>5.2186399999999997</v>
      </c>
      <c r="FE228">
        <v>12.0059</v>
      </c>
      <c r="FF228">
        <v>4.9866000000000001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1.8622000000000001</v>
      </c>
      <c r="FN228">
        <v>1.8642099999999999</v>
      </c>
      <c r="FO228">
        <v>1.8603400000000001</v>
      </c>
      <c r="FP228">
        <v>1.8609800000000001</v>
      </c>
      <c r="FQ228">
        <v>1.86016</v>
      </c>
      <c r="FR228">
        <v>1.86188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-5.24</v>
      </c>
      <c r="GH228">
        <v>0.14080000000000001</v>
      </c>
      <c r="GI228">
        <v>-3.031255365756008</v>
      </c>
      <c r="GJ228">
        <v>-2.737337881603403E-3</v>
      </c>
      <c r="GK228">
        <v>1.2769921614711079E-6</v>
      </c>
      <c r="GL228">
        <v>-3.2469241445839119E-10</v>
      </c>
      <c r="GM228">
        <v>0.14085000000000039</v>
      </c>
      <c r="GN228">
        <v>0</v>
      </c>
      <c r="GO228">
        <v>0</v>
      </c>
      <c r="GP228">
        <v>0</v>
      </c>
      <c r="GQ228">
        <v>4</v>
      </c>
      <c r="GR228">
        <v>2074</v>
      </c>
      <c r="GS228">
        <v>4</v>
      </c>
      <c r="GT228">
        <v>30</v>
      </c>
      <c r="GU228">
        <v>22.4</v>
      </c>
      <c r="GV228">
        <v>22.2</v>
      </c>
      <c r="GW228">
        <v>3.6242700000000001</v>
      </c>
      <c r="GX228">
        <v>2.5134300000000001</v>
      </c>
      <c r="GY228">
        <v>2.04834</v>
      </c>
      <c r="GZ228">
        <v>2.6184099999999999</v>
      </c>
      <c r="HA228">
        <v>2.1972700000000001</v>
      </c>
      <c r="HB228">
        <v>2.3095699999999999</v>
      </c>
      <c r="HC228">
        <v>40.222000000000001</v>
      </c>
      <c r="HD228">
        <v>14.3072</v>
      </c>
      <c r="HE228">
        <v>18</v>
      </c>
      <c r="HF228">
        <v>510.85399999999998</v>
      </c>
      <c r="HG228">
        <v>735.18899999999996</v>
      </c>
      <c r="HH228">
        <v>30.998899999999999</v>
      </c>
      <c r="HI228">
        <v>33.281700000000001</v>
      </c>
      <c r="HJ228">
        <v>30.0002</v>
      </c>
      <c r="HK228">
        <v>33.115200000000002</v>
      </c>
      <c r="HL228">
        <v>33.090899999999998</v>
      </c>
      <c r="HM228">
        <v>72.511499999999998</v>
      </c>
      <c r="HN228">
        <v>36.976300000000002</v>
      </c>
      <c r="HO228">
        <v>81.306399999999996</v>
      </c>
      <c r="HP228">
        <v>31</v>
      </c>
      <c r="HQ228">
        <v>1421.67</v>
      </c>
      <c r="HR228">
        <v>32.014600000000002</v>
      </c>
      <c r="HS228">
        <v>99.233500000000006</v>
      </c>
      <c r="HT228">
        <v>98.277600000000007</v>
      </c>
    </row>
    <row r="229" spans="1:228" x14ac:dyDescent="0.2">
      <c r="A229">
        <v>214</v>
      </c>
      <c r="B229">
        <v>1670258836</v>
      </c>
      <c r="C229">
        <v>850.5</v>
      </c>
      <c r="D229" t="s">
        <v>787</v>
      </c>
      <c r="E229" t="s">
        <v>788</v>
      </c>
      <c r="F229">
        <v>4</v>
      </c>
      <c r="G229">
        <v>1670258828</v>
      </c>
      <c r="H229">
        <f t="shared" si="102"/>
        <v>4.8780021046131031E-3</v>
      </c>
      <c r="I229">
        <f t="shared" si="103"/>
        <v>4.8780021046131035</v>
      </c>
      <c r="J229">
        <f t="shared" si="104"/>
        <v>34.449588709205216</v>
      </c>
      <c r="K229">
        <f t="shared" si="105"/>
        <v>1377.7521428571431</v>
      </c>
      <c r="L229">
        <f t="shared" si="106"/>
        <v>1167.5578975974383</v>
      </c>
      <c r="M229">
        <f t="shared" si="107"/>
        <v>118.07431069182</v>
      </c>
      <c r="N229">
        <f t="shared" si="108"/>
        <v>139.33110718259596</v>
      </c>
      <c r="O229">
        <f t="shared" si="109"/>
        <v>0.32235928799546548</v>
      </c>
      <c r="P229">
        <f t="shared" si="110"/>
        <v>3.6746202821085094</v>
      </c>
      <c r="Q229">
        <f t="shared" si="111"/>
        <v>0.30743230919244402</v>
      </c>
      <c r="R229">
        <f t="shared" si="112"/>
        <v>0.19342871412148296</v>
      </c>
      <c r="S229">
        <f t="shared" si="113"/>
        <v>226.11871712904383</v>
      </c>
      <c r="T229">
        <f t="shared" si="114"/>
        <v>32.575705466684525</v>
      </c>
      <c r="U229">
        <f t="shared" si="115"/>
        <v>32.699996428571417</v>
      </c>
      <c r="V229">
        <f t="shared" si="116"/>
        <v>4.9675673860277758</v>
      </c>
      <c r="W229">
        <f t="shared" si="117"/>
        <v>69.729657037952649</v>
      </c>
      <c r="X229">
        <f t="shared" si="118"/>
        <v>3.429575855209825</v>
      </c>
      <c r="Y229">
        <f t="shared" si="119"/>
        <v>4.918389105718914</v>
      </c>
      <c r="Z229">
        <f t="shared" si="120"/>
        <v>1.5379915308179508</v>
      </c>
      <c r="AA229">
        <f t="shared" si="121"/>
        <v>-215.11989281343784</v>
      </c>
      <c r="AB229">
        <f t="shared" si="122"/>
        <v>-34.979174622425596</v>
      </c>
      <c r="AC229">
        <f t="shared" si="123"/>
        <v>-2.1717924407828475</v>
      </c>
      <c r="AD229">
        <f t="shared" si="124"/>
        <v>-26.152142747602447</v>
      </c>
      <c r="AE229">
        <f t="shared" si="125"/>
        <v>57.907124977602848</v>
      </c>
      <c r="AF229">
        <f t="shared" si="126"/>
        <v>4.7647423518038883</v>
      </c>
      <c r="AG229">
        <f t="shared" si="127"/>
        <v>34.449588709205216</v>
      </c>
      <c r="AH229">
        <v>1460.6231428338231</v>
      </c>
      <c r="AI229">
        <v>1439.1084848484841</v>
      </c>
      <c r="AJ229">
        <v>1.767168988909144</v>
      </c>
      <c r="AK229">
        <v>62.289459161052527</v>
      </c>
      <c r="AL229">
        <f t="shared" si="128"/>
        <v>4.8780021046131035</v>
      </c>
      <c r="AM229">
        <v>32.049796434552313</v>
      </c>
      <c r="AN229">
        <v>33.949385588235288</v>
      </c>
      <c r="AO229">
        <v>9.4697023662672995E-3</v>
      </c>
      <c r="AP229">
        <v>99.845617084149552</v>
      </c>
      <c r="AQ229">
        <v>152</v>
      </c>
      <c r="AR229">
        <v>23</v>
      </c>
      <c r="AS229">
        <f t="shared" si="129"/>
        <v>1</v>
      </c>
      <c r="AT229">
        <f t="shared" si="130"/>
        <v>0</v>
      </c>
      <c r="AU229">
        <f t="shared" si="131"/>
        <v>47306.124925975433</v>
      </c>
      <c r="AV229">
        <f t="shared" si="132"/>
        <v>1200.0082142857141</v>
      </c>
      <c r="AW229">
        <f t="shared" si="133"/>
        <v>1025.9330171653075</v>
      </c>
      <c r="AX229">
        <f t="shared" si="134"/>
        <v>0.85493832871467301</v>
      </c>
      <c r="AY229">
        <f t="shared" si="135"/>
        <v>0.1884309744193188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1670258828</v>
      </c>
      <c r="BF229">
        <v>1377.7521428571431</v>
      </c>
      <c r="BG229">
        <v>1404.5321428571431</v>
      </c>
      <c r="BH229">
        <v>33.912782142857147</v>
      </c>
      <c r="BI229">
        <v>32.00074285714286</v>
      </c>
      <c r="BJ229">
        <v>1382.986785714286</v>
      </c>
      <c r="BK229">
        <v>33.771921428571417</v>
      </c>
      <c r="BL229">
        <v>650.01400000000001</v>
      </c>
      <c r="BM229">
        <v>101.02928571428571</v>
      </c>
      <c r="BN229">
        <v>0.1000124</v>
      </c>
      <c r="BO229">
        <v>32.523428571428568</v>
      </c>
      <c r="BP229">
        <v>32.699996428571417</v>
      </c>
      <c r="BQ229">
        <v>999.9000000000002</v>
      </c>
      <c r="BR229">
        <v>0</v>
      </c>
      <c r="BS229">
        <v>0</v>
      </c>
      <c r="BT229">
        <v>8991.5407142857148</v>
      </c>
      <c r="BU229">
        <v>0</v>
      </c>
      <c r="BV229">
        <v>397.35789285714287</v>
      </c>
      <c r="BW229">
        <v>-26.780325000000001</v>
      </c>
      <c r="BX229">
        <v>1426.115</v>
      </c>
      <c r="BY229">
        <v>1450.964642857143</v>
      </c>
      <c r="BZ229">
        <v>1.9120253571428569</v>
      </c>
      <c r="CA229">
        <v>1404.5321428571431</v>
      </c>
      <c r="CB229">
        <v>32.00074285714286</v>
      </c>
      <c r="CC229">
        <v>3.426183571428572</v>
      </c>
      <c r="CD229">
        <v>3.2330135714285708</v>
      </c>
      <c r="CE229">
        <v>26.258324999999999</v>
      </c>
      <c r="CF229">
        <v>25.279282142857141</v>
      </c>
      <c r="CG229">
        <v>1200.0082142857141</v>
      </c>
      <c r="CH229">
        <v>0.49997249999999999</v>
      </c>
      <c r="CI229">
        <v>0.50002750000000007</v>
      </c>
      <c r="CJ229">
        <v>0</v>
      </c>
      <c r="CK229">
        <v>806.65678571428566</v>
      </c>
      <c r="CL229">
        <v>4.9990899999999998</v>
      </c>
      <c r="CM229">
        <v>8144.5867857142857</v>
      </c>
      <c r="CN229">
        <v>9557.8182142857131</v>
      </c>
      <c r="CO229">
        <v>42.15821428571428</v>
      </c>
      <c r="CP229">
        <v>44.225250000000003</v>
      </c>
      <c r="CQ229">
        <v>43.061999999999983</v>
      </c>
      <c r="CR229">
        <v>43.122750000000003</v>
      </c>
      <c r="CS229">
        <v>43.561999999999983</v>
      </c>
      <c r="CT229">
        <v>597.47142857142865</v>
      </c>
      <c r="CU229">
        <v>597.53678571428566</v>
      </c>
      <c r="CV229">
        <v>0</v>
      </c>
      <c r="CW229">
        <v>1670258855</v>
      </c>
      <c r="CX229">
        <v>0</v>
      </c>
      <c r="CY229">
        <v>1670257498.5</v>
      </c>
      <c r="CZ229" t="s">
        <v>356</v>
      </c>
      <c r="DA229">
        <v>1670257488.5</v>
      </c>
      <c r="DB229">
        <v>1670257498.5</v>
      </c>
      <c r="DC229">
        <v>2</v>
      </c>
      <c r="DD229">
        <v>-0.17199999999999999</v>
      </c>
      <c r="DE229">
        <v>2E-3</v>
      </c>
      <c r="DF229">
        <v>-3.9780000000000002</v>
      </c>
      <c r="DG229">
        <v>0.14099999999999999</v>
      </c>
      <c r="DH229">
        <v>415</v>
      </c>
      <c r="DI229">
        <v>32</v>
      </c>
      <c r="DJ229">
        <v>0.47</v>
      </c>
      <c r="DK229">
        <v>0.38</v>
      </c>
      <c r="DL229">
        <v>-26.76454</v>
      </c>
      <c r="DM229">
        <v>-0.5898551594746132</v>
      </c>
      <c r="DN229">
        <v>0.12043192641488371</v>
      </c>
      <c r="DO229">
        <v>0</v>
      </c>
      <c r="DP229">
        <v>1.9282785</v>
      </c>
      <c r="DQ229">
        <v>-0.39888067542214128</v>
      </c>
      <c r="DR229">
        <v>4.436066165816286E-2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371</v>
      </c>
      <c r="EA229">
        <v>3.2964899999999999</v>
      </c>
      <c r="EB229">
        <v>2.6250800000000001</v>
      </c>
      <c r="EC229">
        <v>0.229294</v>
      </c>
      <c r="ED229">
        <v>0.22988700000000001</v>
      </c>
      <c r="EE229">
        <v>0.139098</v>
      </c>
      <c r="EF229">
        <v>0.132322</v>
      </c>
      <c r="EG229">
        <v>23323.3</v>
      </c>
      <c r="EH229">
        <v>23720.6</v>
      </c>
      <c r="EI229">
        <v>28164.799999999999</v>
      </c>
      <c r="EJ229">
        <v>29657.1</v>
      </c>
      <c r="EK229">
        <v>33366.9</v>
      </c>
      <c r="EL229">
        <v>35719.199999999997</v>
      </c>
      <c r="EM229">
        <v>39747.699999999997</v>
      </c>
      <c r="EN229">
        <v>42374</v>
      </c>
      <c r="EO229">
        <v>1.96275</v>
      </c>
      <c r="EP229">
        <v>2.17137</v>
      </c>
      <c r="EQ229">
        <v>0.124961</v>
      </c>
      <c r="ER229">
        <v>0</v>
      </c>
      <c r="ES229">
        <v>30.645900000000001</v>
      </c>
      <c r="ET229">
        <v>999.9</v>
      </c>
      <c r="EU229">
        <v>77.400000000000006</v>
      </c>
      <c r="EV229">
        <v>35.4</v>
      </c>
      <c r="EW229">
        <v>44.240900000000003</v>
      </c>
      <c r="EX229">
        <v>57.706600000000002</v>
      </c>
      <c r="EY229">
        <v>-2.3317299999999999</v>
      </c>
      <c r="EZ229">
        <v>2</v>
      </c>
      <c r="FA229">
        <v>0.46564800000000001</v>
      </c>
      <c r="FB229">
        <v>0.14546000000000001</v>
      </c>
      <c r="FC229">
        <v>20.273700000000002</v>
      </c>
      <c r="FD229">
        <v>5.2184900000000001</v>
      </c>
      <c r="FE229">
        <v>12.005800000000001</v>
      </c>
      <c r="FF229">
        <v>4.9866999999999999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1.8642000000000001</v>
      </c>
      <c r="FO229">
        <v>1.8603499999999999</v>
      </c>
      <c r="FP229">
        <v>1.8609899999999999</v>
      </c>
      <c r="FQ229">
        <v>1.86016</v>
      </c>
      <c r="FR229">
        <v>1.86188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-5.25</v>
      </c>
      <c r="GH229">
        <v>0.1409</v>
      </c>
      <c r="GI229">
        <v>-3.031255365756008</v>
      </c>
      <c r="GJ229">
        <v>-2.737337881603403E-3</v>
      </c>
      <c r="GK229">
        <v>1.2769921614711079E-6</v>
      </c>
      <c r="GL229">
        <v>-3.2469241445839119E-10</v>
      </c>
      <c r="GM229">
        <v>0.14085000000000039</v>
      </c>
      <c r="GN229">
        <v>0</v>
      </c>
      <c r="GO229">
        <v>0</v>
      </c>
      <c r="GP229">
        <v>0</v>
      </c>
      <c r="GQ229">
        <v>4</v>
      </c>
      <c r="GR229">
        <v>2074</v>
      </c>
      <c r="GS229">
        <v>4</v>
      </c>
      <c r="GT229">
        <v>30</v>
      </c>
      <c r="GU229">
        <v>22.5</v>
      </c>
      <c r="GV229">
        <v>22.3</v>
      </c>
      <c r="GW229">
        <v>3.6389200000000002</v>
      </c>
      <c r="GX229">
        <v>2.50366</v>
      </c>
      <c r="GY229">
        <v>2.04834</v>
      </c>
      <c r="GZ229">
        <v>2.6196299999999999</v>
      </c>
      <c r="HA229">
        <v>2.1972700000000001</v>
      </c>
      <c r="HB229">
        <v>2.34131</v>
      </c>
      <c r="HC229">
        <v>40.222000000000001</v>
      </c>
      <c r="HD229">
        <v>14.333399999999999</v>
      </c>
      <c r="HE229">
        <v>18</v>
      </c>
      <c r="HF229">
        <v>510.971</v>
      </c>
      <c r="HG229">
        <v>735.32</v>
      </c>
      <c r="HH229">
        <v>30.998899999999999</v>
      </c>
      <c r="HI229">
        <v>33.281700000000001</v>
      </c>
      <c r="HJ229">
        <v>30.0002</v>
      </c>
      <c r="HK229">
        <v>33.117699999999999</v>
      </c>
      <c r="HL229">
        <v>33.093699999999998</v>
      </c>
      <c r="HM229">
        <v>72.782600000000002</v>
      </c>
      <c r="HN229">
        <v>36.976300000000002</v>
      </c>
      <c r="HO229">
        <v>80.932000000000002</v>
      </c>
      <c r="HP229">
        <v>31</v>
      </c>
      <c r="HQ229">
        <v>1428.35</v>
      </c>
      <c r="HR229">
        <v>32.014600000000002</v>
      </c>
      <c r="HS229">
        <v>99.233000000000004</v>
      </c>
      <c r="HT229">
        <v>98.277100000000004</v>
      </c>
    </row>
    <row r="230" spans="1:228" x14ac:dyDescent="0.2">
      <c r="A230">
        <v>215</v>
      </c>
      <c r="B230">
        <v>1670258840</v>
      </c>
      <c r="C230">
        <v>854.5</v>
      </c>
      <c r="D230" t="s">
        <v>789</v>
      </c>
      <c r="E230" t="s">
        <v>790</v>
      </c>
      <c r="F230">
        <v>4</v>
      </c>
      <c r="G230">
        <v>1670258832</v>
      </c>
      <c r="H230">
        <f t="shared" si="102"/>
        <v>4.8245346532976427E-3</v>
      </c>
      <c r="I230">
        <f t="shared" si="103"/>
        <v>4.8245346532976425</v>
      </c>
      <c r="J230">
        <f t="shared" si="104"/>
        <v>34.545911312271002</v>
      </c>
      <c r="K230">
        <f t="shared" si="105"/>
        <v>1384.4014285714291</v>
      </c>
      <c r="L230">
        <f t="shared" si="106"/>
        <v>1172.1119829995048</v>
      </c>
      <c r="M230">
        <f t="shared" si="107"/>
        <v>118.53486590284184</v>
      </c>
      <c r="N230">
        <f t="shared" si="108"/>
        <v>140.00354920992766</v>
      </c>
      <c r="O230">
        <f t="shared" si="109"/>
        <v>0.31951394040286896</v>
      </c>
      <c r="P230">
        <f t="shared" si="110"/>
        <v>3.6704423459414031</v>
      </c>
      <c r="Q230">
        <f t="shared" si="111"/>
        <v>0.30482698976858014</v>
      </c>
      <c r="R230">
        <f t="shared" si="112"/>
        <v>0.19178016587428232</v>
      </c>
      <c r="S230">
        <f t="shared" si="113"/>
        <v>226.1186914146875</v>
      </c>
      <c r="T230">
        <f t="shared" si="114"/>
        <v>32.577766488346896</v>
      </c>
      <c r="U230">
        <f t="shared" si="115"/>
        <v>32.691132142857143</v>
      </c>
      <c r="V230">
        <f t="shared" si="116"/>
        <v>4.9650883121226252</v>
      </c>
      <c r="W230">
        <f t="shared" si="117"/>
        <v>69.793743067326034</v>
      </c>
      <c r="X230">
        <f t="shared" si="118"/>
        <v>3.4309448210592328</v>
      </c>
      <c r="Y230">
        <f t="shared" si="119"/>
        <v>4.9158343861133753</v>
      </c>
      <c r="Z230">
        <f t="shared" si="120"/>
        <v>1.5341434910633924</v>
      </c>
      <c r="AA230">
        <f t="shared" si="121"/>
        <v>-212.76197821042604</v>
      </c>
      <c r="AB230">
        <f t="shared" si="122"/>
        <v>-35.00866263103422</v>
      </c>
      <c r="AC230">
        <f t="shared" si="123"/>
        <v>-2.1759043709348274</v>
      </c>
      <c r="AD230">
        <f t="shared" si="124"/>
        <v>-23.827853797707583</v>
      </c>
      <c r="AE230">
        <f t="shared" si="125"/>
        <v>58.073082260273701</v>
      </c>
      <c r="AF230">
        <f t="shared" si="126"/>
        <v>4.7195498658217234</v>
      </c>
      <c r="AG230">
        <f t="shared" si="127"/>
        <v>34.545911312271002</v>
      </c>
      <c r="AH230">
        <v>1467.5017037716241</v>
      </c>
      <c r="AI230">
        <v>1446.086484848485</v>
      </c>
      <c r="AJ230">
        <v>1.730044888631217</v>
      </c>
      <c r="AK230">
        <v>62.289459161052527</v>
      </c>
      <c r="AL230">
        <f t="shared" si="128"/>
        <v>4.8245346532976425</v>
      </c>
      <c r="AM230">
        <v>32.054423176308951</v>
      </c>
      <c r="AN230">
        <v>33.956403823529399</v>
      </c>
      <c r="AO230">
        <v>5.561648912836171E-3</v>
      </c>
      <c r="AP230">
        <v>99.845617084149552</v>
      </c>
      <c r="AQ230">
        <v>152</v>
      </c>
      <c r="AR230">
        <v>23</v>
      </c>
      <c r="AS230">
        <f t="shared" si="129"/>
        <v>1</v>
      </c>
      <c r="AT230">
        <f t="shared" si="130"/>
        <v>0</v>
      </c>
      <c r="AU230">
        <f t="shared" si="131"/>
        <v>47232.781702396504</v>
      </c>
      <c r="AV230">
        <f t="shared" si="132"/>
        <v>1200.008571428571</v>
      </c>
      <c r="AW230">
        <f t="shared" si="133"/>
        <v>1025.9332743081279</v>
      </c>
      <c r="AX230">
        <f t="shared" si="134"/>
        <v>0.85493828855471243</v>
      </c>
      <c r="AY230">
        <f t="shared" si="135"/>
        <v>0.18843089691059506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1670258832</v>
      </c>
      <c r="BF230">
        <v>1384.4014285714291</v>
      </c>
      <c r="BG230">
        <v>1411.237499999999</v>
      </c>
      <c r="BH230">
        <v>33.926317857142863</v>
      </c>
      <c r="BI230">
        <v>32.032442857142861</v>
      </c>
      <c r="BJ230">
        <v>1389.642142857143</v>
      </c>
      <c r="BK230">
        <v>33.785471428571427</v>
      </c>
      <c r="BL230">
        <v>650.01485714285718</v>
      </c>
      <c r="BM230">
        <v>101.02925</v>
      </c>
      <c r="BN230">
        <v>0.1000513142857143</v>
      </c>
      <c r="BO230">
        <v>32.514214285714282</v>
      </c>
      <c r="BP230">
        <v>32.691132142857143</v>
      </c>
      <c r="BQ230">
        <v>999.9000000000002</v>
      </c>
      <c r="BR230">
        <v>0</v>
      </c>
      <c r="BS230">
        <v>0</v>
      </c>
      <c r="BT230">
        <v>8977.1203571428578</v>
      </c>
      <c r="BU230">
        <v>0</v>
      </c>
      <c r="BV230">
        <v>396.91825000000011</v>
      </c>
      <c r="BW230">
        <v>-26.836821428571429</v>
      </c>
      <c r="BX230">
        <v>1433.0182142857141</v>
      </c>
      <c r="BY230">
        <v>1457.9392857142859</v>
      </c>
      <c r="BZ230">
        <v>1.893873214285714</v>
      </c>
      <c r="CA230">
        <v>1411.237499999999</v>
      </c>
      <c r="CB230">
        <v>32.032442857142861</v>
      </c>
      <c r="CC230">
        <v>3.4275500000000001</v>
      </c>
      <c r="CD230">
        <v>3.2362142857142859</v>
      </c>
      <c r="CE230">
        <v>26.265082142857139</v>
      </c>
      <c r="CF230">
        <v>25.295928571428568</v>
      </c>
      <c r="CG230">
        <v>1200.008571428571</v>
      </c>
      <c r="CH230">
        <v>0.49997410714285723</v>
      </c>
      <c r="CI230">
        <v>0.50002589285714283</v>
      </c>
      <c r="CJ230">
        <v>0</v>
      </c>
      <c r="CK230">
        <v>806.56178571428586</v>
      </c>
      <c r="CL230">
        <v>4.9990899999999998</v>
      </c>
      <c r="CM230">
        <v>8144.0246428571427</v>
      </c>
      <c r="CN230">
        <v>9557.8278571428564</v>
      </c>
      <c r="CO230">
        <v>42.151571428571422</v>
      </c>
      <c r="CP230">
        <v>44.211749999999988</v>
      </c>
      <c r="CQ230">
        <v>43.061999999999983</v>
      </c>
      <c r="CR230">
        <v>43.115999999999993</v>
      </c>
      <c r="CS230">
        <v>43.561999999999983</v>
      </c>
      <c r="CT230">
        <v>597.47321428571433</v>
      </c>
      <c r="CU230">
        <v>597.53535714285715</v>
      </c>
      <c r="CV230">
        <v>0</v>
      </c>
      <c r="CW230">
        <v>1670258858.5999999</v>
      </c>
      <c r="CX230">
        <v>0</v>
      </c>
      <c r="CY230">
        <v>1670257498.5</v>
      </c>
      <c r="CZ230" t="s">
        <v>356</v>
      </c>
      <c r="DA230">
        <v>1670257488.5</v>
      </c>
      <c r="DB230">
        <v>1670257498.5</v>
      </c>
      <c r="DC230">
        <v>2</v>
      </c>
      <c r="DD230">
        <v>-0.17199999999999999</v>
      </c>
      <c r="DE230">
        <v>2E-3</v>
      </c>
      <c r="DF230">
        <v>-3.9780000000000002</v>
      </c>
      <c r="DG230">
        <v>0.14099999999999999</v>
      </c>
      <c r="DH230">
        <v>415</v>
      </c>
      <c r="DI230">
        <v>32</v>
      </c>
      <c r="DJ230">
        <v>0.47</v>
      </c>
      <c r="DK230">
        <v>0.38</v>
      </c>
      <c r="DL230">
        <v>-26.783239999999999</v>
      </c>
      <c r="DM230">
        <v>-1.102081801125661</v>
      </c>
      <c r="DN230">
        <v>0.13155053743713849</v>
      </c>
      <c r="DO230">
        <v>0</v>
      </c>
      <c r="DP230">
        <v>1.9133957500000001</v>
      </c>
      <c r="DQ230">
        <v>-0.32123403377110898</v>
      </c>
      <c r="DR230">
        <v>4.0575334926991072E-2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371</v>
      </c>
      <c r="EA230">
        <v>3.2965399999999998</v>
      </c>
      <c r="EB230">
        <v>2.6252499999999999</v>
      </c>
      <c r="EC230">
        <v>0.22995699999999999</v>
      </c>
      <c r="ED230">
        <v>0.23053999999999999</v>
      </c>
      <c r="EE230">
        <v>0.13911799999999999</v>
      </c>
      <c r="EF230">
        <v>0.13231999999999999</v>
      </c>
      <c r="EG230">
        <v>23302.5</v>
      </c>
      <c r="EH230">
        <v>23700.5</v>
      </c>
      <c r="EI230">
        <v>28164</v>
      </c>
      <c r="EJ230">
        <v>29657.200000000001</v>
      </c>
      <c r="EK230">
        <v>33365.9</v>
      </c>
      <c r="EL230">
        <v>35719.5</v>
      </c>
      <c r="EM230">
        <v>39747.4</v>
      </c>
      <c r="EN230">
        <v>42374.1</v>
      </c>
      <c r="EO230">
        <v>1.96268</v>
      </c>
      <c r="EP230">
        <v>2.1711200000000002</v>
      </c>
      <c r="EQ230">
        <v>0.12512100000000001</v>
      </c>
      <c r="ER230">
        <v>0</v>
      </c>
      <c r="ES230">
        <v>30.6419</v>
      </c>
      <c r="ET230">
        <v>999.9</v>
      </c>
      <c r="EU230">
        <v>77.3</v>
      </c>
      <c r="EV230">
        <v>35.4</v>
      </c>
      <c r="EW230">
        <v>44.185699999999997</v>
      </c>
      <c r="EX230">
        <v>57.406599999999997</v>
      </c>
      <c r="EY230">
        <v>-2.34375</v>
      </c>
      <c r="EZ230">
        <v>2</v>
      </c>
      <c r="FA230">
        <v>0.46546700000000002</v>
      </c>
      <c r="FB230">
        <v>0.13964299999999999</v>
      </c>
      <c r="FC230">
        <v>20.273599999999998</v>
      </c>
      <c r="FD230">
        <v>5.2183400000000004</v>
      </c>
      <c r="FE230">
        <v>12.0055</v>
      </c>
      <c r="FF230">
        <v>4.9863999999999997</v>
      </c>
      <c r="FG230">
        <v>3.2844799999999998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1.86219</v>
      </c>
      <c r="FN230">
        <v>1.8642099999999999</v>
      </c>
      <c r="FO230">
        <v>1.8603499999999999</v>
      </c>
      <c r="FP230">
        <v>1.8609800000000001</v>
      </c>
      <c r="FQ230">
        <v>1.86015</v>
      </c>
      <c r="FR230">
        <v>1.86188</v>
      </c>
      <c r="FS230">
        <v>1.85839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-5.25</v>
      </c>
      <c r="GH230">
        <v>0.14080000000000001</v>
      </c>
      <c r="GI230">
        <v>-3.031255365756008</v>
      </c>
      <c r="GJ230">
        <v>-2.737337881603403E-3</v>
      </c>
      <c r="GK230">
        <v>1.2769921614711079E-6</v>
      </c>
      <c r="GL230">
        <v>-3.2469241445839119E-10</v>
      </c>
      <c r="GM230">
        <v>0.14085000000000039</v>
      </c>
      <c r="GN230">
        <v>0</v>
      </c>
      <c r="GO230">
        <v>0</v>
      </c>
      <c r="GP230">
        <v>0</v>
      </c>
      <c r="GQ230">
        <v>4</v>
      </c>
      <c r="GR230">
        <v>2074</v>
      </c>
      <c r="GS230">
        <v>4</v>
      </c>
      <c r="GT230">
        <v>30</v>
      </c>
      <c r="GU230">
        <v>22.5</v>
      </c>
      <c r="GV230">
        <v>22.4</v>
      </c>
      <c r="GW230">
        <v>3.6523400000000001</v>
      </c>
      <c r="GX230">
        <v>2.50122</v>
      </c>
      <c r="GY230">
        <v>2.04834</v>
      </c>
      <c r="GZ230">
        <v>2.6196299999999999</v>
      </c>
      <c r="HA230">
        <v>2.1972700000000001</v>
      </c>
      <c r="HB230">
        <v>2.3742700000000001</v>
      </c>
      <c r="HC230">
        <v>40.247399999999999</v>
      </c>
      <c r="HD230">
        <v>14.333399999999999</v>
      </c>
      <c r="HE230">
        <v>18</v>
      </c>
      <c r="HF230">
        <v>510.93900000000002</v>
      </c>
      <c r="HG230">
        <v>735.101</v>
      </c>
      <c r="HH230">
        <v>30.9986</v>
      </c>
      <c r="HI230">
        <v>33.281700000000001</v>
      </c>
      <c r="HJ230">
        <v>30.0001</v>
      </c>
      <c r="HK230">
        <v>33.119900000000001</v>
      </c>
      <c r="HL230">
        <v>33.095300000000002</v>
      </c>
      <c r="HM230">
        <v>73.0565</v>
      </c>
      <c r="HN230">
        <v>36.976300000000002</v>
      </c>
      <c r="HO230">
        <v>80.932000000000002</v>
      </c>
      <c r="HP230">
        <v>31</v>
      </c>
      <c r="HQ230">
        <v>1435.03</v>
      </c>
      <c r="HR230">
        <v>32.014600000000002</v>
      </c>
      <c r="HS230">
        <v>99.231499999999997</v>
      </c>
      <c r="HT230">
        <v>98.277500000000003</v>
      </c>
    </row>
    <row r="231" spans="1:228" x14ac:dyDescent="0.2">
      <c r="A231">
        <v>216</v>
      </c>
      <c r="B231">
        <v>1670258844</v>
      </c>
      <c r="C231">
        <v>858.5</v>
      </c>
      <c r="D231" t="s">
        <v>791</v>
      </c>
      <c r="E231" t="s">
        <v>792</v>
      </c>
      <c r="F231">
        <v>4</v>
      </c>
      <c r="G231">
        <v>1670258836</v>
      </c>
      <c r="H231">
        <f t="shared" si="102"/>
        <v>4.7370034599378214E-3</v>
      </c>
      <c r="I231">
        <f t="shared" si="103"/>
        <v>4.7370034599378217</v>
      </c>
      <c r="J231">
        <f t="shared" si="104"/>
        <v>34.535537635072323</v>
      </c>
      <c r="K231">
        <f t="shared" si="105"/>
        <v>1391.0971428571429</v>
      </c>
      <c r="L231">
        <f t="shared" si="106"/>
        <v>1175.9377754658587</v>
      </c>
      <c r="M231">
        <f t="shared" si="107"/>
        <v>118.92171729509491</v>
      </c>
      <c r="N231">
        <f t="shared" si="108"/>
        <v>140.68062494831761</v>
      </c>
      <c r="O231">
        <f t="shared" si="109"/>
        <v>0.31428918018994123</v>
      </c>
      <c r="P231">
        <f t="shared" si="110"/>
        <v>3.672220864371893</v>
      </c>
      <c r="Q231">
        <f t="shared" si="111"/>
        <v>0.30007369465180495</v>
      </c>
      <c r="R231">
        <f t="shared" si="112"/>
        <v>0.18876967697227132</v>
      </c>
      <c r="S231">
        <f t="shared" si="113"/>
        <v>226.11786823595122</v>
      </c>
      <c r="T231">
        <f t="shared" si="114"/>
        <v>32.586135297835391</v>
      </c>
      <c r="U231">
        <f t="shared" si="115"/>
        <v>32.68243571428571</v>
      </c>
      <c r="V231">
        <f t="shared" si="116"/>
        <v>4.9626572291201096</v>
      </c>
      <c r="W231">
        <f t="shared" si="117"/>
        <v>69.864200922622004</v>
      </c>
      <c r="X231">
        <f t="shared" si="118"/>
        <v>3.4324805915640457</v>
      </c>
      <c r="Y231">
        <f t="shared" si="119"/>
        <v>4.913075002984268</v>
      </c>
      <c r="Z231">
        <f t="shared" si="120"/>
        <v>1.5301766375560639</v>
      </c>
      <c r="AA231">
        <f t="shared" si="121"/>
        <v>-208.90185258325792</v>
      </c>
      <c r="AB231">
        <f t="shared" si="122"/>
        <v>-35.275218275586631</v>
      </c>
      <c r="AC231">
        <f t="shared" si="123"/>
        <v>-2.1912092041511619</v>
      </c>
      <c r="AD231">
        <f t="shared" si="124"/>
        <v>-20.250411827044495</v>
      </c>
      <c r="AE231">
        <f t="shared" si="125"/>
        <v>58.228167700040828</v>
      </c>
      <c r="AF231">
        <f t="shared" si="126"/>
        <v>4.7046655343299086</v>
      </c>
      <c r="AG231">
        <f t="shared" si="127"/>
        <v>34.535537635072323</v>
      </c>
      <c r="AH231">
        <v>1474.598511664514</v>
      </c>
      <c r="AI231">
        <v>1453.0940000000001</v>
      </c>
      <c r="AJ231">
        <v>1.754438113996317</v>
      </c>
      <c r="AK231">
        <v>62.289459161052527</v>
      </c>
      <c r="AL231">
        <f t="shared" si="128"/>
        <v>4.7370034599378217</v>
      </c>
      <c r="AM231">
        <v>32.058075141298382</v>
      </c>
      <c r="AN231">
        <v>33.955006470588238</v>
      </c>
      <c r="AO231">
        <v>6.4111153269731614E-4</v>
      </c>
      <c r="AP231">
        <v>99.845617084149552</v>
      </c>
      <c r="AQ231">
        <v>152</v>
      </c>
      <c r="AR231">
        <v>23</v>
      </c>
      <c r="AS231">
        <f t="shared" si="129"/>
        <v>1</v>
      </c>
      <c r="AT231">
        <f t="shared" si="130"/>
        <v>0</v>
      </c>
      <c r="AU231">
        <f t="shared" si="131"/>
        <v>47266.149482443558</v>
      </c>
      <c r="AV231">
        <f t="shared" si="132"/>
        <v>1200.0053571428571</v>
      </c>
      <c r="AW231">
        <f t="shared" si="133"/>
        <v>1025.9304135937571</v>
      </c>
      <c r="AX231">
        <f t="shared" si="134"/>
        <v>0.85493819463976206</v>
      </c>
      <c r="AY231">
        <f t="shared" si="135"/>
        <v>0.18843071565474068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1670258836</v>
      </c>
      <c r="BF231">
        <v>1391.0971428571429</v>
      </c>
      <c r="BG231">
        <v>1418.0025000000001</v>
      </c>
      <c r="BH231">
        <v>33.941517857142863</v>
      </c>
      <c r="BI231">
        <v>32.053621428571432</v>
      </c>
      <c r="BJ231">
        <v>1396.344642857144</v>
      </c>
      <c r="BK231">
        <v>33.800671428571427</v>
      </c>
      <c r="BL231">
        <v>650.00660714285721</v>
      </c>
      <c r="BM231">
        <v>101.02925</v>
      </c>
      <c r="BN231">
        <v>0.1000102178571429</v>
      </c>
      <c r="BO231">
        <v>32.504257142857142</v>
      </c>
      <c r="BP231">
        <v>32.68243571428571</v>
      </c>
      <c r="BQ231">
        <v>999.9000000000002</v>
      </c>
      <c r="BR231">
        <v>0</v>
      </c>
      <c r="BS231">
        <v>0</v>
      </c>
      <c r="BT231">
        <v>8983.2592857142863</v>
      </c>
      <c r="BU231">
        <v>0</v>
      </c>
      <c r="BV231">
        <v>398.03985714285722</v>
      </c>
      <c r="BW231">
        <v>-26.906042857142861</v>
      </c>
      <c r="BX231">
        <v>1439.9714285714281</v>
      </c>
      <c r="BY231">
        <v>1464.96</v>
      </c>
      <c r="BZ231">
        <v>1.8878985714285721</v>
      </c>
      <c r="CA231">
        <v>1418.0025000000001</v>
      </c>
      <c r="CB231">
        <v>32.053621428571432</v>
      </c>
      <c r="CC231">
        <v>3.429083928571429</v>
      </c>
      <c r="CD231">
        <v>3.2383524999999991</v>
      </c>
      <c r="CE231">
        <v>26.272664285714281</v>
      </c>
      <c r="CF231">
        <v>25.307039285714289</v>
      </c>
      <c r="CG231">
        <v>1200.0053571428571</v>
      </c>
      <c r="CH231">
        <v>0.4999773214285716</v>
      </c>
      <c r="CI231">
        <v>0.50002267857142857</v>
      </c>
      <c r="CJ231">
        <v>0</v>
      </c>
      <c r="CK231">
        <v>806.547392857143</v>
      </c>
      <c r="CL231">
        <v>4.9990899999999998</v>
      </c>
      <c r="CM231">
        <v>8143.7128571428584</v>
      </c>
      <c r="CN231">
        <v>9557.8185714285701</v>
      </c>
      <c r="CO231">
        <v>42.142714285714291</v>
      </c>
      <c r="CP231">
        <v>44.207249999999981</v>
      </c>
      <c r="CQ231">
        <v>43.059785714285702</v>
      </c>
      <c r="CR231">
        <v>43.100250000000003</v>
      </c>
      <c r="CS231">
        <v>43.561999999999983</v>
      </c>
      <c r="CT231">
        <v>597.47535714285709</v>
      </c>
      <c r="CU231">
        <v>597.53</v>
      </c>
      <c r="CV231">
        <v>0</v>
      </c>
      <c r="CW231">
        <v>1670258862.8</v>
      </c>
      <c r="CX231">
        <v>0</v>
      </c>
      <c r="CY231">
        <v>1670257498.5</v>
      </c>
      <c r="CZ231" t="s">
        <v>356</v>
      </c>
      <c r="DA231">
        <v>1670257488.5</v>
      </c>
      <c r="DB231">
        <v>1670257498.5</v>
      </c>
      <c r="DC231">
        <v>2</v>
      </c>
      <c r="DD231">
        <v>-0.17199999999999999</v>
      </c>
      <c r="DE231">
        <v>2E-3</v>
      </c>
      <c r="DF231">
        <v>-3.9780000000000002</v>
      </c>
      <c r="DG231">
        <v>0.14099999999999999</v>
      </c>
      <c r="DH231">
        <v>415</v>
      </c>
      <c r="DI231">
        <v>32</v>
      </c>
      <c r="DJ231">
        <v>0.47</v>
      </c>
      <c r="DK231">
        <v>0.38</v>
      </c>
      <c r="DL231">
        <v>-26.849852500000001</v>
      </c>
      <c r="DM231">
        <v>-1.046603752345121</v>
      </c>
      <c r="DN231">
        <v>0.12733583350239619</v>
      </c>
      <c r="DO231">
        <v>0</v>
      </c>
      <c r="DP231">
        <v>1.8996202499999999</v>
      </c>
      <c r="DQ231">
        <v>-0.1153901313320886</v>
      </c>
      <c r="DR231">
        <v>2.9330470545790799E-2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371</v>
      </c>
      <c r="EA231">
        <v>3.2966000000000002</v>
      </c>
      <c r="EB231">
        <v>2.6253000000000002</v>
      </c>
      <c r="EC231">
        <v>0.23063400000000001</v>
      </c>
      <c r="ED231">
        <v>0.23121</v>
      </c>
      <c r="EE231">
        <v>0.13911499999999999</v>
      </c>
      <c r="EF231">
        <v>0.132328</v>
      </c>
      <c r="EG231">
        <v>23282.400000000001</v>
      </c>
      <c r="EH231">
        <v>23679.9</v>
      </c>
      <c r="EI231">
        <v>28164.6</v>
      </c>
      <c r="EJ231">
        <v>29657.3</v>
      </c>
      <c r="EK231">
        <v>33366.699999999997</v>
      </c>
      <c r="EL231">
        <v>35719.1</v>
      </c>
      <c r="EM231">
        <v>39748.1</v>
      </c>
      <c r="EN231">
        <v>42374</v>
      </c>
      <c r="EO231">
        <v>1.9621500000000001</v>
      </c>
      <c r="EP231">
        <v>2.1711999999999998</v>
      </c>
      <c r="EQ231">
        <v>0.124801</v>
      </c>
      <c r="ER231">
        <v>0</v>
      </c>
      <c r="ES231">
        <v>30.635100000000001</v>
      </c>
      <c r="ET231">
        <v>999.9</v>
      </c>
      <c r="EU231">
        <v>77.3</v>
      </c>
      <c r="EV231">
        <v>35.4</v>
      </c>
      <c r="EW231">
        <v>44.188899999999997</v>
      </c>
      <c r="EX231">
        <v>57.556600000000003</v>
      </c>
      <c r="EY231">
        <v>-2.26763</v>
      </c>
      <c r="EZ231">
        <v>2</v>
      </c>
      <c r="FA231">
        <v>0.46565800000000002</v>
      </c>
      <c r="FB231">
        <v>0.13480900000000001</v>
      </c>
      <c r="FC231">
        <v>20.273700000000002</v>
      </c>
      <c r="FD231">
        <v>5.2189399999999999</v>
      </c>
      <c r="FE231">
        <v>12.005000000000001</v>
      </c>
      <c r="FF231">
        <v>4.9867999999999997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1.8622000000000001</v>
      </c>
      <c r="FN231">
        <v>1.8642000000000001</v>
      </c>
      <c r="FO231">
        <v>1.8603499999999999</v>
      </c>
      <c r="FP231">
        <v>1.861</v>
      </c>
      <c r="FQ231">
        <v>1.86019</v>
      </c>
      <c r="FR231">
        <v>1.8618600000000001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-5.26</v>
      </c>
      <c r="GH231">
        <v>0.1409</v>
      </c>
      <c r="GI231">
        <v>-3.031255365756008</v>
      </c>
      <c r="GJ231">
        <v>-2.737337881603403E-3</v>
      </c>
      <c r="GK231">
        <v>1.2769921614711079E-6</v>
      </c>
      <c r="GL231">
        <v>-3.2469241445839119E-10</v>
      </c>
      <c r="GM231">
        <v>0.14085000000000039</v>
      </c>
      <c r="GN231">
        <v>0</v>
      </c>
      <c r="GO231">
        <v>0</v>
      </c>
      <c r="GP231">
        <v>0</v>
      </c>
      <c r="GQ231">
        <v>4</v>
      </c>
      <c r="GR231">
        <v>2074</v>
      </c>
      <c r="GS231">
        <v>4</v>
      </c>
      <c r="GT231">
        <v>30</v>
      </c>
      <c r="GU231">
        <v>22.6</v>
      </c>
      <c r="GV231">
        <v>22.4</v>
      </c>
      <c r="GW231">
        <v>3.6657700000000002</v>
      </c>
      <c r="GX231">
        <v>2.5109900000000001</v>
      </c>
      <c r="GY231">
        <v>2.04834</v>
      </c>
      <c r="GZ231">
        <v>2.6184099999999999</v>
      </c>
      <c r="HA231">
        <v>2.1972700000000001</v>
      </c>
      <c r="HB231">
        <v>2.3535200000000001</v>
      </c>
      <c r="HC231">
        <v>40.247399999999999</v>
      </c>
      <c r="HD231">
        <v>14.3422</v>
      </c>
      <c r="HE231">
        <v>18</v>
      </c>
      <c r="HF231">
        <v>510.608</v>
      </c>
      <c r="HG231">
        <v>735.19899999999996</v>
      </c>
      <c r="HH231">
        <v>30.9986</v>
      </c>
      <c r="HI231">
        <v>33.281700000000001</v>
      </c>
      <c r="HJ231">
        <v>30.0002</v>
      </c>
      <c r="HK231">
        <v>33.121400000000001</v>
      </c>
      <c r="HL231">
        <v>33.097499999999997</v>
      </c>
      <c r="HM231">
        <v>73.325999999999993</v>
      </c>
      <c r="HN231">
        <v>36.976300000000002</v>
      </c>
      <c r="HO231">
        <v>80.932000000000002</v>
      </c>
      <c r="HP231">
        <v>31</v>
      </c>
      <c r="HQ231">
        <v>1441.72</v>
      </c>
      <c r="HR231">
        <v>32.014600000000002</v>
      </c>
      <c r="HS231">
        <v>99.233400000000003</v>
      </c>
      <c r="HT231">
        <v>98.277600000000007</v>
      </c>
    </row>
    <row r="232" spans="1:228" x14ac:dyDescent="0.2">
      <c r="A232">
        <v>217</v>
      </c>
      <c r="B232">
        <v>1670258848</v>
      </c>
      <c r="C232">
        <v>862.5</v>
      </c>
      <c r="D232" t="s">
        <v>793</v>
      </c>
      <c r="E232" t="s">
        <v>794</v>
      </c>
      <c r="F232">
        <v>4</v>
      </c>
      <c r="G232">
        <v>1670258840</v>
      </c>
      <c r="H232">
        <f t="shared" si="102"/>
        <v>4.7360147649107434E-3</v>
      </c>
      <c r="I232">
        <f t="shared" si="103"/>
        <v>4.7360147649107436</v>
      </c>
      <c r="J232">
        <f t="shared" si="104"/>
        <v>34.66952480658842</v>
      </c>
      <c r="K232">
        <f t="shared" si="105"/>
        <v>1397.829642857143</v>
      </c>
      <c r="L232">
        <f t="shared" si="106"/>
        <v>1182.3915056257556</v>
      </c>
      <c r="M232">
        <f t="shared" si="107"/>
        <v>119.57445778875388</v>
      </c>
      <c r="N232">
        <f t="shared" si="108"/>
        <v>141.3615717217391</v>
      </c>
      <c r="O232">
        <f t="shared" si="109"/>
        <v>0.31517323324050722</v>
      </c>
      <c r="P232">
        <f t="shared" si="110"/>
        <v>3.6754242876112624</v>
      </c>
      <c r="Q232">
        <f t="shared" si="111"/>
        <v>0.30089146856232685</v>
      </c>
      <c r="R232">
        <f t="shared" si="112"/>
        <v>0.1892863912519116</v>
      </c>
      <c r="S232">
        <f t="shared" si="113"/>
        <v>226.1172367357785</v>
      </c>
      <c r="T232">
        <f t="shared" si="114"/>
        <v>32.575965637488835</v>
      </c>
      <c r="U232">
        <f t="shared" si="115"/>
        <v>32.670378571428571</v>
      </c>
      <c r="V232">
        <f t="shared" si="116"/>
        <v>4.9592883735484579</v>
      </c>
      <c r="W232">
        <f t="shared" si="117"/>
        <v>69.927009033816105</v>
      </c>
      <c r="X232">
        <f t="shared" si="118"/>
        <v>3.4335700150076924</v>
      </c>
      <c r="Y232">
        <f t="shared" si="119"/>
        <v>4.910220045801255</v>
      </c>
      <c r="Z232">
        <f t="shared" si="120"/>
        <v>1.5257183585407654</v>
      </c>
      <c r="AA232">
        <f t="shared" si="121"/>
        <v>-208.85825113256379</v>
      </c>
      <c r="AB232">
        <f t="shared" si="122"/>
        <v>-34.959228661317177</v>
      </c>
      <c r="AC232">
        <f t="shared" si="123"/>
        <v>-2.1694498355159237</v>
      </c>
      <c r="AD232">
        <f t="shared" si="124"/>
        <v>-19.869692893618399</v>
      </c>
      <c r="AE232">
        <f t="shared" si="125"/>
        <v>58.251974510842629</v>
      </c>
      <c r="AF232">
        <f t="shared" si="126"/>
        <v>4.7228631637600671</v>
      </c>
      <c r="AG232">
        <f t="shared" si="127"/>
        <v>34.66952480658842</v>
      </c>
      <c r="AH232">
        <v>1481.492241145731</v>
      </c>
      <c r="AI232">
        <v>1460.01793939394</v>
      </c>
      <c r="AJ232">
        <v>1.7312753319228189</v>
      </c>
      <c r="AK232">
        <v>62.289459161052527</v>
      </c>
      <c r="AL232">
        <f t="shared" si="128"/>
        <v>4.7360147649107436</v>
      </c>
      <c r="AM232">
        <v>32.056051378672407</v>
      </c>
      <c r="AN232">
        <v>33.957668529411762</v>
      </c>
      <c r="AO232">
        <v>-1.8834895338574109E-4</v>
      </c>
      <c r="AP232">
        <v>99.845617084149552</v>
      </c>
      <c r="AQ232">
        <v>152</v>
      </c>
      <c r="AR232">
        <v>23</v>
      </c>
      <c r="AS232">
        <f t="shared" si="129"/>
        <v>1</v>
      </c>
      <c r="AT232">
        <f t="shared" si="130"/>
        <v>0</v>
      </c>
      <c r="AU232">
        <f t="shared" si="131"/>
        <v>47325.081720538052</v>
      </c>
      <c r="AV232">
        <f t="shared" si="132"/>
        <v>1200.003214285714</v>
      </c>
      <c r="AW232">
        <f t="shared" si="133"/>
        <v>1025.9284635936674</v>
      </c>
      <c r="AX232">
        <f t="shared" si="134"/>
        <v>0.85493809631529838</v>
      </c>
      <c r="AY232">
        <f t="shared" si="135"/>
        <v>0.18843052588852588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1670258840</v>
      </c>
      <c r="BF232">
        <v>1397.829642857143</v>
      </c>
      <c r="BG232">
        <v>1424.768928571428</v>
      </c>
      <c r="BH232">
        <v>33.952267857142857</v>
      </c>
      <c r="BI232">
        <v>32.057067857142847</v>
      </c>
      <c r="BJ232">
        <v>1403.0835714285711</v>
      </c>
      <c r="BK232">
        <v>33.811428571428571</v>
      </c>
      <c r="BL232">
        <v>649.99896428571435</v>
      </c>
      <c r="BM232">
        <v>101.02939285714289</v>
      </c>
      <c r="BN232">
        <v>9.9934628571428569E-2</v>
      </c>
      <c r="BO232">
        <v>32.493949999999998</v>
      </c>
      <c r="BP232">
        <v>32.670378571428571</v>
      </c>
      <c r="BQ232">
        <v>999.9000000000002</v>
      </c>
      <c r="BR232">
        <v>0</v>
      </c>
      <c r="BS232">
        <v>0</v>
      </c>
      <c r="BT232">
        <v>8994.3078571428578</v>
      </c>
      <c r="BU232">
        <v>0</v>
      </c>
      <c r="BV232">
        <v>404.69596428571418</v>
      </c>
      <c r="BW232">
        <v>-26.94016071428571</v>
      </c>
      <c r="BX232">
        <v>1446.9567857142861</v>
      </c>
      <c r="BY232">
        <v>1471.956071428571</v>
      </c>
      <c r="BZ232">
        <v>1.8952157142857149</v>
      </c>
      <c r="CA232">
        <v>1424.768928571428</v>
      </c>
      <c r="CB232">
        <v>32.057067857142847</v>
      </c>
      <c r="CC232">
        <v>3.430173928571429</v>
      </c>
      <c r="CD232">
        <v>3.2387028571428571</v>
      </c>
      <c r="CE232">
        <v>26.278046428571429</v>
      </c>
      <c r="CF232">
        <v>25.308867857142861</v>
      </c>
      <c r="CG232">
        <v>1200.003214285714</v>
      </c>
      <c r="CH232">
        <v>0.49998107142857162</v>
      </c>
      <c r="CI232">
        <v>0.50001892857142849</v>
      </c>
      <c r="CJ232">
        <v>0</v>
      </c>
      <c r="CK232">
        <v>806.52467857142858</v>
      </c>
      <c r="CL232">
        <v>4.9990899999999998</v>
      </c>
      <c r="CM232">
        <v>8144.0489285714284</v>
      </c>
      <c r="CN232">
        <v>9557.8196428571409</v>
      </c>
      <c r="CO232">
        <v>42.136071428571427</v>
      </c>
      <c r="CP232">
        <v>44.191499999999976</v>
      </c>
      <c r="CQ232">
        <v>43.059785714285702</v>
      </c>
      <c r="CR232">
        <v>43.084499999999977</v>
      </c>
      <c r="CS232">
        <v>43.561999999999983</v>
      </c>
      <c r="CT232">
        <v>597.47821428571422</v>
      </c>
      <c r="CU232">
        <v>597.52499999999998</v>
      </c>
      <c r="CV232">
        <v>0</v>
      </c>
      <c r="CW232">
        <v>1670258867</v>
      </c>
      <c r="CX232">
        <v>0</v>
      </c>
      <c r="CY232">
        <v>1670257498.5</v>
      </c>
      <c r="CZ232" t="s">
        <v>356</v>
      </c>
      <c r="DA232">
        <v>1670257488.5</v>
      </c>
      <c r="DB232">
        <v>1670257498.5</v>
      </c>
      <c r="DC232">
        <v>2</v>
      </c>
      <c r="DD232">
        <v>-0.17199999999999999</v>
      </c>
      <c r="DE232">
        <v>2E-3</v>
      </c>
      <c r="DF232">
        <v>-3.9780000000000002</v>
      </c>
      <c r="DG232">
        <v>0.14099999999999999</v>
      </c>
      <c r="DH232">
        <v>415</v>
      </c>
      <c r="DI232">
        <v>32</v>
      </c>
      <c r="DJ232">
        <v>0.47</v>
      </c>
      <c r="DK232">
        <v>0.38</v>
      </c>
      <c r="DL232">
        <v>-26.896137499999998</v>
      </c>
      <c r="DM232">
        <v>-0.70076510318944563</v>
      </c>
      <c r="DN232">
        <v>0.1082082591290978</v>
      </c>
      <c r="DO232">
        <v>0</v>
      </c>
      <c r="DP232">
        <v>1.88886775</v>
      </c>
      <c r="DQ232">
        <v>9.8544878048777276E-2</v>
      </c>
      <c r="DR232">
        <v>1.260538505708968E-2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3.2963200000000001</v>
      </c>
      <c r="EB232">
        <v>2.6250900000000001</v>
      </c>
      <c r="EC232">
        <v>0.231291</v>
      </c>
      <c r="ED232">
        <v>0.231845</v>
      </c>
      <c r="EE232">
        <v>0.139124</v>
      </c>
      <c r="EF232">
        <v>0.13233300000000001</v>
      </c>
      <c r="EG232">
        <v>23262.5</v>
      </c>
      <c r="EH232">
        <v>23660.400000000001</v>
      </c>
      <c r="EI232">
        <v>28164.7</v>
      </c>
      <c r="EJ232">
        <v>29657.5</v>
      </c>
      <c r="EK232">
        <v>33366.699999999997</v>
      </c>
      <c r="EL232">
        <v>35719.1</v>
      </c>
      <c r="EM232">
        <v>39748.5</v>
      </c>
      <c r="EN232">
        <v>42374.3</v>
      </c>
      <c r="EO232">
        <v>1.9618</v>
      </c>
      <c r="EP232">
        <v>2.1710799999999999</v>
      </c>
      <c r="EQ232">
        <v>0.124179</v>
      </c>
      <c r="ER232">
        <v>0</v>
      </c>
      <c r="ES232">
        <v>30.6264</v>
      </c>
      <c r="ET232">
        <v>999.9</v>
      </c>
      <c r="EU232">
        <v>77.3</v>
      </c>
      <c r="EV232">
        <v>35.4</v>
      </c>
      <c r="EW232">
        <v>44.183300000000003</v>
      </c>
      <c r="EX232">
        <v>57.016599999999997</v>
      </c>
      <c r="EY232">
        <v>-2.10737</v>
      </c>
      <c r="EZ232">
        <v>2</v>
      </c>
      <c r="FA232">
        <v>0.46587899999999999</v>
      </c>
      <c r="FB232">
        <v>0.12950999999999999</v>
      </c>
      <c r="FC232">
        <v>20.273700000000002</v>
      </c>
      <c r="FD232">
        <v>5.2190899999999996</v>
      </c>
      <c r="FE232">
        <v>12.0047</v>
      </c>
      <c r="FF232">
        <v>4.9866000000000001</v>
      </c>
      <c r="FG232">
        <v>3.2845300000000002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1.86219</v>
      </c>
      <c r="FN232">
        <v>1.86419</v>
      </c>
      <c r="FO232">
        <v>1.8603499999999999</v>
      </c>
      <c r="FP232">
        <v>1.8609800000000001</v>
      </c>
      <c r="FQ232">
        <v>1.8601700000000001</v>
      </c>
      <c r="FR232">
        <v>1.8618699999999999</v>
      </c>
      <c r="FS232">
        <v>1.85839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-5.27</v>
      </c>
      <c r="GH232">
        <v>0.14080000000000001</v>
      </c>
      <c r="GI232">
        <v>-3.031255365756008</v>
      </c>
      <c r="GJ232">
        <v>-2.737337881603403E-3</v>
      </c>
      <c r="GK232">
        <v>1.2769921614711079E-6</v>
      </c>
      <c r="GL232">
        <v>-3.2469241445839119E-10</v>
      </c>
      <c r="GM232">
        <v>0.14085000000000039</v>
      </c>
      <c r="GN232">
        <v>0</v>
      </c>
      <c r="GO232">
        <v>0</v>
      </c>
      <c r="GP232">
        <v>0</v>
      </c>
      <c r="GQ232">
        <v>4</v>
      </c>
      <c r="GR232">
        <v>2074</v>
      </c>
      <c r="GS232">
        <v>4</v>
      </c>
      <c r="GT232">
        <v>30</v>
      </c>
      <c r="GU232">
        <v>22.7</v>
      </c>
      <c r="GV232">
        <v>22.5</v>
      </c>
      <c r="GW232">
        <v>3.6791999999999998</v>
      </c>
      <c r="GX232">
        <v>2.5146500000000001</v>
      </c>
      <c r="GY232">
        <v>2.04834</v>
      </c>
      <c r="GZ232">
        <v>2.6184099999999999</v>
      </c>
      <c r="HA232">
        <v>2.1972700000000001</v>
      </c>
      <c r="HB232">
        <v>2.2900399999999999</v>
      </c>
      <c r="HC232">
        <v>40.247399999999999</v>
      </c>
      <c r="HD232">
        <v>14.3247</v>
      </c>
      <c r="HE232">
        <v>18</v>
      </c>
      <c r="HF232">
        <v>510.40199999999999</v>
      </c>
      <c r="HG232">
        <v>735.10699999999997</v>
      </c>
      <c r="HH232">
        <v>30.9986</v>
      </c>
      <c r="HI232">
        <v>33.281700000000001</v>
      </c>
      <c r="HJ232">
        <v>30.0001</v>
      </c>
      <c r="HK232">
        <v>33.124099999999999</v>
      </c>
      <c r="HL232">
        <v>33.099600000000002</v>
      </c>
      <c r="HM232">
        <v>73.598500000000001</v>
      </c>
      <c r="HN232">
        <v>36.976300000000002</v>
      </c>
      <c r="HO232">
        <v>80.540999999999997</v>
      </c>
      <c r="HP232">
        <v>31</v>
      </c>
      <c r="HQ232">
        <v>1448.4</v>
      </c>
      <c r="HR232">
        <v>32.014600000000002</v>
      </c>
      <c r="HS232">
        <v>99.233900000000006</v>
      </c>
      <c r="HT232">
        <v>98.278000000000006</v>
      </c>
    </row>
    <row r="233" spans="1:228" x14ac:dyDescent="0.2">
      <c r="A233">
        <v>218</v>
      </c>
      <c r="B233">
        <v>1670258852</v>
      </c>
      <c r="C233">
        <v>866.5</v>
      </c>
      <c r="D233" t="s">
        <v>795</v>
      </c>
      <c r="E233" t="s">
        <v>796</v>
      </c>
      <c r="F233">
        <v>4</v>
      </c>
      <c r="G233">
        <v>1670258844</v>
      </c>
      <c r="H233">
        <f t="shared" si="102"/>
        <v>4.7377585544015688E-3</v>
      </c>
      <c r="I233">
        <f t="shared" si="103"/>
        <v>4.7377585544015686</v>
      </c>
      <c r="J233">
        <f t="shared" si="104"/>
        <v>34.531070664139378</v>
      </c>
      <c r="K233">
        <f t="shared" si="105"/>
        <v>1404.5446428571429</v>
      </c>
      <c r="L233">
        <f t="shared" si="106"/>
        <v>1190.2622390233767</v>
      </c>
      <c r="M233">
        <f t="shared" si="107"/>
        <v>120.3705981036164</v>
      </c>
      <c r="N233">
        <f t="shared" si="108"/>
        <v>142.04086560173917</v>
      </c>
      <c r="O233">
        <f t="shared" si="109"/>
        <v>0.31611552442217605</v>
      </c>
      <c r="P233">
        <f t="shared" si="110"/>
        <v>3.6767722343419922</v>
      </c>
      <c r="Q233">
        <f t="shared" si="111"/>
        <v>0.30175533510020075</v>
      </c>
      <c r="R233">
        <f t="shared" si="112"/>
        <v>0.18983292228941373</v>
      </c>
      <c r="S233">
        <f t="shared" si="113"/>
        <v>226.11629955705786</v>
      </c>
      <c r="T233">
        <f t="shared" si="114"/>
        <v>32.566110859860359</v>
      </c>
      <c r="U233">
        <f t="shared" si="115"/>
        <v>32.658553571428563</v>
      </c>
      <c r="V233">
        <f t="shared" si="116"/>
        <v>4.9559863136445372</v>
      </c>
      <c r="W233">
        <f t="shared" si="117"/>
        <v>69.97411920891264</v>
      </c>
      <c r="X233">
        <f t="shared" si="118"/>
        <v>3.4340511330455414</v>
      </c>
      <c r="Y233">
        <f t="shared" si="119"/>
        <v>4.9076017988778693</v>
      </c>
      <c r="Z233">
        <f t="shared" si="120"/>
        <v>1.5219351805989958</v>
      </c>
      <c r="AA233">
        <f t="shared" si="121"/>
        <v>-208.93515224910919</v>
      </c>
      <c r="AB233">
        <f t="shared" si="122"/>
        <v>-34.502688093353498</v>
      </c>
      <c r="AC233">
        <f t="shared" si="123"/>
        <v>-2.1401099441753186</v>
      </c>
      <c r="AD233">
        <f t="shared" si="124"/>
        <v>-19.461650729580157</v>
      </c>
      <c r="AE233">
        <f t="shared" si="125"/>
        <v>58.173686035772121</v>
      </c>
      <c r="AF233">
        <f t="shared" si="126"/>
        <v>4.7306445600995479</v>
      </c>
      <c r="AG233">
        <f t="shared" si="127"/>
        <v>34.531070664139378</v>
      </c>
      <c r="AH233">
        <v>1488.2869691889509</v>
      </c>
      <c r="AI233">
        <v>1466.8775151515149</v>
      </c>
      <c r="AJ233">
        <v>1.729678916202583</v>
      </c>
      <c r="AK233">
        <v>62.289459161052527</v>
      </c>
      <c r="AL233">
        <f t="shared" si="128"/>
        <v>4.7377585544015686</v>
      </c>
      <c r="AM233">
        <v>32.062125310006273</v>
      </c>
      <c r="AN233">
        <v>33.962388529411761</v>
      </c>
      <c r="AO233">
        <v>1.524178000379321E-4</v>
      </c>
      <c r="AP233">
        <v>99.845617084149552</v>
      </c>
      <c r="AQ233">
        <v>152</v>
      </c>
      <c r="AR233">
        <v>23</v>
      </c>
      <c r="AS233">
        <f t="shared" si="129"/>
        <v>1</v>
      </c>
      <c r="AT233">
        <f t="shared" si="130"/>
        <v>0</v>
      </c>
      <c r="AU233">
        <f t="shared" si="131"/>
        <v>47350.677180168721</v>
      </c>
      <c r="AV233">
        <f t="shared" si="132"/>
        <v>1199.9992857142861</v>
      </c>
      <c r="AW233">
        <f t="shared" si="133"/>
        <v>1025.9250028793049</v>
      </c>
      <c r="AX233">
        <f t="shared" si="134"/>
        <v>0.85493801129109381</v>
      </c>
      <c r="AY233">
        <f t="shared" si="135"/>
        <v>0.18843036179181114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1670258844</v>
      </c>
      <c r="BF233">
        <v>1404.5446428571429</v>
      </c>
      <c r="BG233">
        <v>1431.4696428571431</v>
      </c>
      <c r="BH233">
        <v>33.956975</v>
      </c>
      <c r="BI233">
        <v>32.058624999999999</v>
      </c>
      <c r="BJ233">
        <v>1409.8050000000001</v>
      </c>
      <c r="BK233">
        <v>33.816153571428572</v>
      </c>
      <c r="BL233">
        <v>649.98639285714296</v>
      </c>
      <c r="BM233">
        <v>101.0295357142857</v>
      </c>
      <c r="BN233">
        <v>9.9941603571428561E-2</v>
      </c>
      <c r="BO233">
        <v>32.484492857142847</v>
      </c>
      <c r="BP233">
        <v>32.658553571428563</v>
      </c>
      <c r="BQ233">
        <v>999.9000000000002</v>
      </c>
      <c r="BR233">
        <v>0</v>
      </c>
      <c r="BS233">
        <v>0</v>
      </c>
      <c r="BT233">
        <v>8998.9510714285716</v>
      </c>
      <c r="BU233">
        <v>0</v>
      </c>
      <c r="BV233">
        <v>423.61410714285722</v>
      </c>
      <c r="BW233">
        <v>-26.925853571428569</v>
      </c>
      <c r="BX233">
        <v>1453.9142857142861</v>
      </c>
      <c r="BY233">
        <v>1478.881071428571</v>
      </c>
      <c r="BZ233">
        <v>1.8983767857142859</v>
      </c>
      <c r="CA233">
        <v>1431.4696428571431</v>
      </c>
      <c r="CB233">
        <v>32.058624999999999</v>
      </c>
      <c r="CC233">
        <v>3.4306546428571432</v>
      </c>
      <c r="CD233">
        <v>3.238864285714286</v>
      </c>
      <c r="CE233">
        <v>26.280421428571429</v>
      </c>
      <c r="CF233">
        <v>25.309707142857139</v>
      </c>
      <c r="CG233">
        <v>1199.9992857142861</v>
      </c>
      <c r="CH233">
        <v>0.49998432142857158</v>
      </c>
      <c r="CI233">
        <v>0.50001567857142848</v>
      </c>
      <c r="CJ233">
        <v>0</v>
      </c>
      <c r="CK233">
        <v>806.48407142857127</v>
      </c>
      <c r="CL233">
        <v>4.9990899999999998</v>
      </c>
      <c r="CM233">
        <v>8145.4903571428567</v>
      </c>
      <c r="CN233">
        <v>9557.8021428571428</v>
      </c>
      <c r="CO233">
        <v>42.127214285714281</v>
      </c>
      <c r="CP233">
        <v>44.191499999999976</v>
      </c>
      <c r="CQ233">
        <v>43.059785714285702</v>
      </c>
      <c r="CR233">
        <v>43.070999999999977</v>
      </c>
      <c r="CS233">
        <v>43.557571428571407</v>
      </c>
      <c r="CT233">
        <v>597.47964285714284</v>
      </c>
      <c r="CU233">
        <v>597.5196428571428</v>
      </c>
      <c r="CV233">
        <v>0</v>
      </c>
      <c r="CW233">
        <v>1670258870.5999999</v>
      </c>
      <c r="CX233">
        <v>0</v>
      </c>
      <c r="CY233">
        <v>1670257498.5</v>
      </c>
      <c r="CZ233" t="s">
        <v>356</v>
      </c>
      <c r="DA233">
        <v>1670257488.5</v>
      </c>
      <c r="DB233">
        <v>1670257498.5</v>
      </c>
      <c r="DC233">
        <v>2</v>
      </c>
      <c r="DD233">
        <v>-0.17199999999999999</v>
      </c>
      <c r="DE233">
        <v>2E-3</v>
      </c>
      <c r="DF233">
        <v>-3.9780000000000002</v>
      </c>
      <c r="DG233">
        <v>0.14099999999999999</v>
      </c>
      <c r="DH233">
        <v>415</v>
      </c>
      <c r="DI233">
        <v>32</v>
      </c>
      <c r="DJ233">
        <v>0.47</v>
      </c>
      <c r="DK233">
        <v>0.38</v>
      </c>
      <c r="DL233">
        <v>-26.930387499999998</v>
      </c>
      <c r="DM233">
        <v>0.10383827392127989</v>
      </c>
      <c r="DN233">
        <v>5.9782272403698329E-2</v>
      </c>
      <c r="DO233">
        <v>0</v>
      </c>
      <c r="DP233">
        <v>1.89475375</v>
      </c>
      <c r="DQ233">
        <v>5.4636360225138868E-2</v>
      </c>
      <c r="DR233">
        <v>7.1987966659366048E-3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3.2967200000000001</v>
      </c>
      <c r="EB233">
        <v>2.6253199999999999</v>
      </c>
      <c r="EC233">
        <v>0.23194300000000001</v>
      </c>
      <c r="ED233">
        <v>0.23249900000000001</v>
      </c>
      <c r="EE233">
        <v>0.13913200000000001</v>
      </c>
      <c r="EF233">
        <v>0.13233800000000001</v>
      </c>
      <c r="EG233">
        <v>23243.1</v>
      </c>
      <c r="EH233">
        <v>23640</v>
      </c>
      <c r="EI233">
        <v>28165.200000000001</v>
      </c>
      <c r="EJ233">
        <v>29657.3</v>
      </c>
      <c r="EK233">
        <v>33366.9</v>
      </c>
      <c r="EL233">
        <v>35718.800000000003</v>
      </c>
      <c r="EM233">
        <v>39749.1</v>
      </c>
      <c r="EN233">
        <v>42374.1</v>
      </c>
      <c r="EO233">
        <v>1.9614499999999999</v>
      </c>
      <c r="EP233">
        <v>2.1709499999999999</v>
      </c>
      <c r="EQ233">
        <v>0.124749</v>
      </c>
      <c r="ER233">
        <v>0</v>
      </c>
      <c r="ES233">
        <v>30.617699999999999</v>
      </c>
      <c r="ET233">
        <v>999.9</v>
      </c>
      <c r="EU233">
        <v>77.2</v>
      </c>
      <c r="EV233">
        <v>35.5</v>
      </c>
      <c r="EW233">
        <v>44.370199999999997</v>
      </c>
      <c r="EX233">
        <v>57.406599999999997</v>
      </c>
      <c r="EY233">
        <v>-2.1674699999999998</v>
      </c>
      <c r="EZ233">
        <v>2</v>
      </c>
      <c r="FA233">
        <v>0.46581800000000001</v>
      </c>
      <c r="FB233">
        <v>0.125253</v>
      </c>
      <c r="FC233">
        <v>20.273800000000001</v>
      </c>
      <c r="FD233">
        <v>5.2187900000000003</v>
      </c>
      <c r="FE233">
        <v>12.005599999999999</v>
      </c>
      <c r="FF233">
        <v>4.9866999999999999</v>
      </c>
      <c r="FG233">
        <v>3.2845800000000001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1.8641799999999999</v>
      </c>
      <c r="FO233">
        <v>1.8603499999999999</v>
      </c>
      <c r="FP233">
        <v>1.8609800000000001</v>
      </c>
      <c r="FQ233">
        <v>1.8601799999999999</v>
      </c>
      <c r="FR233">
        <v>1.8618699999999999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-5.28</v>
      </c>
      <c r="GH233">
        <v>0.1409</v>
      </c>
      <c r="GI233">
        <v>-3.031255365756008</v>
      </c>
      <c r="GJ233">
        <v>-2.737337881603403E-3</v>
      </c>
      <c r="GK233">
        <v>1.2769921614711079E-6</v>
      </c>
      <c r="GL233">
        <v>-3.2469241445839119E-10</v>
      </c>
      <c r="GM233">
        <v>0.14085000000000039</v>
      </c>
      <c r="GN233">
        <v>0</v>
      </c>
      <c r="GO233">
        <v>0</v>
      </c>
      <c r="GP233">
        <v>0</v>
      </c>
      <c r="GQ233">
        <v>4</v>
      </c>
      <c r="GR233">
        <v>2074</v>
      </c>
      <c r="GS233">
        <v>4</v>
      </c>
      <c r="GT233">
        <v>30</v>
      </c>
      <c r="GU233">
        <v>22.7</v>
      </c>
      <c r="GV233">
        <v>22.6</v>
      </c>
      <c r="GW233">
        <v>3.6926299999999999</v>
      </c>
      <c r="GX233">
        <v>2.5158700000000001</v>
      </c>
      <c r="GY233">
        <v>2.04834</v>
      </c>
      <c r="GZ233">
        <v>2.6184099999999999</v>
      </c>
      <c r="HA233">
        <v>2.1972700000000001</v>
      </c>
      <c r="HB233">
        <v>2.3046899999999999</v>
      </c>
      <c r="HC233">
        <v>40.247399999999999</v>
      </c>
      <c r="HD233">
        <v>14.298400000000001</v>
      </c>
      <c r="HE233">
        <v>18</v>
      </c>
      <c r="HF233">
        <v>510.18</v>
      </c>
      <c r="HG233">
        <v>735.00599999999997</v>
      </c>
      <c r="HH233">
        <v>30.998699999999999</v>
      </c>
      <c r="HI233">
        <v>33.281700000000001</v>
      </c>
      <c r="HJ233">
        <v>30.0001</v>
      </c>
      <c r="HK233">
        <v>33.125</v>
      </c>
      <c r="HL233">
        <v>33.101199999999999</v>
      </c>
      <c r="HM233">
        <v>73.868600000000001</v>
      </c>
      <c r="HN233">
        <v>36.976300000000002</v>
      </c>
      <c r="HO233">
        <v>80.168800000000005</v>
      </c>
      <c r="HP233">
        <v>31</v>
      </c>
      <c r="HQ233">
        <v>1455.08</v>
      </c>
      <c r="HR233">
        <v>32.014600000000002</v>
      </c>
      <c r="HS233">
        <v>99.235600000000005</v>
      </c>
      <c r="HT233">
        <v>98.277600000000007</v>
      </c>
    </row>
    <row r="234" spans="1:228" x14ac:dyDescent="0.2">
      <c r="A234">
        <v>219</v>
      </c>
      <c r="B234">
        <v>1670258856</v>
      </c>
      <c r="C234">
        <v>870.5</v>
      </c>
      <c r="D234" t="s">
        <v>797</v>
      </c>
      <c r="E234" t="s">
        <v>798</v>
      </c>
      <c r="F234">
        <v>4</v>
      </c>
      <c r="G234">
        <v>1670258848</v>
      </c>
      <c r="H234">
        <f t="shared" si="102"/>
        <v>4.7490472270172749E-3</v>
      </c>
      <c r="I234">
        <f t="shared" si="103"/>
        <v>4.7490472270172752</v>
      </c>
      <c r="J234">
        <f t="shared" si="104"/>
        <v>34.53432412587479</v>
      </c>
      <c r="K234">
        <f t="shared" si="105"/>
        <v>1411.2607142857139</v>
      </c>
      <c r="L234">
        <f t="shared" si="106"/>
        <v>1197.6234250044524</v>
      </c>
      <c r="M234">
        <f t="shared" si="107"/>
        <v>121.11548692956011</v>
      </c>
      <c r="N234">
        <f t="shared" si="108"/>
        <v>142.72059566189395</v>
      </c>
      <c r="O234">
        <f t="shared" si="109"/>
        <v>0.31752524022443368</v>
      </c>
      <c r="P234">
        <f t="shared" si="110"/>
        <v>3.6768331366235847</v>
      </c>
      <c r="Q234">
        <f t="shared" si="111"/>
        <v>0.30304006893703128</v>
      </c>
      <c r="R234">
        <f t="shared" si="112"/>
        <v>0.19064640473838806</v>
      </c>
      <c r="S234">
        <f t="shared" si="113"/>
        <v>226.11631519987583</v>
      </c>
      <c r="T234">
        <f t="shared" si="114"/>
        <v>32.556945093337838</v>
      </c>
      <c r="U234">
        <f t="shared" si="115"/>
        <v>32.649367857142863</v>
      </c>
      <c r="V234">
        <f t="shared" si="116"/>
        <v>4.9534225789309421</v>
      </c>
      <c r="W234">
        <f t="shared" si="117"/>
        <v>70.006128452468076</v>
      </c>
      <c r="X234">
        <f t="shared" si="118"/>
        <v>3.4343046050567829</v>
      </c>
      <c r="Y234">
        <f t="shared" si="119"/>
        <v>4.905719943345483</v>
      </c>
      <c r="Z234">
        <f t="shared" si="120"/>
        <v>1.5191179738741591</v>
      </c>
      <c r="AA234">
        <f t="shared" si="121"/>
        <v>-209.43298271146182</v>
      </c>
      <c r="AB234">
        <f t="shared" si="122"/>
        <v>-34.030350362483979</v>
      </c>
      <c r="AC234">
        <f t="shared" si="123"/>
        <v>-2.1106114928101216</v>
      </c>
      <c r="AD234">
        <f t="shared" si="124"/>
        <v>-19.457629366880077</v>
      </c>
      <c r="AE234">
        <f t="shared" si="125"/>
        <v>58.096348476654583</v>
      </c>
      <c r="AF234">
        <f t="shared" si="126"/>
        <v>4.7312133551863891</v>
      </c>
      <c r="AG234">
        <f t="shared" si="127"/>
        <v>34.53432412587479</v>
      </c>
      <c r="AH234">
        <v>1495.218102184142</v>
      </c>
      <c r="AI234">
        <v>1473.8692727272719</v>
      </c>
      <c r="AJ234">
        <v>1.7134179311382729</v>
      </c>
      <c r="AK234">
        <v>62.289459161052527</v>
      </c>
      <c r="AL234">
        <f t="shared" si="128"/>
        <v>4.7490472270172752</v>
      </c>
      <c r="AM234">
        <v>32.059822252111928</v>
      </c>
      <c r="AN234">
        <v>33.964669411764703</v>
      </c>
      <c r="AO234">
        <v>1.3896958771447381E-4</v>
      </c>
      <c r="AP234">
        <v>99.845617084149552</v>
      </c>
      <c r="AQ234">
        <v>152</v>
      </c>
      <c r="AR234">
        <v>23</v>
      </c>
      <c r="AS234">
        <f t="shared" si="129"/>
        <v>1</v>
      </c>
      <c r="AT234">
        <f t="shared" si="130"/>
        <v>0</v>
      </c>
      <c r="AU234">
        <f t="shared" si="131"/>
        <v>47352.824010686512</v>
      </c>
      <c r="AV234">
        <f t="shared" si="132"/>
        <v>1199.999642857143</v>
      </c>
      <c r="AW234">
        <f t="shared" si="133"/>
        <v>1025.9252814507131</v>
      </c>
      <c r="AX234">
        <f t="shared" si="134"/>
        <v>0.85493798898809081</v>
      </c>
      <c r="AY234">
        <f t="shared" si="135"/>
        <v>0.18843031874701516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1670258848</v>
      </c>
      <c r="BF234">
        <v>1411.2607142857139</v>
      </c>
      <c r="BG234">
        <v>1438.1667857142861</v>
      </c>
      <c r="BH234">
        <v>33.959353571428572</v>
      </c>
      <c r="BI234">
        <v>32.060803571428558</v>
      </c>
      <c r="BJ234">
        <v>1416.5282142857141</v>
      </c>
      <c r="BK234">
        <v>33.818514285714279</v>
      </c>
      <c r="BL234">
        <v>649.99446428571434</v>
      </c>
      <c r="BM234">
        <v>101.0298928571429</v>
      </c>
      <c r="BN234">
        <v>9.9965160714285725E-2</v>
      </c>
      <c r="BO234">
        <v>32.477692857142863</v>
      </c>
      <c r="BP234">
        <v>32.649367857142863</v>
      </c>
      <c r="BQ234">
        <v>999.9000000000002</v>
      </c>
      <c r="BR234">
        <v>0</v>
      </c>
      <c r="BS234">
        <v>0</v>
      </c>
      <c r="BT234">
        <v>8999.1296428571422</v>
      </c>
      <c r="BU234">
        <v>0</v>
      </c>
      <c r="BV234">
        <v>461.49425000000002</v>
      </c>
      <c r="BW234">
        <v>-26.907346428571429</v>
      </c>
      <c r="BX234">
        <v>1460.868928571429</v>
      </c>
      <c r="BY234">
        <v>1485.8035714285711</v>
      </c>
      <c r="BZ234">
        <v>1.8985635714285709</v>
      </c>
      <c r="CA234">
        <v>1438.1667857142861</v>
      </c>
      <c r="CB234">
        <v>32.060803571428558</v>
      </c>
      <c r="CC234">
        <v>3.4309071428571429</v>
      </c>
      <c r="CD234">
        <v>3.2390971428571431</v>
      </c>
      <c r="CE234">
        <v>26.281664285714289</v>
      </c>
      <c r="CF234">
        <v>25.31091428571429</v>
      </c>
      <c r="CG234">
        <v>1199.999642857143</v>
      </c>
      <c r="CH234">
        <v>0.49998542857142869</v>
      </c>
      <c r="CI234">
        <v>0.50001457142857131</v>
      </c>
      <c r="CJ234">
        <v>0</v>
      </c>
      <c r="CK234">
        <v>806.47446428571413</v>
      </c>
      <c r="CL234">
        <v>4.9990899999999998</v>
      </c>
      <c r="CM234">
        <v>8148.7921428571444</v>
      </c>
      <c r="CN234">
        <v>9557.81</v>
      </c>
      <c r="CO234">
        <v>42.125</v>
      </c>
      <c r="CP234">
        <v>44.191499999999976</v>
      </c>
      <c r="CQ234">
        <v>43.055357142857133</v>
      </c>
      <c r="CR234">
        <v>43.061999999999983</v>
      </c>
      <c r="CS234">
        <v>43.548714285714269</v>
      </c>
      <c r="CT234">
        <v>597.48071428571427</v>
      </c>
      <c r="CU234">
        <v>597.51892857142855</v>
      </c>
      <c r="CV234">
        <v>0</v>
      </c>
      <c r="CW234">
        <v>1670258874.8</v>
      </c>
      <c r="CX234">
        <v>0</v>
      </c>
      <c r="CY234">
        <v>1670257498.5</v>
      </c>
      <c r="CZ234" t="s">
        <v>356</v>
      </c>
      <c r="DA234">
        <v>1670257488.5</v>
      </c>
      <c r="DB234">
        <v>1670257498.5</v>
      </c>
      <c r="DC234">
        <v>2</v>
      </c>
      <c r="DD234">
        <v>-0.17199999999999999</v>
      </c>
      <c r="DE234">
        <v>2E-3</v>
      </c>
      <c r="DF234">
        <v>-3.9780000000000002</v>
      </c>
      <c r="DG234">
        <v>0.14099999999999999</v>
      </c>
      <c r="DH234">
        <v>415</v>
      </c>
      <c r="DI234">
        <v>32</v>
      </c>
      <c r="DJ234">
        <v>0.47</v>
      </c>
      <c r="DK234">
        <v>0.38</v>
      </c>
      <c r="DL234">
        <v>-26.910855000000009</v>
      </c>
      <c r="DM234">
        <v>0.2465268292683129</v>
      </c>
      <c r="DN234">
        <v>7.0841767164575797E-2</v>
      </c>
      <c r="DO234">
        <v>0</v>
      </c>
      <c r="DP234">
        <v>1.8978232500000001</v>
      </c>
      <c r="DQ234">
        <v>1.056393996247337E-2</v>
      </c>
      <c r="DR234">
        <v>3.0064600342429148E-3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3.2963900000000002</v>
      </c>
      <c r="EB234">
        <v>2.6251199999999999</v>
      </c>
      <c r="EC234">
        <v>0.23260900000000001</v>
      </c>
      <c r="ED234">
        <v>0.23314699999999999</v>
      </c>
      <c r="EE234">
        <v>0.13914199999999999</v>
      </c>
      <c r="EF234">
        <v>0.132351</v>
      </c>
      <c r="EG234">
        <v>23222.9</v>
      </c>
      <c r="EH234">
        <v>23619.7</v>
      </c>
      <c r="EI234">
        <v>28165.200000000001</v>
      </c>
      <c r="EJ234">
        <v>29657</v>
      </c>
      <c r="EK234">
        <v>33366.300000000003</v>
      </c>
      <c r="EL234">
        <v>35718.1</v>
      </c>
      <c r="EM234">
        <v>39748.800000000003</v>
      </c>
      <c r="EN234">
        <v>42373.7</v>
      </c>
      <c r="EO234">
        <v>1.96133</v>
      </c>
      <c r="EP234">
        <v>2.1711999999999998</v>
      </c>
      <c r="EQ234">
        <v>0.124872</v>
      </c>
      <c r="ER234">
        <v>0</v>
      </c>
      <c r="ES234">
        <v>30.609200000000001</v>
      </c>
      <c r="ET234">
        <v>999.9</v>
      </c>
      <c r="EU234">
        <v>77.2</v>
      </c>
      <c r="EV234">
        <v>35.5</v>
      </c>
      <c r="EW234">
        <v>44.375999999999998</v>
      </c>
      <c r="EX234">
        <v>57.736600000000003</v>
      </c>
      <c r="EY234">
        <v>-2.2355800000000001</v>
      </c>
      <c r="EZ234">
        <v>2</v>
      </c>
      <c r="FA234">
        <v>0.465615</v>
      </c>
      <c r="FB234">
        <v>0.12269099999999999</v>
      </c>
      <c r="FC234">
        <v>20.273700000000002</v>
      </c>
      <c r="FD234">
        <v>5.2189399999999999</v>
      </c>
      <c r="FE234">
        <v>12.0047</v>
      </c>
      <c r="FF234">
        <v>4.9866000000000001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1.8642000000000001</v>
      </c>
      <c r="FO234">
        <v>1.8603499999999999</v>
      </c>
      <c r="FP234">
        <v>1.8609800000000001</v>
      </c>
      <c r="FQ234">
        <v>1.8601799999999999</v>
      </c>
      <c r="FR234">
        <v>1.86188</v>
      </c>
      <c r="FS234">
        <v>1.8583799999999999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-5.28</v>
      </c>
      <c r="GH234">
        <v>0.14080000000000001</v>
      </c>
      <c r="GI234">
        <v>-3.031255365756008</v>
      </c>
      <c r="GJ234">
        <v>-2.737337881603403E-3</v>
      </c>
      <c r="GK234">
        <v>1.2769921614711079E-6</v>
      </c>
      <c r="GL234">
        <v>-3.2469241445839119E-10</v>
      </c>
      <c r="GM234">
        <v>0.14085000000000039</v>
      </c>
      <c r="GN234">
        <v>0</v>
      </c>
      <c r="GO234">
        <v>0</v>
      </c>
      <c r="GP234">
        <v>0</v>
      </c>
      <c r="GQ234">
        <v>4</v>
      </c>
      <c r="GR234">
        <v>2074</v>
      </c>
      <c r="GS234">
        <v>4</v>
      </c>
      <c r="GT234">
        <v>30</v>
      </c>
      <c r="GU234">
        <v>22.8</v>
      </c>
      <c r="GV234">
        <v>22.6</v>
      </c>
      <c r="GW234">
        <v>3.7060499999999998</v>
      </c>
      <c r="GX234">
        <v>2.50244</v>
      </c>
      <c r="GY234">
        <v>2.04834</v>
      </c>
      <c r="GZ234">
        <v>2.6184099999999999</v>
      </c>
      <c r="HA234">
        <v>2.1972700000000001</v>
      </c>
      <c r="HB234">
        <v>2.36328</v>
      </c>
      <c r="HC234">
        <v>40.272799999999997</v>
      </c>
      <c r="HD234">
        <v>14.3072</v>
      </c>
      <c r="HE234">
        <v>18</v>
      </c>
      <c r="HF234">
        <v>510.11500000000001</v>
      </c>
      <c r="HG234">
        <v>735.26099999999997</v>
      </c>
      <c r="HH234">
        <v>30.999099999999999</v>
      </c>
      <c r="HI234">
        <v>33.281700000000001</v>
      </c>
      <c r="HJ234">
        <v>30.0001</v>
      </c>
      <c r="HK234">
        <v>33.127000000000002</v>
      </c>
      <c r="HL234">
        <v>33.102499999999999</v>
      </c>
      <c r="HM234">
        <v>74.140799999999999</v>
      </c>
      <c r="HN234">
        <v>36.976300000000002</v>
      </c>
      <c r="HO234">
        <v>80.168800000000005</v>
      </c>
      <c r="HP234">
        <v>31</v>
      </c>
      <c r="HQ234">
        <v>1461.75</v>
      </c>
      <c r="HR234">
        <v>32.014600000000002</v>
      </c>
      <c r="HS234">
        <v>99.235200000000006</v>
      </c>
      <c r="HT234">
        <v>98.276600000000002</v>
      </c>
    </row>
    <row r="235" spans="1:228" x14ac:dyDescent="0.2">
      <c r="A235">
        <v>220</v>
      </c>
      <c r="B235">
        <v>1670258860</v>
      </c>
      <c r="C235">
        <v>874.5</v>
      </c>
      <c r="D235" t="s">
        <v>799</v>
      </c>
      <c r="E235" t="s">
        <v>800</v>
      </c>
      <c r="F235">
        <v>4</v>
      </c>
      <c r="G235">
        <v>1670258852</v>
      </c>
      <c r="H235">
        <f t="shared" si="102"/>
        <v>4.7434490505269275E-3</v>
      </c>
      <c r="I235">
        <f t="shared" si="103"/>
        <v>4.7434490505269276</v>
      </c>
      <c r="J235">
        <f t="shared" si="104"/>
        <v>34.387464737593461</v>
      </c>
      <c r="K235">
        <f t="shared" si="105"/>
        <v>1417.950714285714</v>
      </c>
      <c r="L235">
        <f t="shared" si="106"/>
        <v>1204.9909853534464</v>
      </c>
      <c r="M235">
        <f t="shared" si="107"/>
        <v>121.86081687547448</v>
      </c>
      <c r="N235">
        <f t="shared" si="108"/>
        <v>143.39744814052392</v>
      </c>
      <c r="O235">
        <f t="shared" si="109"/>
        <v>0.31759175588386496</v>
      </c>
      <c r="P235">
        <f t="shared" si="110"/>
        <v>3.6772530130905343</v>
      </c>
      <c r="Q235">
        <f t="shared" si="111"/>
        <v>0.30310223753472892</v>
      </c>
      <c r="R235">
        <f t="shared" si="112"/>
        <v>0.19068562914953507</v>
      </c>
      <c r="S235">
        <f t="shared" si="113"/>
        <v>226.11623752129654</v>
      </c>
      <c r="T235">
        <f t="shared" si="114"/>
        <v>32.554830429554457</v>
      </c>
      <c r="U235">
        <f t="shared" si="115"/>
        <v>32.642975</v>
      </c>
      <c r="V235">
        <f t="shared" si="116"/>
        <v>4.9516390124028593</v>
      </c>
      <c r="W235">
        <f t="shared" si="117"/>
        <v>70.025264497953515</v>
      </c>
      <c r="X235">
        <f t="shared" si="118"/>
        <v>3.4346081675351003</v>
      </c>
      <c r="Y235">
        <f t="shared" si="119"/>
        <v>4.9048128445633745</v>
      </c>
      <c r="Z235">
        <f t="shared" si="120"/>
        <v>1.517030844867759</v>
      </c>
      <c r="AA235">
        <f t="shared" si="121"/>
        <v>-209.18610312823751</v>
      </c>
      <c r="AB235">
        <f t="shared" si="122"/>
        <v>-33.416835348060218</v>
      </c>
      <c r="AC235">
        <f t="shared" si="123"/>
        <v>-2.0722253646041935</v>
      </c>
      <c r="AD235">
        <f t="shared" si="124"/>
        <v>-18.558926319605362</v>
      </c>
      <c r="AE235">
        <f t="shared" si="125"/>
        <v>58.0376939321579</v>
      </c>
      <c r="AF235">
        <f t="shared" si="126"/>
        <v>4.730198671417102</v>
      </c>
      <c r="AG235">
        <f t="shared" si="127"/>
        <v>34.387464737593461</v>
      </c>
      <c r="AH235">
        <v>1502.1918771350861</v>
      </c>
      <c r="AI235">
        <v>1480.799575757575</v>
      </c>
      <c r="AJ235">
        <v>1.74125116112095</v>
      </c>
      <c r="AK235">
        <v>62.289459161052527</v>
      </c>
      <c r="AL235">
        <f t="shared" si="128"/>
        <v>4.7434490505269276</v>
      </c>
      <c r="AM235">
        <v>32.066988653131347</v>
      </c>
      <c r="AN235">
        <v>33.970453235294123</v>
      </c>
      <c r="AO235">
        <v>1.321090530604076E-7</v>
      </c>
      <c r="AP235">
        <v>99.845617084149552</v>
      </c>
      <c r="AQ235">
        <v>153</v>
      </c>
      <c r="AR235">
        <v>24</v>
      </c>
      <c r="AS235">
        <f t="shared" si="129"/>
        <v>1</v>
      </c>
      <c r="AT235">
        <f t="shared" si="130"/>
        <v>0</v>
      </c>
      <c r="AU235">
        <f t="shared" si="131"/>
        <v>47360.850715759072</v>
      </c>
      <c r="AV235">
        <f t="shared" si="132"/>
        <v>1199.9992857142861</v>
      </c>
      <c r="AW235">
        <f t="shared" si="133"/>
        <v>1025.9249707364231</v>
      </c>
      <c r="AX235">
        <f t="shared" si="134"/>
        <v>0.8549379845053432</v>
      </c>
      <c r="AY235">
        <f t="shared" si="135"/>
        <v>0.18843031009531258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1670258852</v>
      </c>
      <c r="BF235">
        <v>1417.950714285714</v>
      </c>
      <c r="BG235">
        <v>1444.845357142857</v>
      </c>
      <c r="BH235">
        <v>33.96228571428572</v>
      </c>
      <c r="BI235">
        <v>32.064121428571418</v>
      </c>
      <c r="BJ235">
        <v>1423.225714285715</v>
      </c>
      <c r="BK235">
        <v>33.821439285714291</v>
      </c>
      <c r="BL235">
        <v>649.98514285714282</v>
      </c>
      <c r="BM235">
        <v>101.03014285714291</v>
      </c>
      <c r="BN235">
        <v>9.99223107142857E-2</v>
      </c>
      <c r="BO235">
        <v>32.474414285714282</v>
      </c>
      <c r="BP235">
        <v>32.642975</v>
      </c>
      <c r="BQ235">
        <v>999.9000000000002</v>
      </c>
      <c r="BR235">
        <v>0</v>
      </c>
      <c r="BS235">
        <v>0</v>
      </c>
      <c r="BT235">
        <v>9000.5578571428578</v>
      </c>
      <c r="BU235">
        <v>0</v>
      </c>
      <c r="BV235">
        <v>530.15375000000006</v>
      </c>
      <c r="BW235">
        <v>-26.89555</v>
      </c>
      <c r="BX235">
        <v>1467.798928571428</v>
      </c>
      <c r="BY235">
        <v>1492.7075</v>
      </c>
      <c r="BZ235">
        <v>1.8981735714285719</v>
      </c>
      <c r="CA235">
        <v>1444.845357142857</v>
      </c>
      <c r="CB235">
        <v>32.064121428571418</v>
      </c>
      <c r="CC235">
        <v>3.431213214285715</v>
      </c>
      <c r="CD235">
        <v>3.2394407142857151</v>
      </c>
      <c r="CE235">
        <v>26.28316785714286</v>
      </c>
      <c r="CF235">
        <v>25.312703571428571</v>
      </c>
      <c r="CG235">
        <v>1199.9992857142861</v>
      </c>
      <c r="CH235">
        <v>0.49998546428571439</v>
      </c>
      <c r="CI235">
        <v>0.50001453571428567</v>
      </c>
      <c r="CJ235">
        <v>0</v>
      </c>
      <c r="CK235">
        <v>806.40467857142846</v>
      </c>
      <c r="CL235">
        <v>4.9990899999999998</v>
      </c>
      <c r="CM235">
        <v>8153.9153571428569</v>
      </c>
      <c r="CN235">
        <v>9557.8067857142851</v>
      </c>
      <c r="CO235">
        <v>42.125</v>
      </c>
      <c r="CP235">
        <v>44.186999999999983</v>
      </c>
      <c r="CQ235">
        <v>43.053142857142838</v>
      </c>
      <c r="CR235">
        <v>43.061999999999983</v>
      </c>
      <c r="CS235">
        <v>43.537642857142849</v>
      </c>
      <c r="CT235">
        <v>597.48071428571427</v>
      </c>
      <c r="CU235">
        <v>597.51857142857148</v>
      </c>
      <c r="CV235">
        <v>0</v>
      </c>
      <c r="CW235">
        <v>1670258879</v>
      </c>
      <c r="CX235">
        <v>0</v>
      </c>
      <c r="CY235">
        <v>1670257498.5</v>
      </c>
      <c r="CZ235" t="s">
        <v>356</v>
      </c>
      <c r="DA235">
        <v>1670257488.5</v>
      </c>
      <c r="DB235">
        <v>1670257498.5</v>
      </c>
      <c r="DC235">
        <v>2</v>
      </c>
      <c r="DD235">
        <v>-0.17199999999999999</v>
      </c>
      <c r="DE235">
        <v>2E-3</v>
      </c>
      <c r="DF235">
        <v>-3.9780000000000002</v>
      </c>
      <c r="DG235">
        <v>0.14099999999999999</v>
      </c>
      <c r="DH235">
        <v>415</v>
      </c>
      <c r="DI235">
        <v>32</v>
      </c>
      <c r="DJ235">
        <v>0.47</v>
      </c>
      <c r="DK235">
        <v>0.38</v>
      </c>
      <c r="DL235">
        <v>-26.910752500000001</v>
      </c>
      <c r="DM235">
        <v>0.34018198874308381</v>
      </c>
      <c r="DN235">
        <v>7.2313328603722762E-2</v>
      </c>
      <c r="DO235">
        <v>0</v>
      </c>
      <c r="DP235">
        <v>1.8987397500000001</v>
      </c>
      <c r="DQ235">
        <v>-1.2899437148253901E-3</v>
      </c>
      <c r="DR235">
        <v>2.3612014817672691E-3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3.2965900000000001</v>
      </c>
      <c r="EB235">
        <v>2.6252800000000001</v>
      </c>
      <c r="EC235">
        <v>0.23325699999999999</v>
      </c>
      <c r="ED235">
        <v>0.23379800000000001</v>
      </c>
      <c r="EE235">
        <v>0.139156</v>
      </c>
      <c r="EF235">
        <v>0.13236700000000001</v>
      </c>
      <c r="EG235">
        <v>23203.200000000001</v>
      </c>
      <c r="EH235">
        <v>23599.200000000001</v>
      </c>
      <c r="EI235">
        <v>28165.200000000001</v>
      </c>
      <c r="EJ235">
        <v>29656.6</v>
      </c>
      <c r="EK235">
        <v>33366.1</v>
      </c>
      <c r="EL235">
        <v>35716.800000000003</v>
      </c>
      <c r="EM235">
        <v>39749.199999999997</v>
      </c>
      <c r="EN235">
        <v>42373</v>
      </c>
      <c r="EO235">
        <v>1.9609000000000001</v>
      </c>
      <c r="EP235">
        <v>2.1711499999999999</v>
      </c>
      <c r="EQ235">
        <v>0.125751</v>
      </c>
      <c r="ER235">
        <v>0</v>
      </c>
      <c r="ES235">
        <v>30.603200000000001</v>
      </c>
      <c r="ET235">
        <v>999.9</v>
      </c>
      <c r="EU235">
        <v>77.2</v>
      </c>
      <c r="EV235">
        <v>35.5</v>
      </c>
      <c r="EW235">
        <v>44.372300000000003</v>
      </c>
      <c r="EX235">
        <v>57.436599999999999</v>
      </c>
      <c r="EY235">
        <v>-2.2435900000000002</v>
      </c>
      <c r="EZ235">
        <v>2</v>
      </c>
      <c r="FA235">
        <v>0.46590700000000002</v>
      </c>
      <c r="FB235">
        <v>0.12081699999999999</v>
      </c>
      <c r="FC235">
        <v>20.273599999999998</v>
      </c>
      <c r="FD235">
        <v>5.2193899999999998</v>
      </c>
      <c r="FE235">
        <v>12.005599999999999</v>
      </c>
      <c r="FF235">
        <v>4.9867999999999997</v>
      </c>
      <c r="FG235">
        <v>3.2845800000000001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1.8642000000000001</v>
      </c>
      <c r="FO235">
        <v>1.8603499999999999</v>
      </c>
      <c r="FP235">
        <v>1.8609800000000001</v>
      </c>
      <c r="FQ235">
        <v>1.86016</v>
      </c>
      <c r="FR235">
        <v>1.8618699999999999</v>
      </c>
      <c r="FS235">
        <v>1.8583799999999999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-5.29</v>
      </c>
      <c r="GH235">
        <v>0.1409</v>
      </c>
      <c r="GI235">
        <v>-3.031255365756008</v>
      </c>
      <c r="GJ235">
        <v>-2.737337881603403E-3</v>
      </c>
      <c r="GK235">
        <v>1.2769921614711079E-6</v>
      </c>
      <c r="GL235">
        <v>-3.2469241445839119E-10</v>
      </c>
      <c r="GM235">
        <v>0.14085000000000039</v>
      </c>
      <c r="GN235">
        <v>0</v>
      </c>
      <c r="GO235">
        <v>0</v>
      </c>
      <c r="GP235">
        <v>0</v>
      </c>
      <c r="GQ235">
        <v>4</v>
      </c>
      <c r="GR235">
        <v>2074</v>
      </c>
      <c r="GS235">
        <v>4</v>
      </c>
      <c r="GT235">
        <v>30</v>
      </c>
      <c r="GU235">
        <v>22.9</v>
      </c>
      <c r="GV235">
        <v>22.7</v>
      </c>
      <c r="GW235">
        <v>3.7182599999999999</v>
      </c>
      <c r="GX235">
        <v>2.50244</v>
      </c>
      <c r="GY235">
        <v>2.04834</v>
      </c>
      <c r="GZ235">
        <v>2.6184099999999999</v>
      </c>
      <c r="HA235">
        <v>2.1972700000000001</v>
      </c>
      <c r="HB235">
        <v>2.3840300000000001</v>
      </c>
      <c r="HC235">
        <v>40.272799999999997</v>
      </c>
      <c r="HD235">
        <v>14.3247</v>
      </c>
      <c r="HE235">
        <v>18</v>
      </c>
      <c r="HF235">
        <v>509.84500000000003</v>
      </c>
      <c r="HG235">
        <v>735.23199999999997</v>
      </c>
      <c r="HH235">
        <v>30.999300000000002</v>
      </c>
      <c r="HI235">
        <v>33.281700000000001</v>
      </c>
      <c r="HJ235">
        <v>30.0001</v>
      </c>
      <c r="HK235">
        <v>33.128</v>
      </c>
      <c r="HL235">
        <v>33.104100000000003</v>
      </c>
      <c r="HM235">
        <v>74.396799999999999</v>
      </c>
      <c r="HN235">
        <v>36.976300000000002</v>
      </c>
      <c r="HO235">
        <v>80.168800000000005</v>
      </c>
      <c r="HP235">
        <v>31</v>
      </c>
      <c r="HQ235">
        <v>1468.43</v>
      </c>
      <c r="HR235">
        <v>32.014600000000002</v>
      </c>
      <c r="HS235">
        <v>99.235699999999994</v>
      </c>
      <c r="HT235">
        <v>98.275099999999995</v>
      </c>
    </row>
    <row r="236" spans="1:228" x14ac:dyDescent="0.2">
      <c r="A236">
        <v>221</v>
      </c>
      <c r="B236">
        <v>1670258864</v>
      </c>
      <c r="C236">
        <v>878.5</v>
      </c>
      <c r="D236" t="s">
        <v>801</v>
      </c>
      <c r="E236" t="s">
        <v>802</v>
      </c>
      <c r="F236">
        <v>4</v>
      </c>
      <c r="G236">
        <v>1670258856</v>
      </c>
      <c r="H236">
        <f t="shared" si="102"/>
        <v>4.7639639165840148E-3</v>
      </c>
      <c r="I236">
        <f t="shared" si="103"/>
        <v>4.7639639165840144</v>
      </c>
      <c r="J236">
        <f t="shared" si="104"/>
        <v>34.232011609288008</v>
      </c>
      <c r="K236">
        <f t="shared" si="105"/>
        <v>1424.6303571428571</v>
      </c>
      <c r="L236">
        <f t="shared" si="106"/>
        <v>1213.2528555445699</v>
      </c>
      <c r="M236">
        <f t="shared" si="107"/>
        <v>122.69654507839745</v>
      </c>
      <c r="N236">
        <f t="shared" si="108"/>
        <v>144.07320125924954</v>
      </c>
      <c r="O236">
        <f t="shared" si="109"/>
        <v>0.31930667547081304</v>
      </c>
      <c r="P236">
        <f t="shared" si="110"/>
        <v>3.6765256653105558</v>
      </c>
      <c r="Q236">
        <f t="shared" si="111"/>
        <v>0.30466137757362971</v>
      </c>
      <c r="R236">
        <f t="shared" si="112"/>
        <v>0.19167319853646669</v>
      </c>
      <c r="S236">
        <f t="shared" si="113"/>
        <v>226.1159938785097</v>
      </c>
      <c r="T236">
        <f t="shared" si="114"/>
        <v>32.551971145151839</v>
      </c>
      <c r="U236">
        <f t="shared" si="115"/>
        <v>32.640442857142851</v>
      </c>
      <c r="V236">
        <f t="shared" si="116"/>
        <v>4.9509327151709526</v>
      </c>
      <c r="W236">
        <f t="shared" si="117"/>
        <v>70.03035620938806</v>
      </c>
      <c r="X236">
        <f t="shared" si="118"/>
        <v>3.435133996895364</v>
      </c>
      <c r="Y236">
        <f t="shared" si="119"/>
        <v>4.9052070885152235</v>
      </c>
      <c r="Z236">
        <f t="shared" si="120"/>
        <v>1.5157987182755885</v>
      </c>
      <c r="AA236">
        <f t="shared" si="121"/>
        <v>-210.09080872135505</v>
      </c>
      <c r="AB236">
        <f t="shared" si="122"/>
        <v>-32.625884873344049</v>
      </c>
      <c r="AC236">
        <f t="shared" si="123"/>
        <v>-2.0235666549299975</v>
      </c>
      <c r="AD236">
        <f t="shared" si="124"/>
        <v>-18.62426637111939</v>
      </c>
      <c r="AE236">
        <f t="shared" si="125"/>
        <v>57.875939365993048</v>
      </c>
      <c r="AF236">
        <f t="shared" si="126"/>
        <v>4.7317190893856891</v>
      </c>
      <c r="AG236">
        <f t="shared" si="127"/>
        <v>34.232011609288008</v>
      </c>
      <c r="AH236">
        <v>1508.954989844568</v>
      </c>
      <c r="AI236">
        <v>1487.6958181818179</v>
      </c>
      <c r="AJ236">
        <v>1.7238926296080921</v>
      </c>
      <c r="AK236">
        <v>62.289459161052527</v>
      </c>
      <c r="AL236">
        <f t="shared" si="128"/>
        <v>4.7639639165840144</v>
      </c>
      <c r="AM236">
        <v>32.070089245646336</v>
      </c>
      <c r="AN236">
        <v>33.981056764705883</v>
      </c>
      <c r="AO236">
        <v>1.1139776804020419E-4</v>
      </c>
      <c r="AP236">
        <v>99.845617084149552</v>
      </c>
      <c r="AQ236">
        <v>152</v>
      </c>
      <c r="AR236">
        <v>23</v>
      </c>
      <c r="AS236">
        <f t="shared" si="129"/>
        <v>1</v>
      </c>
      <c r="AT236">
        <f t="shared" si="130"/>
        <v>0</v>
      </c>
      <c r="AU236">
        <f t="shared" si="131"/>
        <v>47347.609576150047</v>
      </c>
      <c r="AV236">
        <f t="shared" si="132"/>
        <v>1199.9974999999999</v>
      </c>
      <c r="AW236">
        <f t="shared" si="133"/>
        <v>1025.9234921650309</v>
      </c>
      <c r="AX236">
        <f t="shared" si="134"/>
        <v>0.85493802459174373</v>
      </c>
      <c r="AY236">
        <f t="shared" si="135"/>
        <v>0.18843038746206531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1670258856</v>
      </c>
      <c r="BF236">
        <v>1424.6303571428571</v>
      </c>
      <c r="BG236">
        <v>1451.471428571429</v>
      </c>
      <c r="BH236">
        <v>33.967428571428577</v>
      </c>
      <c r="BI236">
        <v>32.068692857142857</v>
      </c>
      <c r="BJ236">
        <v>1429.913214285714</v>
      </c>
      <c r="BK236">
        <v>33.82657857142857</v>
      </c>
      <c r="BL236">
        <v>649.99492857142855</v>
      </c>
      <c r="BM236">
        <v>101.03025</v>
      </c>
      <c r="BN236">
        <v>9.9983914285714293E-2</v>
      </c>
      <c r="BO236">
        <v>32.475839285714287</v>
      </c>
      <c r="BP236">
        <v>32.640442857142851</v>
      </c>
      <c r="BQ236">
        <v>999.9000000000002</v>
      </c>
      <c r="BR236">
        <v>0</v>
      </c>
      <c r="BS236">
        <v>0</v>
      </c>
      <c r="BT236">
        <v>8998.0357142857138</v>
      </c>
      <c r="BU236">
        <v>0</v>
      </c>
      <c r="BV236">
        <v>622.31042857142859</v>
      </c>
      <c r="BW236">
        <v>-26.842192857142859</v>
      </c>
      <c r="BX236">
        <v>1474.721428571429</v>
      </c>
      <c r="BY236">
        <v>1499.5603571428569</v>
      </c>
      <c r="BZ236">
        <v>1.8987324999999999</v>
      </c>
      <c r="CA236">
        <v>1451.471428571429</v>
      </c>
      <c r="CB236">
        <v>32.068692857142857</v>
      </c>
      <c r="CC236">
        <v>3.431736785714286</v>
      </c>
      <c r="CD236">
        <v>3.2399078571428568</v>
      </c>
      <c r="CE236">
        <v>26.28575</v>
      </c>
      <c r="CF236">
        <v>25.315124999999998</v>
      </c>
      <c r="CG236">
        <v>1199.9974999999999</v>
      </c>
      <c r="CH236">
        <v>0.4999838214285714</v>
      </c>
      <c r="CI236">
        <v>0.50001617857142855</v>
      </c>
      <c r="CJ236">
        <v>0</v>
      </c>
      <c r="CK236">
        <v>806.26217857142854</v>
      </c>
      <c r="CL236">
        <v>4.9990899999999998</v>
      </c>
      <c r="CM236">
        <v>8159.3378571428566</v>
      </c>
      <c r="CN236">
        <v>9557.7803571428558</v>
      </c>
      <c r="CO236">
        <v>42.125</v>
      </c>
      <c r="CP236">
        <v>44.186999999999983</v>
      </c>
      <c r="CQ236">
        <v>43.048714285714269</v>
      </c>
      <c r="CR236">
        <v>43.061999999999983</v>
      </c>
      <c r="CS236">
        <v>43.526571428571437</v>
      </c>
      <c r="CT236">
        <v>597.47821428571422</v>
      </c>
      <c r="CU236">
        <v>597.51928571428573</v>
      </c>
      <c r="CV236">
        <v>0</v>
      </c>
      <c r="CW236">
        <v>1670258882.5999999</v>
      </c>
      <c r="CX236">
        <v>0</v>
      </c>
      <c r="CY236">
        <v>1670257498.5</v>
      </c>
      <c r="CZ236" t="s">
        <v>356</v>
      </c>
      <c r="DA236">
        <v>1670257488.5</v>
      </c>
      <c r="DB236">
        <v>1670257498.5</v>
      </c>
      <c r="DC236">
        <v>2</v>
      </c>
      <c r="DD236">
        <v>-0.17199999999999999</v>
      </c>
      <c r="DE236">
        <v>2E-3</v>
      </c>
      <c r="DF236">
        <v>-3.9780000000000002</v>
      </c>
      <c r="DG236">
        <v>0.14099999999999999</v>
      </c>
      <c r="DH236">
        <v>415</v>
      </c>
      <c r="DI236">
        <v>32</v>
      </c>
      <c r="DJ236">
        <v>0.47</v>
      </c>
      <c r="DK236">
        <v>0.38</v>
      </c>
      <c r="DL236">
        <v>-26.883322499999998</v>
      </c>
      <c r="DM236">
        <v>0.3478120075046493</v>
      </c>
      <c r="DN236">
        <v>8.9074498279529873E-2</v>
      </c>
      <c r="DO236">
        <v>0</v>
      </c>
      <c r="DP236">
        <v>1.898131</v>
      </c>
      <c r="DQ236">
        <v>3.2557598499003272E-3</v>
      </c>
      <c r="DR236">
        <v>2.1084944865946299E-3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3.2966600000000001</v>
      </c>
      <c r="EB236">
        <v>2.6252599999999999</v>
      </c>
      <c r="EC236">
        <v>0.23390900000000001</v>
      </c>
      <c r="ED236">
        <v>0.2344</v>
      </c>
      <c r="EE236">
        <v>0.13918900000000001</v>
      </c>
      <c r="EF236">
        <v>0.13240199999999999</v>
      </c>
      <c r="EG236">
        <v>23183.3</v>
      </c>
      <c r="EH236">
        <v>23580.400000000001</v>
      </c>
      <c r="EI236">
        <v>28165.1</v>
      </c>
      <c r="EJ236">
        <v>29656.2</v>
      </c>
      <c r="EK236">
        <v>33364.400000000001</v>
      </c>
      <c r="EL236">
        <v>35715.300000000003</v>
      </c>
      <c r="EM236">
        <v>39748.6</v>
      </c>
      <c r="EN236">
        <v>42372.9</v>
      </c>
      <c r="EO236">
        <v>1.9613499999999999</v>
      </c>
      <c r="EP236">
        <v>2.17103</v>
      </c>
      <c r="EQ236">
        <v>0.126336</v>
      </c>
      <c r="ER236">
        <v>0</v>
      </c>
      <c r="ES236">
        <v>30.599299999999999</v>
      </c>
      <c r="ET236">
        <v>999.9</v>
      </c>
      <c r="EU236">
        <v>77.099999999999994</v>
      </c>
      <c r="EV236">
        <v>35.5</v>
      </c>
      <c r="EW236">
        <v>44.312800000000003</v>
      </c>
      <c r="EX236">
        <v>57.226599999999998</v>
      </c>
      <c r="EY236">
        <v>-2.1634600000000002</v>
      </c>
      <c r="EZ236">
        <v>2</v>
      </c>
      <c r="FA236">
        <v>0.46545199999999998</v>
      </c>
      <c r="FB236">
        <v>0.119965</v>
      </c>
      <c r="FC236">
        <v>20.273800000000001</v>
      </c>
      <c r="FD236">
        <v>5.2198399999999996</v>
      </c>
      <c r="FE236">
        <v>12.0061</v>
      </c>
      <c r="FF236">
        <v>4.9867999999999997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1.8642099999999999</v>
      </c>
      <c r="FO236">
        <v>1.8603499999999999</v>
      </c>
      <c r="FP236">
        <v>1.8610100000000001</v>
      </c>
      <c r="FQ236">
        <v>1.8601700000000001</v>
      </c>
      <c r="FR236">
        <v>1.8618600000000001</v>
      </c>
      <c r="FS236">
        <v>1.85839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-5.29</v>
      </c>
      <c r="GH236">
        <v>0.14080000000000001</v>
      </c>
      <c r="GI236">
        <v>-3.031255365756008</v>
      </c>
      <c r="GJ236">
        <v>-2.737337881603403E-3</v>
      </c>
      <c r="GK236">
        <v>1.2769921614711079E-6</v>
      </c>
      <c r="GL236">
        <v>-3.2469241445839119E-10</v>
      </c>
      <c r="GM236">
        <v>0.14085000000000039</v>
      </c>
      <c r="GN236">
        <v>0</v>
      </c>
      <c r="GO236">
        <v>0</v>
      </c>
      <c r="GP236">
        <v>0</v>
      </c>
      <c r="GQ236">
        <v>4</v>
      </c>
      <c r="GR236">
        <v>2074</v>
      </c>
      <c r="GS236">
        <v>4</v>
      </c>
      <c r="GT236">
        <v>30</v>
      </c>
      <c r="GU236">
        <v>22.9</v>
      </c>
      <c r="GV236">
        <v>22.8</v>
      </c>
      <c r="GW236">
        <v>3.73169</v>
      </c>
      <c r="GX236">
        <v>2.5158700000000001</v>
      </c>
      <c r="GY236">
        <v>2.04834</v>
      </c>
      <c r="GZ236">
        <v>2.6184099999999999</v>
      </c>
      <c r="HA236">
        <v>2.1972700000000001</v>
      </c>
      <c r="HB236">
        <v>2.3168899999999999</v>
      </c>
      <c r="HC236">
        <v>40.272799999999997</v>
      </c>
      <c r="HD236">
        <v>14.3247</v>
      </c>
      <c r="HE236">
        <v>18</v>
      </c>
      <c r="HF236">
        <v>510.154</v>
      </c>
      <c r="HG236">
        <v>735.13099999999997</v>
      </c>
      <c r="HH236">
        <v>30.999600000000001</v>
      </c>
      <c r="HI236">
        <v>33.281700000000001</v>
      </c>
      <c r="HJ236">
        <v>30.0001</v>
      </c>
      <c r="HK236">
        <v>33.130000000000003</v>
      </c>
      <c r="HL236">
        <v>33.105499999999999</v>
      </c>
      <c r="HM236">
        <v>74.6678</v>
      </c>
      <c r="HN236">
        <v>36.976300000000002</v>
      </c>
      <c r="HO236">
        <v>79.777500000000003</v>
      </c>
      <c r="HP236">
        <v>31</v>
      </c>
      <c r="HQ236">
        <v>1475.11</v>
      </c>
      <c r="HR236">
        <v>32.007100000000001</v>
      </c>
      <c r="HS236">
        <v>99.234700000000004</v>
      </c>
      <c r="HT236">
        <v>98.274500000000003</v>
      </c>
    </row>
    <row r="237" spans="1:228" x14ac:dyDescent="0.2">
      <c r="A237">
        <v>222</v>
      </c>
      <c r="B237">
        <v>1670258868</v>
      </c>
      <c r="C237">
        <v>882.5</v>
      </c>
      <c r="D237" t="s">
        <v>803</v>
      </c>
      <c r="E237" t="s">
        <v>804</v>
      </c>
      <c r="F237">
        <v>4</v>
      </c>
      <c r="G237">
        <v>1670258860</v>
      </c>
      <c r="H237">
        <f t="shared" si="102"/>
        <v>4.7641995142564016E-3</v>
      </c>
      <c r="I237">
        <f t="shared" si="103"/>
        <v>4.7641995142564015</v>
      </c>
      <c r="J237">
        <f t="shared" si="104"/>
        <v>34.444442260433753</v>
      </c>
      <c r="K237">
        <f t="shared" si="105"/>
        <v>1431.292857142857</v>
      </c>
      <c r="L237">
        <f t="shared" si="106"/>
        <v>1218.581650267522</v>
      </c>
      <c r="M237">
        <f t="shared" si="107"/>
        <v>123.23594296718463</v>
      </c>
      <c r="N237">
        <f t="shared" si="108"/>
        <v>144.74756359040256</v>
      </c>
      <c r="O237">
        <f t="shared" si="109"/>
        <v>0.3191920191568049</v>
      </c>
      <c r="P237">
        <f t="shared" si="110"/>
        <v>3.6759153136065903</v>
      </c>
      <c r="Q237">
        <f t="shared" si="111"/>
        <v>0.30455466771463963</v>
      </c>
      <c r="R237">
        <f t="shared" si="112"/>
        <v>0.19160583158574601</v>
      </c>
      <c r="S237">
        <f t="shared" si="113"/>
        <v>226.11606095004018</v>
      </c>
      <c r="T237">
        <f t="shared" si="114"/>
        <v>32.557273052388744</v>
      </c>
      <c r="U237">
        <f t="shared" si="115"/>
        <v>32.645121428571429</v>
      </c>
      <c r="V237">
        <f t="shared" si="116"/>
        <v>4.9522377900062251</v>
      </c>
      <c r="W237">
        <f t="shared" si="117"/>
        <v>70.023706512035531</v>
      </c>
      <c r="X237">
        <f t="shared" si="118"/>
        <v>3.435842363211763</v>
      </c>
      <c r="Y237">
        <f t="shared" si="119"/>
        <v>4.9066845135100312</v>
      </c>
      <c r="Z237">
        <f t="shared" si="120"/>
        <v>1.5163954267944622</v>
      </c>
      <c r="AA237">
        <f t="shared" si="121"/>
        <v>-210.10119857870731</v>
      </c>
      <c r="AB237">
        <f t="shared" si="122"/>
        <v>-32.48953086770036</v>
      </c>
      <c r="AC237">
        <f t="shared" si="123"/>
        <v>-2.0155432293559579</v>
      </c>
      <c r="AD237">
        <f t="shared" si="124"/>
        <v>-18.490211725723448</v>
      </c>
      <c r="AE237">
        <f t="shared" si="125"/>
        <v>57.775828932775525</v>
      </c>
      <c r="AF237">
        <f t="shared" si="126"/>
        <v>4.7311678791245884</v>
      </c>
      <c r="AG237">
        <f t="shared" si="127"/>
        <v>34.444442260433753</v>
      </c>
      <c r="AH237">
        <v>1515.737399080537</v>
      </c>
      <c r="AI237">
        <v>1494.4652121212121</v>
      </c>
      <c r="AJ237">
        <v>1.7034745343339861</v>
      </c>
      <c r="AK237">
        <v>62.289459161052527</v>
      </c>
      <c r="AL237">
        <f t="shared" si="128"/>
        <v>4.7641995142564015</v>
      </c>
      <c r="AM237">
        <v>32.082575992961019</v>
      </c>
      <c r="AN237">
        <v>33.993261764705892</v>
      </c>
      <c r="AO237">
        <v>1.6358873735003259E-4</v>
      </c>
      <c r="AP237">
        <v>99.845617084149552</v>
      </c>
      <c r="AQ237">
        <v>152</v>
      </c>
      <c r="AR237">
        <v>23</v>
      </c>
      <c r="AS237">
        <f t="shared" si="129"/>
        <v>1</v>
      </c>
      <c r="AT237">
        <f t="shared" si="130"/>
        <v>0</v>
      </c>
      <c r="AU237">
        <f t="shared" si="131"/>
        <v>47335.858790402679</v>
      </c>
      <c r="AV237">
        <f t="shared" si="132"/>
        <v>1199.997142857143</v>
      </c>
      <c r="AW237">
        <f t="shared" si="133"/>
        <v>1025.9232564507981</v>
      </c>
      <c r="AX237">
        <f t="shared" si="134"/>
        <v>0.85493808260919502</v>
      </c>
      <c r="AY237">
        <f t="shared" si="135"/>
        <v>0.18843049943574641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1670258860</v>
      </c>
      <c r="BF237">
        <v>1431.292857142857</v>
      </c>
      <c r="BG237">
        <v>1458.1046428571419</v>
      </c>
      <c r="BH237">
        <v>33.974296428571428</v>
      </c>
      <c r="BI237">
        <v>32.075828571428573</v>
      </c>
      <c r="BJ237">
        <v>1436.5832142857139</v>
      </c>
      <c r="BK237">
        <v>33.83343571428572</v>
      </c>
      <c r="BL237">
        <v>650.0062857142857</v>
      </c>
      <c r="BM237">
        <v>101.03064285714289</v>
      </c>
      <c r="BN237">
        <v>9.9997785714285706E-2</v>
      </c>
      <c r="BO237">
        <v>32.481178571428572</v>
      </c>
      <c r="BP237">
        <v>32.645121428571429</v>
      </c>
      <c r="BQ237">
        <v>999.9000000000002</v>
      </c>
      <c r="BR237">
        <v>0</v>
      </c>
      <c r="BS237">
        <v>0</v>
      </c>
      <c r="BT237">
        <v>8995.8924999999999</v>
      </c>
      <c r="BU237">
        <v>0</v>
      </c>
      <c r="BV237">
        <v>701.52628571428556</v>
      </c>
      <c r="BW237">
        <v>-26.812814285714289</v>
      </c>
      <c r="BX237">
        <v>1481.6289285714281</v>
      </c>
      <c r="BY237">
        <v>1506.424642857143</v>
      </c>
      <c r="BZ237">
        <v>1.8984539285714279</v>
      </c>
      <c r="CA237">
        <v>1458.1046428571419</v>
      </c>
      <c r="CB237">
        <v>32.075828571428573</v>
      </c>
      <c r="CC237">
        <v>3.4324439285714279</v>
      </c>
      <c r="CD237">
        <v>3.2406417857142862</v>
      </c>
      <c r="CE237">
        <v>26.289232142857141</v>
      </c>
      <c r="CF237">
        <v>25.318935714285711</v>
      </c>
      <c r="CG237">
        <v>1199.997142857143</v>
      </c>
      <c r="CH237">
        <v>0.49998164285714292</v>
      </c>
      <c r="CI237">
        <v>0.50001835714285714</v>
      </c>
      <c r="CJ237">
        <v>0</v>
      </c>
      <c r="CK237">
        <v>806.11521428571427</v>
      </c>
      <c r="CL237">
        <v>4.9990899999999998</v>
      </c>
      <c r="CM237">
        <v>8161.4428571428571</v>
      </c>
      <c r="CN237">
        <v>9557.768214285712</v>
      </c>
      <c r="CO237">
        <v>42.125</v>
      </c>
      <c r="CP237">
        <v>44.186999999999983</v>
      </c>
      <c r="CQ237">
        <v>43.048714285714269</v>
      </c>
      <c r="CR237">
        <v>43.061999999999983</v>
      </c>
      <c r="CS237">
        <v>43.51550000000001</v>
      </c>
      <c r="CT237">
        <v>597.47571428571428</v>
      </c>
      <c r="CU237">
        <v>597.52142857142849</v>
      </c>
      <c r="CV237">
        <v>0</v>
      </c>
      <c r="CW237">
        <v>1670258886.8</v>
      </c>
      <c r="CX237">
        <v>0</v>
      </c>
      <c r="CY237">
        <v>1670257498.5</v>
      </c>
      <c r="CZ237" t="s">
        <v>356</v>
      </c>
      <c r="DA237">
        <v>1670257488.5</v>
      </c>
      <c r="DB237">
        <v>1670257498.5</v>
      </c>
      <c r="DC237">
        <v>2</v>
      </c>
      <c r="DD237">
        <v>-0.17199999999999999</v>
      </c>
      <c r="DE237">
        <v>2E-3</v>
      </c>
      <c r="DF237">
        <v>-3.9780000000000002</v>
      </c>
      <c r="DG237">
        <v>0.14099999999999999</v>
      </c>
      <c r="DH237">
        <v>415</v>
      </c>
      <c r="DI237">
        <v>32</v>
      </c>
      <c r="DJ237">
        <v>0.47</v>
      </c>
      <c r="DK237">
        <v>0.38</v>
      </c>
      <c r="DL237">
        <v>-26.831162500000001</v>
      </c>
      <c r="DM237">
        <v>0.61940375234525114</v>
      </c>
      <c r="DN237">
        <v>0.12967520327244511</v>
      </c>
      <c r="DO237">
        <v>0</v>
      </c>
      <c r="DP237">
        <v>1.89862525</v>
      </c>
      <c r="DQ237">
        <v>-3.6818386491587582E-3</v>
      </c>
      <c r="DR237">
        <v>1.7585391486970041E-3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3.2965100000000001</v>
      </c>
      <c r="EB237">
        <v>2.6252499999999999</v>
      </c>
      <c r="EC237">
        <v>0.234541</v>
      </c>
      <c r="ED237">
        <v>0.235064</v>
      </c>
      <c r="EE237">
        <v>0.13922399999999999</v>
      </c>
      <c r="EF237">
        <v>0.13242100000000001</v>
      </c>
      <c r="EG237">
        <v>23163.8</v>
      </c>
      <c r="EH237">
        <v>23560.3</v>
      </c>
      <c r="EI237">
        <v>28164.7</v>
      </c>
      <c r="EJ237">
        <v>29656.799999999999</v>
      </c>
      <c r="EK237">
        <v>33363.300000000003</v>
      </c>
      <c r="EL237">
        <v>35714.800000000003</v>
      </c>
      <c r="EM237">
        <v>39748.800000000003</v>
      </c>
      <c r="EN237">
        <v>42373.1</v>
      </c>
      <c r="EO237">
        <v>1.96163</v>
      </c>
      <c r="EP237">
        <v>2.1709700000000001</v>
      </c>
      <c r="EQ237">
        <v>0.12720000000000001</v>
      </c>
      <c r="ER237">
        <v>0</v>
      </c>
      <c r="ES237">
        <v>30.598700000000001</v>
      </c>
      <c r="ET237">
        <v>999.9</v>
      </c>
      <c r="EU237">
        <v>77.099999999999994</v>
      </c>
      <c r="EV237">
        <v>35.5</v>
      </c>
      <c r="EW237">
        <v>44.310600000000001</v>
      </c>
      <c r="EX237">
        <v>57.796599999999998</v>
      </c>
      <c r="EY237">
        <v>-2.22756</v>
      </c>
      <c r="EZ237">
        <v>2</v>
      </c>
      <c r="FA237">
        <v>0.46585100000000002</v>
      </c>
      <c r="FB237">
        <v>0.12065099999999999</v>
      </c>
      <c r="FC237">
        <v>20.273800000000001</v>
      </c>
      <c r="FD237">
        <v>5.2199900000000001</v>
      </c>
      <c r="FE237">
        <v>12.005599999999999</v>
      </c>
      <c r="FF237">
        <v>4.9866999999999999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1.86425</v>
      </c>
      <c r="FO237">
        <v>1.8603499999999999</v>
      </c>
      <c r="FP237">
        <v>1.8609800000000001</v>
      </c>
      <c r="FQ237">
        <v>1.8601799999999999</v>
      </c>
      <c r="FR237">
        <v>1.8618600000000001</v>
      </c>
      <c r="FS237">
        <v>1.85839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-5.31</v>
      </c>
      <c r="GH237">
        <v>0.14080000000000001</v>
      </c>
      <c r="GI237">
        <v>-3.031255365756008</v>
      </c>
      <c r="GJ237">
        <v>-2.737337881603403E-3</v>
      </c>
      <c r="GK237">
        <v>1.2769921614711079E-6</v>
      </c>
      <c r="GL237">
        <v>-3.2469241445839119E-10</v>
      </c>
      <c r="GM237">
        <v>0.14085000000000039</v>
      </c>
      <c r="GN237">
        <v>0</v>
      </c>
      <c r="GO237">
        <v>0</v>
      </c>
      <c r="GP237">
        <v>0</v>
      </c>
      <c r="GQ237">
        <v>4</v>
      </c>
      <c r="GR237">
        <v>2074</v>
      </c>
      <c r="GS237">
        <v>4</v>
      </c>
      <c r="GT237">
        <v>30</v>
      </c>
      <c r="GU237">
        <v>23</v>
      </c>
      <c r="GV237">
        <v>22.8</v>
      </c>
      <c r="GW237">
        <v>3.74512</v>
      </c>
      <c r="GX237">
        <v>2.5097700000000001</v>
      </c>
      <c r="GY237">
        <v>2.04956</v>
      </c>
      <c r="GZ237">
        <v>2.6171899999999999</v>
      </c>
      <c r="HA237">
        <v>2.1972700000000001</v>
      </c>
      <c r="HB237">
        <v>2.3156699999999999</v>
      </c>
      <c r="HC237">
        <v>40.272799999999997</v>
      </c>
      <c r="HD237">
        <v>14.3072</v>
      </c>
      <c r="HE237">
        <v>18</v>
      </c>
      <c r="HF237">
        <v>510.34100000000001</v>
      </c>
      <c r="HG237">
        <v>735.11099999999999</v>
      </c>
      <c r="HH237">
        <v>31</v>
      </c>
      <c r="HI237">
        <v>33.281700000000001</v>
      </c>
      <c r="HJ237">
        <v>30.0001</v>
      </c>
      <c r="HK237">
        <v>33.131</v>
      </c>
      <c r="HL237">
        <v>33.107799999999997</v>
      </c>
      <c r="HM237">
        <v>74.931200000000004</v>
      </c>
      <c r="HN237">
        <v>36.976300000000002</v>
      </c>
      <c r="HO237">
        <v>79.777500000000003</v>
      </c>
      <c r="HP237">
        <v>31</v>
      </c>
      <c r="HQ237">
        <v>1481.79</v>
      </c>
      <c r="HR237">
        <v>31.992899999999999</v>
      </c>
      <c r="HS237">
        <v>99.2346</v>
      </c>
      <c r="HT237">
        <v>98.275700000000001</v>
      </c>
    </row>
    <row r="238" spans="1:228" x14ac:dyDescent="0.2">
      <c r="A238">
        <v>223</v>
      </c>
      <c r="B238">
        <v>1670258872</v>
      </c>
      <c r="C238">
        <v>886.5</v>
      </c>
      <c r="D238" t="s">
        <v>805</v>
      </c>
      <c r="E238" t="s">
        <v>806</v>
      </c>
      <c r="F238">
        <v>4</v>
      </c>
      <c r="G238">
        <v>1670258864</v>
      </c>
      <c r="H238">
        <f t="shared" si="102"/>
        <v>4.7807650476794118E-3</v>
      </c>
      <c r="I238">
        <f t="shared" si="103"/>
        <v>4.7807650476794121</v>
      </c>
      <c r="J238">
        <f t="shared" si="104"/>
        <v>34.32115634758194</v>
      </c>
      <c r="K238">
        <f t="shared" si="105"/>
        <v>1437.898928571429</v>
      </c>
      <c r="L238">
        <f t="shared" si="106"/>
        <v>1226.1481597296145</v>
      </c>
      <c r="M238">
        <f t="shared" si="107"/>
        <v>124.00160175492711</v>
      </c>
      <c r="N238">
        <f t="shared" si="108"/>
        <v>145.41617086785755</v>
      </c>
      <c r="O238">
        <f t="shared" si="109"/>
        <v>0.32014202594218705</v>
      </c>
      <c r="P238">
        <f t="shared" si="110"/>
        <v>3.6772502959892321</v>
      </c>
      <c r="Q238">
        <f t="shared" si="111"/>
        <v>0.30542465521450485</v>
      </c>
      <c r="R238">
        <f t="shared" si="112"/>
        <v>0.19215631741360614</v>
      </c>
      <c r="S238">
        <f t="shared" si="113"/>
        <v>226.11582234302256</v>
      </c>
      <c r="T238">
        <f t="shared" si="114"/>
        <v>32.562436291709325</v>
      </c>
      <c r="U238">
        <f t="shared" si="115"/>
        <v>32.651850000000003</v>
      </c>
      <c r="V238">
        <f t="shared" si="116"/>
        <v>4.9541152316802011</v>
      </c>
      <c r="W238">
        <f t="shared" si="117"/>
        <v>70.008976765712021</v>
      </c>
      <c r="X238">
        <f t="shared" si="118"/>
        <v>3.4367979571939986</v>
      </c>
      <c r="Y238">
        <f t="shared" si="119"/>
        <v>4.9090818291708329</v>
      </c>
      <c r="Z238">
        <f t="shared" si="120"/>
        <v>1.5173172744862025</v>
      </c>
      <c r="AA238">
        <f t="shared" si="121"/>
        <v>-210.83173860266206</v>
      </c>
      <c r="AB238">
        <f t="shared" si="122"/>
        <v>-32.118286793929322</v>
      </c>
      <c r="AC238">
        <f t="shared" si="123"/>
        <v>-1.9919395857052071</v>
      </c>
      <c r="AD238">
        <f t="shared" si="124"/>
        <v>-18.826142639274032</v>
      </c>
      <c r="AE238">
        <f t="shared" si="125"/>
        <v>57.783339255959461</v>
      </c>
      <c r="AF238">
        <f t="shared" si="126"/>
        <v>4.7343043622195751</v>
      </c>
      <c r="AG238">
        <f t="shared" si="127"/>
        <v>34.32115634758194</v>
      </c>
      <c r="AH238">
        <v>1522.650525037071</v>
      </c>
      <c r="AI238">
        <v>1501.332848484848</v>
      </c>
      <c r="AJ238">
        <v>1.729259793550169</v>
      </c>
      <c r="AK238">
        <v>62.289459161052527</v>
      </c>
      <c r="AL238">
        <f t="shared" si="128"/>
        <v>4.7807650476794121</v>
      </c>
      <c r="AM238">
        <v>32.088966198110583</v>
      </c>
      <c r="AN238">
        <v>34.006021764705878</v>
      </c>
      <c r="AO238">
        <v>2.07642475021909E-4</v>
      </c>
      <c r="AP238">
        <v>99.845617084149552</v>
      </c>
      <c r="AQ238">
        <v>152</v>
      </c>
      <c r="AR238">
        <v>23</v>
      </c>
      <c r="AS238">
        <f t="shared" si="129"/>
        <v>1</v>
      </c>
      <c r="AT238">
        <f t="shared" si="130"/>
        <v>0</v>
      </c>
      <c r="AU238">
        <f t="shared" si="131"/>
        <v>47358.417053455501</v>
      </c>
      <c r="AV238">
        <f t="shared" si="132"/>
        <v>1199.9949999999999</v>
      </c>
      <c r="AW238">
        <f t="shared" si="133"/>
        <v>1025.9215100222914</v>
      </c>
      <c r="AX238">
        <f t="shared" si="134"/>
        <v>0.8549381539275509</v>
      </c>
      <c r="AY238">
        <f t="shared" si="135"/>
        <v>0.18843063708017332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1670258864</v>
      </c>
      <c r="BF238">
        <v>1437.898928571429</v>
      </c>
      <c r="BG238">
        <v>1464.7289285714289</v>
      </c>
      <c r="BH238">
        <v>33.983621428571418</v>
      </c>
      <c r="BI238">
        <v>32.083896428571428</v>
      </c>
      <c r="BJ238">
        <v>1443.1967857142861</v>
      </c>
      <c r="BK238">
        <v>33.842764285714281</v>
      </c>
      <c r="BL238">
        <v>650.00049999999999</v>
      </c>
      <c r="BM238">
        <v>101.03103571428569</v>
      </c>
      <c r="BN238">
        <v>9.9974246428571445E-2</v>
      </c>
      <c r="BO238">
        <v>32.489839285714289</v>
      </c>
      <c r="BP238">
        <v>32.651850000000003</v>
      </c>
      <c r="BQ238">
        <v>999.9000000000002</v>
      </c>
      <c r="BR238">
        <v>0</v>
      </c>
      <c r="BS238">
        <v>0</v>
      </c>
      <c r="BT238">
        <v>9000.4689285714285</v>
      </c>
      <c r="BU238">
        <v>0</v>
      </c>
      <c r="BV238">
        <v>725.61824999999988</v>
      </c>
      <c r="BW238">
        <v>-26.830132142857149</v>
      </c>
      <c r="BX238">
        <v>1488.4821428571429</v>
      </c>
      <c r="BY238">
        <v>1513.280714285715</v>
      </c>
      <c r="BZ238">
        <v>1.8997153571428571</v>
      </c>
      <c r="CA238">
        <v>1464.7289285714289</v>
      </c>
      <c r="CB238">
        <v>32.083896428571428</v>
      </c>
      <c r="CC238">
        <v>3.4333985714285711</v>
      </c>
      <c r="CD238">
        <v>3.2414678571428568</v>
      </c>
      <c r="CE238">
        <v>26.293939285714281</v>
      </c>
      <c r="CF238">
        <v>25.323217857142851</v>
      </c>
      <c r="CG238">
        <v>1199.9949999999999</v>
      </c>
      <c r="CH238">
        <v>0.49997892857142862</v>
      </c>
      <c r="CI238">
        <v>0.50002107142857144</v>
      </c>
      <c r="CJ238">
        <v>0</v>
      </c>
      <c r="CK238">
        <v>805.87867857142862</v>
      </c>
      <c r="CL238">
        <v>4.9990899999999998</v>
      </c>
      <c r="CM238">
        <v>8158.9003571428584</v>
      </c>
      <c r="CN238">
        <v>9557.7353571428557</v>
      </c>
      <c r="CO238">
        <v>42.125</v>
      </c>
      <c r="CP238">
        <v>44.186999999999983</v>
      </c>
      <c r="CQ238">
        <v>43.053142857142838</v>
      </c>
      <c r="CR238">
        <v>43.061999999999983</v>
      </c>
      <c r="CS238">
        <v>43.508857142857153</v>
      </c>
      <c r="CT238">
        <v>597.47178571428572</v>
      </c>
      <c r="CU238">
        <v>597.52321428571429</v>
      </c>
      <c r="CV238">
        <v>0</v>
      </c>
      <c r="CW238">
        <v>1670258891</v>
      </c>
      <c r="CX238">
        <v>0</v>
      </c>
      <c r="CY238">
        <v>1670257498.5</v>
      </c>
      <c r="CZ238" t="s">
        <v>356</v>
      </c>
      <c r="DA238">
        <v>1670257488.5</v>
      </c>
      <c r="DB238">
        <v>1670257498.5</v>
      </c>
      <c r="DC238">
        <v>2</v>
      </c>
      <c r="DD238">
        <v>-0.17199999999999999</v>
      </c>
      <c r="DE238">
        <v>2E-3</v>
      </c>
      <c r="DF238">
        <v>-3.9780000000000002</v>
      </c>
      <c r="DG238">
        <v>0.14099999999999999</v>
      </c>
      <c r="DH238">
        <v>415</v>
      </c>
      <c r="DI238">
        <v>32</v>
      </c>
      <c r="DJ238">
        <v>0.47</v>
      </c>
      <c r="DK238">
        <v>0.38</v>
      </c>
      <c r="DL238">
        <v>-26.834632500000001</v>
      </c>
      <c r="DM238">
        <v>0.19753283302070121</v>
      </c>
      <c r="DN238">
        <v>0.1312868031972366</v>
      </c>
      <c r="DO238">
        <v>0</v>
      </c>
      <c r="DP238">
        <v>1.89910775</v>
      </c>
      <c r="DQ238">
        <v>1.0413771106938819E-2</v>
      </c>
      <c r="DR238">
        <v>1.9600707735946501E-3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3.2965300000000002</v>
      </c>
      <c r="EB238">
        <v>2.6253299999999999</v>
      </c>
      <c r="EC238">
        <v>0.23519300000000001</v>
      </c>
      <c r="ED238">
        <v>0.23569599999999999</v>
      </c>
      <c r="EE238">
        <v>0.13925299999999999</v>
      </c>
      <c r="EF238">
        <v>0.13244700000000001</v>
      </c>
      <c r="EG238">
        <v>23143.8</v>
      </c>
      <c r="EH238">
        <v>23540.799999999999</v>
      </c>
      <c r="EI238">
        <v>28164.5</v>
      </c>
      <c r="EJ238">
        <v>29656.799999999999</v>
      </c>
      <c r="EK238">
        <v>33361.599999999999</v>
      </c>
      <c r="EL238">
        <v>35714.1</v>
      </c>
      <c r="EM238">
        <v>39748.1</v>
      </c>
      <c r="EN238">
        <v>42373.5</v>
      </c>
      <c r="EO238">
        <v>1.9614499999999999</v>
      </c>
      <c r="EP238">
        <v>2.1709000000000001</v>
      </c>
      <c r="EQ238">
        <v>0.127051</v>
      </c>
      <c r="ER238">
        <v>0</v>
      </c>
      <c r="ES238">
        <v>30.602</v>
      </c>
      <c r="ET238">
        <v>999.9</v>
      </c>
      <c r="EU238">
        <v>77.099999999999994</v>
      </c>
      <c r="EV238">
        <v>35.5</v>
      </c>
      <c r="EW238">
        <v>44.313099999999999</v>
      </c>
      <c r="EX238">
        <v>57.376600000000003</v>
      </c>
      <c r="EY238">
        <v>-2.2556099999999999</v>
      </c>
      <c r="EZ238">
        <v>2</v>
      </c>
      <c r="FA238">
        <v>0.46541900000000003</v>
      </c>
      <c r="FB238">
        <v>0.12236900000000001</v>
      </c>
      <c r="FC238">
        <v>20.273700000000002</v>
      </c>
      <c r="FD238">
        <v>5.2192400000000001</v>
      </c>
      <c r="FE238">
        <v>12.005000000000001</v>
      </c>
      <c r="FF238">
        <v>4.98665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1.8622000000000001</v>
      </c>
      <c r="FN238">
        <v>1.86425</v>
      </c>
      <c r="FO238">
        <v>1.8603400000000001</v>
      </c>
      <c r="FP238">
        <v>1.8609899999999999</v>
      </c>
      <c r="FQ238">
        <v>1.8601799999999999</v>
      </c>
      <c r="FR238">
        <v>1.8618600000000001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-5.31</v>
      </c>
      <c r="GH238">
        <v>0.14080000000000001</v>
      </c>
      <c r="GI238">
        <v>-3.031255365756008</v>
      </c>
      <c r="GJ238">
        <v>-2.737337881603403E-3</v>
      </c>
      <c r="GK238">
        <v>1.2769921614711079E-6</v>
      </c>
      <c r="GL238">
        <v>-3.2469241445839119E-10</v>
      </c>
      <c r="GM238">
        <v>0.14085000000000039</v>
      </c>
      <c r="GN238">
        <v>0</v>
      </c>
      <c r="GO238">
        <v>0</v>
      </c>
      <c r="GP238">
        <v>0</v>
      </c>
      <c r="GQ238">
        <v>4</v>
      </c>
      <c r="GR238">
        <v>2074</v>
      </c>
      <c r="GS238">
        <v>4</v>
      </c>
      <c r="GT238">
        <v>30</v>
      </c>
      <c r="GU238">
        <v>23.1</v>
      </c>
      <c r="GV238">
        <v>22.9</v>
      </c>
      <c r="GW238">
        <v>3.75854</v>
      </c>
      <c r="GX238">
        <v>2.5</v>
      </c>
      <c r="GY238">
        <v>2.04834</v>
      </c>
      <c r="GZ238">
        <v>2.6184099999999999</v>
      </c>
      <c r="HA238">
        <v>2.1972700000000001</v>
      </c>
      <c r="HB238">
        <v>2.3730500000000001</v>
      </c>
      <c r="HC238">
        <v>40.298200000000001</v>
      </c>
      <c r="HD238">
        <v>14.3247</v>
      </c>
      <c r="HE238">
        <v>18</v>
      </c>
      <c r="HF238">
        <v>510.24299999999999</v>
      </c>
      <c r="HG238">
        <v>735.05799999999999</v>
      </c>
      <c r="HH238">
        <v>31.000299999999999</v>
      </c>
      <c r="HI238">
        <v>33.281700000000001</v>
      </c>
      <c r="HJ238">
        <v>30</v>
      </c>
      <c r="HK238">
        <v>33.133000000000003</v>
      </c>
      <c r="HL238">
        <v>33.109299999999998</v>
      </c>
      <c r="HM238">
        <v>75.197100000000006</v>
      </c>
      <c r="HN238">
        <v>37.267099999999999</v>
      </c>
      <c r="HO238">
        <v>79.394300000000001</v>
      </c>
      <c r="HP238">
        <v>31</v>
      </c>
      <c r="HQ238">
        <v>1488.47</v>
      </c>
      <c r="HR238">
        <v>31.986699999999999</v>
      </c>
      <c r="HS238">
        <v>99.233199999999997</v>
      </c>
      <c r="HT238">
        <v>98.276200000000003</v>
      </c>
    </row>
    <row r="239" spans="1:228" x14ac:dyDescent="0.2">
      <c r="A239">
        <v>224</v>
      </c>
      <c r="B239">
        <v>1670258876</v>
      </c>
      <c r="C239">
        <v>890.5</v>
      </c>
      <c r="D239" t="s">
        <v>807</v>
      </c>
      <c r="E239" t="s">
        <v>808</v>
      </c>
      <c r="F239">
        <v>4</v>
      </c>
      <c r="G239">
        <v>1670258868</v>
      </c>
      <c r="H239">
        <f t="shared" si="102"/>
        <v>4.7664085283470586E-3</v>
      </c>
      <c r="I239">
        <f t="shared" si="103"/>
        <v>4.7664085283470587</v>
      </c>
      <c r="J239">
        <f t="shared" si="104"/>
        <v>34.628363382336019</v>
      </c>
      <c r="K239">
        <f t="shared" si="105"/>
        <v>1444.515714285714</v>
      </c>
      <c r="L239">
        <f t="shared" si="106"/>
        <v>1230.2671767482782</v>
      </c>
      <c r="M239">
        <f t="shared" si="107"/>
        <v>124.41854964901825</v>
      </c>
      <c r="N239">
        <f t="shared" si="108"/>
        <v>146.08578812260481</v>
      </c>
      <c r="O239">
        <f t="shared" si="109"/>
        <v>0.31880148789752283</v>
      </c>
      <c r="P239">
        <f t="shared" si="110"/>
        <v>3.675679995861481</v>
      </c>
      <c r="Q239">
        <f t="shared" si="111"/>
        <v>0.3041981627853651</v>
      </c>
      <c r="R239">
        <f t="shared" si="112"/>
        <v>0.19138015057312643</v>
      </c>
      <c r="S239">
        <f t="shared" si="113"/>
        <v>226.11546973602069</v>
      </c>
      <c r="T239">
        <f t="shared" si="114"/>
        <v>32.576839626878332</v>
      </c>
      <c r="U239">
        <f t="shared" si="115"/>
        <v>32.661171428571429</v>
      </c>
      <c r="V239">
        <f t="shared" si="116"/>
        <v>4.956717169507086</v>
      </c>
      <c r="W239">
        <f t="shared" si="117"/>
        <v>69.986156767892666</v>
      </c>
      <c r="X239">
        <f t="shared" si="118"/>
        <v>3.437881015505452</v>
      </c>
      <c r="Y239">
        <f t="shared" si="119"/>
        <v>4.9122300384447435</v>
      </c>
      <c r="Z239">
        <f t="shared" si="120"/>
        <v>1.518836154001634</v>
      </c>
      <c r="AA239">
        <f t="shared" si="121"/>
        <v>-210.19861610010528</v>
      </c>
      <c r="AB239">
        <f t="shared" si="122"/>
        <v>-31.699044330618506</v>
      </c>
      <c r="AC239">
        <f t="shared" si="123"/>
        <v>-1.9669782712013875</v>
      </c>
      <c r="AD239">
        <f t="shared" si="124"/>
        <v>-17.749168965904488</v>
      </c>
      <c r="AE239">
        <f t="shared" si="125"/>
        <v>57.751757442706889</v>
      </c>
      <c r="AF239">
        <f t="shared" si="126"/>
        <v>4.7505664854187017</v>
      </c>
      <c r="AG239">
        <f t="shared" si="127"/>
        <v>34.628363382336019</v>
      </c>
      <c r="AH239">
        <v>1529.595631915161</v>
      </c>
      <c r="AI239">
        <v>1508.210181818182</v>
      </c>
      <c r="AJ239">
        <v>1.71256447573204</v>
      </c>
      <c r="AK239">
        <v>62.289459161052527</v>
      </c>
      <c r="AL239">
        <f t="shared" si="128"/>
        <v>4.7664085283470587</v>
      </c>
      <c r="AM239">
        <v>32.101811018065597</v>
      </c>
      <c r="AN239">
        <v>34.013467352941177</v>
      </c>
      <c r="AO239">
        <v>1.4178580026918391E-4</v>
      </c>
      <c r="AP239">
        <v>99.845617084149552</v>
      </c>
      <c r="AQ239">
        <v>152</v>
      </c>
      <c r="AR239">
        <v>23</v>
      </c>
      <c r="AS239">
        <f t="shared" si="129"/>
        <v>1</v>
      </c>
      <c r="AT239">
        <f t="shared" si="130"/>
        <v>0</v>
      </c>
      <c r="AU239">
        <f t="shared" si="131"/>
        <v>47328.547880374863</v>
      </c>
      <c r="AV239">
        <f t="shared" si="132"/>
        <v>1199.9921428571431</v>
      </c>
      <c r="AW239">
        <f t="shared" si="133"/>
        <v>1025.9191635937934</v>
      </c>
      <c r="AX239">
        <f t="shared" si="134"/>
        <v>0.85493823413802739</v>
      </c>
      <c r="AY239">
        <f t="shared" si="135"/>
        <v>0.18843079188639264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1670258868</v>
      </c>
      <c r="BF239">
        <v>1444.515714285714</v>
      </c>
      <c r="BG239">
        <v>1471.355</v>
      </c>
      <c r="BH239">
        <v>33.994224999999993</v>
      </c>
      <c r="BI239">
        <v>32.08802142857143</v>
      </c>
      <c r="BJ239">
        <v>1449.8207142857141</v>
      </c>
      <c r="BK239">
        <v>33.853371428571428</v>
      </c>
      <c r="BL239">
        <v>650.00935714285708</v>
      </c>
      <c r="BM239">
        <v>101.0312857142857</v>
      </c>
      <c r="BN239">
        <v>0.10003925357142859</v>
      </c>
      <c r="BO239">
        <v>32.50120714285714</v>
      </c>
      <c r="BP239">
        <v>32.661171428571429</v>
      </c>
      <c r="BQ239">
        <v>999.9000000000002</v>
      </c>
      <c r="BR239">
        <v>0</v>
      </c>
      <c r="BS239">
        <v>0</v>
      </c>
      <c r="BT239">
        <v>8995.0225000000009</v>
      </c>
      <c r="BU239">
        <v>0</v>
      </c>
      <c r="BV239">
        <v>701.51110714285733</v>
      </c>
      <c r="BW239">
        <v>-26.839796428571429</v>
      </c>
      <c r="BX239">
        <v>1495.347857142857</v>
      </c>
      <c r="BY239">
        <v>1520.1328571428569</v>
      </c>
      <c r="BZ239">
        <v>1.9062025</v>
      </c>
      <c r="CA239">
        <v>1471.355</v>
      </c>
      <c r="CB239">
        <v>32.08802142857143</v>
      </c>
      <c r="CC239">
        <v>3.4344775000000012</v>
      </c>
      <c r="CD239">
        <v>3.241891428571428</v>
      </c>
      <c r="CE239">
        <v>26.299267857142858</v>
      </c>
      <c r="CF239">
        <v>25.32541071428572</v>
      </c>
      <c r="CG239">
        <v>1199.9921428571431</v>
      </c>
      <c r="CH239">
        <v>0.49997567857142861</v>
      </c>
      <c r="CI239">
        <v>0.50002432142857145</v>
      </c>
      <c r="CJ239">
        <v>0</v>
      </c>
      <c r="CK239">
        <v>805.58110714285704</v>
      </c>
      <c r="CL239">
        <v>4.9990899999999998</v>
      </c>
      <c r="CM239">
        <v>8153.085</v>
      </c>
      <c r="CN239">
        <v>9557.699642857142</v>
      </c>
      <c r="CO239">
        <v>42.129428571428569</v>
      </c>
      <c r="CP239">
        <v>44.186999999999983</v>
      </c>
      <c r="CQ239">
        <v>43.057571428571407</v>
      </c>
      <c r="CR239">
        <v>43.061999999999983</v>
      </c>
      <c r="CS239">
        <v>43.504428571428569</v>
      </c>
      <c r="CT239">
        <v>597.46714285714279</v>
      </c>
      <c r="CU239">
        <v>597.52499999999998</v>
      </c>
      <c r="CV239">
        <v>0</v>
      </c>
      <c r="CW239">
        <v>1670258894.5999999</v>
      </c>
      <c r="CX239">
        <v>0</v>
      </c>
      <c r="CY239">
        <v>1670257498.5</v>
      </c>
      <c r="CZ239" t="s">
        <v>356</v>
      </c>
      <c r="DA239">
        <v>1670257488.5</v>
      </c>
      <c r="DB239">
        <v>1670257498.5</v>
      </c>
      <c r="DC239">
        <v>2</v>
      </c>
      <c r="DD239">
        <v>-0.17199999999999999</v>
      </c>
      <c r="DE239">
        <v>2E-3</v>
      </c>
      <c r="DF239">
        <v>-3.9780000000000002</v>
      </c>
      <c r="DG239">
        <v>0.14099999999999999</v>
      </c>
      <c r="DH239">
        <v>415</v>
      </c>
      <c r="DI239">
        <v>32</v>
      </c>
      <c r="DJ239">
        <v>0.47</v>
      </c>
      <c r="DK239">
        <v>0.38</v>
      </c>
      <c r="DL239">
        <v>-26.843235</v>
      </c>
      <c r="DM239">
        <v>-0.17449756097556701</v>
      </c>
      <c r="DN239">
        <v>0.1301153421968369</v>
      </c>
      <c r="DO239">
        <v>0</v>
      </c>
      <c r="DP239">
        <v>1.90203375</v>
      </c>
      <c r="DQ239">
        <v>5.1454446529074507E-2</v>
      </c>
      <c r="DR239">
        <v>7.2584160419129776E-3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3.2964899999999999</v>
      </c>
      <c r="EB239">
        <v>2.62534</v>
      </c>
      <c r="EC239">
        <v>0.23583799999999999</v>
      </c>
      <c r="ED239">
        <v>0.236343</v>
      </c>
      <c r="EE239">
        <v>0.13927700000000001</v>
      </c>
      <c r="EF239">
        <v>0.13234499999999999</v>
      </c>
      <c r="EG239">
        <v>23124.2</v>
      </c>
      <c r="EH239">
        <v>23520.6</v>
      </c>
      <c r="EI239">
        <v>28164.400000000001</v>
      </c>
      <c r="EJ239">
        <v>29656.5</v>
      </c>
      <c r="EK239">
        <v>33360.800000000003</v>
      </c>
      <c r="EL239">
        <v>35718</v>
      </c>
      <c r="EM239">
        <v>39748.199999999997</v>
      </c>
      <c r="EN239">
        <v>42373.2</v>
      </c>
      <c r="EO239">
        <v>1.9619200000000001</v>
      </c>
      <c r="EP239">
        <v>2.17062</v>
      </c>
      <c r="EQ239">
        <v>0.12867500000000001</v>
      </c>
      <c r="ER239">
        <v>0</v>
      </c>
      <c r="ES239">
        <v>30.6068</v>
      </c>
      <c r="ET239">
        <v>999.9</v>
      </c>
      <c r="EU239">
        <v>77.099999999999994</v>
      </c>
      <c r="EV239">
        <v>35.5</v>
      </c>
      <c r="EW239">
        <v>44.315600000000003</v>
      </c>
      <c r="EX239">
        <v>57.406599999999997</v>
      </c>
      <c r="EY239">
        <v>-2.0472800000000002</v>
      </c>
      <c r="EZ239">
        <v>2</v>
      </c>
      <c r="FA239">
        <v>0.465922</v>
      </c>
      <c r="FB239">
        <v>0.12637300000000001</v>
      </c>
      <c r="FC239">
        <v>20.273599999999998</v>
      </c>
      <c r="FD239">
        <v>5.2193899999999998</v>
      </c>
      <c r="FE239">
        <v>12.0053</v>
      </c>
      <c r="FF239">
        <v>4.9868499999999996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1.86582</v>
      </c>
      <c r="FM239">
        <v>1.8621799999999999</v>
      </c>
      <c r="FN239">
        <v>1.86425</v>
      </c>
      <c r="FO239">
        <v>1.8603499999999999</v>
      </c>
      <c r="FP239">
        <v>1.8609599999999999</v>
      </c>
      <c r="FQ239">
        <v>1.86019</v>
      </c>
      <c r="FR239">
        <v>1.8618600000000001</v>
      </c>
      <c r="FS239">
        <v>1.8583799999999999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-5.32</v>
      </c>
      <c r="GH239">
        <v>0.1409</v>
      </c>
      <c r="GI239">
        <v>-3.031255365756008</v>
      </c>
      <c r="GJ239">
        <v>-2.737337881603403E-3</v>
      </c>
      <c r="GK239">
        <v>1.2769921614711079E-6</v>
      </c>
      <c r="GL239">
        <v>-3.2469241445839119E-10</v>
      </c>
      <c r="GM239">
        <v>0.14085000000000039</v>
      </c>
      <c r="GN239">
        <v>0</v>
      </c>
      <c r="GO239">
        <v>0</v>
      </c>
      <c r="GP239">
        <v>0</v>
      </c>
      <c r="GQ239">
        <v>4</v>
      </c>
      <c r="GR239">
        <v>2074</v>
      </c>
      <c r="GS239">
        <v>4</v>
      </c>
      <c r="GT239">
        <v>30</v>
      </c>
      <c r="GU239">
        <v>23.1</v>
      </c>
      <c r="GV239">
        <v>23</v>
      </c>
      <c r="GW239">
        <v>3.77197</v>
      </c>
      <c r="GX239">
        <v>2.5122100000000001</v>
      </c>
      <c r="GY239">
        <v>2.04834</v>
      </c>
      <c r="GZ239">
        <v>2.6171899999999999</v>
      </c>
      <c r="HA239">
        <v>2.1972700000000001</v>
      </c>
      <c r="HB239">
        <v>2.3303199999999999</v>
      </c>
      <c r="HC239">
        <v>40.298200000000001</v>
      </c>
      <c r="HD239">
        <v>14.3072</v>
      </c>
      <c r="HE239">
        <v>18</v>
      </c>
      <c r="HF239">
        <v>510.56599999999997</v>
      </c>
      <c r="HG239">
        <v>734.82299999999998</v>
      </c>
      <c r="HH239">
        <v>31.000800000000002</v>
      </c>
      <c r="HI239">
        <v>33.281700000000001</v>
      </c>
      <c r="HJ239">
        <v>30.0002</v>
      </c>
      <c r="HK239">
        <v>33.134700000000002</v>
      </c>
      <c r="HL239">
        <v>33.111400000000003</v>
      </c>
      <c r="HM239">
        <v>75.460400000000007</v>
      </c>
      <c r="HN239">
        <v>37.267099999999999</v>
      </c>
      <c r="HO239">
        <v>79.394300000000001</v>
      </c>
      <c r="HP239">
        <v>31</v>
      </c>
      <c r="HQ239">
        <v>1495.15</v>
      </c>
      <c r="HR239">
        <v>31.9665</v>
      </c>
      <c r="HS239">
        <v>99.2333</v>
      </c>
      <c r="HT239">
        <v>98.275300000000001</v>
      </c>
    </row>
    <row r="240" spans="1:228" x14ac:dyDescent="0.2">
      <c r="A240">
        <v>225</v>
      </c>
      <c r="B240">
        <v>1670258880</v>
      </c>
      <c r="C240">
        <v>894.5</v>
      </c>
      <c r="D240" t="s">
        <v>809</v>
      </c>
      <c r="E240" t="s">
        <v>810</v>
      </c>
      <c r="F240">
        <v>4</v>
      </c>
      <c r="G240">
        <v>1670258872</v>
      </c>
      <c r="H240">
        <f t="shared" si="102"/>
        <v>4.8041846236024088E-3</v>
      </c>
      <c r="I240">
        <f t="shared" si="103"/>
        <v>4.8041846236024091</v>
      </c>
      <c r="J240">
        <f t="shared" si="104"/>
        <v>34.31465174469664</v>
      </c>
      <c r="K240">
        <f t="shared" si="105"/>
        <v>1451.143928571428</v>
      </c>
      <c r="L240">
        <f t="shared" si="106"/>
        <v>1239.3237791333977</v>
      </c>
      <c r="M240">
        <f t="shared" si="107"/>
        <v>125.33435598056663</v>
      </c>
      <c r="N240">
        <f t="shared" si="108"/>
        <v>146.75599127920259</v>
      </c>
      <c r="O240">
        <f t="shared" si="109"/>
        <v>0.32075316009661348</v>
      </c>
      <c r="P240">
        <f t="shared" si="110"/>
        <v>3.6777081004738954</v>
      </c>
      <c r="Q240">
        <f t="shared" si="111"/>
        <v>0.30598268743789381</v>
      </c>
      <c r="R240">
        <f t="shared" si="112"/>
        <v>0.19250955892868737</v>
      </c>
      <c r="S240">
        <f t="shared" si="113"/>
        <v>226.11578526085219</v>
      </c>
      <c r="T240">
        <f t="shared" si="114"/>
        <v>32.57974666494961</v>
      </c>
      <c r="U240">
        <f t="shared" si="115"/>
        <v>32.675182142857153</v>
      </c>
      <c r="V240">
        <f t="shared" si="116"/>
        <v>4.9606302886309841</v>
      </c>
      <c r="W240">
        <f t="shared" si="117"/>
        <v>69.960460284147175</v>
      </c>
      <c r="X240">
        <f t="shared" si="118"/>
        <v>3.43872344443461</v>
      </c>
      <c r="Y240">
        <f t="shared" si="119"/>
        <v>4.9152384510737903</v>
      </c>
      <c r="Z240">
        <f t="shared" si="120"/>
        <v>1.5219068441963741</v>
      </c>
      <c r="AA240">
        <f t="shared" si="121"/>
        <v>-211.86454190086624</v>
      </c>
      <c r="AB240">
        <f t="shared" si="122"/>
        <v>-32.341801497417855</v>
      </c>
      <c r="AC240">
        <f t="shared" si="123"/>
        <v>-2.0060005720350209</v>
      </c>
      <c r="AD240">
        <f t="shared" si="124"/>
        <v>-20.096558709466926</v>
      </c>
      <c r="AE240">
        <f t="shared" si="125"/>
        <v>57.747767456264889</v>
      </c>
      <c r="AF240">
        <f t="shared" si="126"/>
        <v>4.7825894680425627</v>
      </c>
      <c r="AG240">
        <f t="shared" si="127"/>
        <v>34.31465174469664</v>
      </c>
      <c r="AH240">
        <v>1536.385512536496</v>
      </c>
      <c r="AI240">
        <v>1515.156363636363</v>
      </c>
      <c r="AJ240">
        <v>1.706957372826341</v>
      </c>
      <c r="AK240">
        <v>62.289459161052527</v>
      </c>
      <c r="AL240">
        <f t="shared" si="128"/>
        <v>4.8041846236024091</v>
      </c>
      <c r="AM240">
        <v>32.077033875289381</v>
      </c>
      <c r="AN240">
        <v>34.003361176470577</v>
      </c>
      <c r="AO240">
        <v>2.2466980486042821E-4</v>
      </c>
      <c r="AP240">
        <v>99.845617084149552</v>
      </c>
      <c r="AQ240">
        <v>152</v>
      </c>
      <c r="AR240">
        <v>23</v>
      </c>
      <c r="AS240">
        <f t="shared" si="129"/>
        <v>1</v>
      </c>
      <c r="AT240">
        <f t="shared" si="130"/>
        <v>0</v>
      </c>
      <c r="AU240">
        <f t="shared" si="131"/>
        <v>47363.168277430515</v>
      </c>
      <c r="AV240">
        <f t="shared" si="132"/>
        <v>1199.9925000000001</v>
      </c>
      <c r="AW240">
        <f t="shared" si="133"/>
        <v>1025.9195975444832</v>
      </c>
      <c r="AX240">
        <f t="shared" si="134"/>
        <v>0.8549383413183691</v>
      </c>
      <c r="AY240">
        <f t="shared" si="135"/>
        <v>0.18843099874445229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1670258872</v>
      </c>
      <c r="BF240">
        <v>1451.143928571428</v>
      </c>
      <c r="BG240">
        <v>1478.013928571429</v>
      </c>
      <c r="BH240">
        <v>34.002582142857143</v>
      </c>
      <c r="BI240">
        <v>32.083546428571431</v>
      </c>
      <c r="BJ240">
        <v>1456.4567857142861</v>
      </c>
      <c r="BK240">
        <v>33.861735714285707</v>
      </c>
      <c r="BL240">
        <v>650.00960714285713</v>
      </c>
      <c r="BM240">
        <v>101.03125</v>
      </c>
      <c r="BN240">
        <v>9.9994385714285719E-2</v>
      </c>
      <c r="BO240">
        <v>32.512064285714288</v>
      </c>
      <c r="BP240">
        <v>32.675182142857153</v>
      </c>
      <c r="BQ240">
        <v>999.9000000000002</v>
      </c>
      <c r="BR240">
        <v>0</v>
      </c>
      <c r="BS240">
        <v>0</v>
      </c>
      <c r="BT240">
        <v>9002.0314285714285</v>
      </c>
      <c r="BU240">
        <v>0</v>
      </c>
      <c r="BV240">
        <v>643.01442857142854</v>
      </c>
      <c r="BW240">
        <v>-26.869732142857139</v>
      </c>
      <c r="BX240">
        <v>1502.222857142857</v>
      </c>
      <c r="BY240">
        <v>1527.0053571428571</v>
      </c>
      <c r="BZ240">
        <v>1.919043928571428</v>
      </c>
      <c r="CA240">
        <v>1478.013928571429</v>
      </c>
      <c r="CB240">
        <v>32.083546428571431</v>
      </c>
      <c r="CC240">
        <v>3.4353221428571419</v>
      </c>
      <c r="CD240">
        <v>3.2414385714285712</v>
      </c>
      <c r="CE240">
        <v>26.303435714285719</v>
      </c>
      <c r="CF240">
        <v>25.323064285714281</v>
      </c>
      <c r="CG240">
        <v>1199.9925000000001</v>
      </c>
      <c r="CH240">
        <v>0.4999715714285714</v>
      </c>
      <c r="CI240">
        <v>0.5000284285714286</v>
      </c>
      <c r="CJ240">
        <v>0</v>
      </c>
      <c r="CK240">
        <v>805.36642857142851</v>
      </c>
      <c r="CL240">
        <v>4.9990899999999998</v>
      </c>
      <c r="CM240">
        <v>8145.9271428571428</v>
      </c>
      <c r="CN240">
        <v>9557.6892857142848</v>
      </c>
      <c r="CO240">
        <v>42.136071428571427</v>
      </c>
      <c r="CP240">
        <v>44.186999999999983</v>
      </c>
      <c r="CQ240">
        <v>43.061999999999983</v>
      </c>
      <c r="CR240">
        <v>43.061999999999983</v>
      </c>
      <c r="CS240">
        <v>43.5</v>
      </c>
      <c r="CT240">
        <v>597.46321428571434</v>
      </c>
      <c r="CU240">
        <v>597.52964285714279</v>
      </c>
      <c r="CV240">
        <v>0</v>
      </c>
      <c r="CW240">
        <v>1670258898.8</v>
      </c>
      <c r="CX240">
        <v>0</v>
      </c>
      <c r="CY240">
        <v>1670257498.5</v>
      </c>
      <c r="CZ240" t="s">
        <v>356</v>
      </c>
      <c r="DA240">
        <v>1670257488.5</v>
      </c>
      <c r="DB240">
        <v>1670257498.5</v>
      </c>
      <c r="DC240">
        <v>2</v>
      </c>
      <c r="DD240">
        <v>-0.17199999999999999</v>
      </c>
      <c r="DE240">
        <v>2E-3</v>
      </c>
      <c r="DF240">
        <v>-3.9780000000000002</v>
      </c>
      <c r="DG240">
        <v>0.14099999999999999</v>
      </c>
      <c r="DH240">
        <v>415</v>
      </c>
      <c r="DI240">
        <v>32</v>
      </c>
      <c r="DJ240">
        <v>0.47</v>
      </c>
      <c r="DK240">
        <v>0.38</v>
      </c>
      <c r="DL240">
        <v>-26.846350000000001</v>
      </c>
      <c r="DM240">
        <v>-0.49264615384610472</v>
      </c>
      <c r="DN240">
        <v>0.13773340371892359</v>
      </c>
      <c r="DO240">
        <v>0</v>
      </c>
      <c r="DP240">
        <v>1.91185575</v>
      </c>
      <c r="DQ240">
        <v>0.1719821763602255</v>
      </c>
      <c r="DR240">
        <v>1.9576804117053939E-2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371</v>
      </c>
      <c r="EA240">
        <v>3.2966899999999999</v>
      </c>
      <c r="EB240">
        <v>2.6251000000000002</v>
      </c>
      <c r="EC240">
        <v>0.23647899999999999</v>
      </c>
      <c r="ED240">
        <v>0.23696800000000001</v>
      </c>
      <c r="EE240">
        <v>0.139236</v>
      </c>
      <c r="EF240">
        <v>0.132328</v>
      </c>
      <c r="EG240">
        <v>23105.599999999999</v>
      </c>
      <c r="EH240">
        <v>23500.9</v>
      </c>
      <c r="EI240">
        <v>28165.599999999999</v>
      </c>
      <c r="EJ240">
        <v>29656.2</v>
      </c>
      <c r="EK240">
        <v>33363.599999999999</v>
      </c>
      <c r="EL240">
        <v>35718.199999999997</v>
      </c>
      <c r="EM240">
        <v>39749.599999999999</v>
      </c>
      <c r="EN240">
        <v>42372.5</v>
      </c>
      <c r="EO240">
        <v>1.9612499999999999</v>
      </c>
      <c r="EP240">
        <v>2.1706799999999999</v>
      </c>
      <c r="EQ240">
        <v>0.128243</v>
      </c>
      <c r="ER240">
        <v>0</v>
      </c>
      <c r="ES240">
        <v>30.6142</v>
      </c>
      <c r="ET240">
        <v>999.9</v>
      </c>
      <c r="EU240">
        <v>77</v>
      </c>
      <c r="EV240">
        <v>35.5</v>
      </c>
      <c r="EW240">
        <v>44.253</v>
      </c>
      <c r="EX240">
        <v>57.706600000000002</v>
      </c>
      <c r="EY240">
        <v>-2.1794899999999999</v>
      </c>
      <c r="EZ240">
        <v>2</v>
      </c>
      <c r="FA240">
        <v>0.46571600000000002</v>
      </c>
      <c r="FB240">
        <v>0.130305</v>
      </c>
      <c r="FC240">
        <v>20.273800000000001</v>
      </c>
      <c r="FD240">
        <v>5.2181899999999999</v>
      </c>
      <c r="FE240">
        <v>12.0061</v>
      </c>
      <c r="FF240">
        <v>4.9861500000000003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1.86419</v>
      </c>
      <c r="FO240">
        <v>1.8603499999999999</v>
      </c>
      <c r="FP240">
        <v>1.8609800000000001</v>
      </c>
      <c r="FQ240">
        <v>1.8601799999999999</v>
      </c>
      <c r="FR240">
        <v>1.86188</v>
      </c>
      <c r="FS240">
        <v>1.8583799999999999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-5.32</v>
      </c>
      <c r="GH240">
        <v>0.14080000000000001</v>
      </c>
      <c r="GI240">
        <v>-3.031255365756008</v>
      </c>
      <c r="GJ240">
        <v>-2.737337881603403E-3</v>
      </c>
      <c r="GK240">
        <v>1.2769921614711079E-6</v>
      </c>
      <c r="GL240">
        <v>-3.2469241445839119E-10</v>
      </c>
      <c r="GM240">
        <v>0.14085000000000039</v>
      </c>
      <c r="GN240">
        <v>0</v>
      </c>
      <c r="GO240">
        <v>0</v>
      </c>
      <c r="GP240">
        <v>0</v>
      </c>
      <c r="GQ240">
        <v>4</v>
      </c>
      <c r="GR240">
        <v>2074</v>
      </c>
      <c r="GS240">
        <v>4</v>
      </c>
      <c r="GT240">
        <v>30</v>
      </c>
      <c r="GU240">
        <v>23.2</v>
      </c>
      <c r="GV240">
        <v>23</v>
      </c>
      <c r="GW240">
        <v>3.7854000000000001</v>
      </c>
      <c r="GX240">
        <v>2.50732</v>
      </c>
      <c r="GY240">
        <v>2.04834</v>
      </c>
      <c r="GZ240">
        <v>2.6171899999999999</v>
      </c>
      <c r="HA240">
        <v>2.1972700000000001</v>
      </c>
      <c r="HB240">
        <v>2.3168899999999999</v>
      </c>
      <c r="HC240">
        <v>40.298200000000001</v>
      </c>
      <c r="HD240">
        <v>14.298400000000001</v>
      </c>
      <c r="HE240">
        <v>18</v>
      </c>
      <c r="HF240">
        <v>510.13600000000002</v>
      </c>
      <c r="HG240">
        <v>734.88900000000001</v>
      </c>
      <c r="HH240">
        <v>31.001000000000001</v>
      </c>
      <c r="HI240">
        <v>33.282400000000003</v>
      </c>
      <c r="HJ240">
        <v>30</v>
      </c>
      <c r="HK240">
        <v>33.135899999999999</v>
      </c>
      <c r="HL240">
        <v>33.112900000000003</v>
      </c>
      <c r="HM240">
        <v>75.725200000000001</v>
      </c>
      <c r="HN240">
        <v>37.267099999999999</v>
      </c>
      <c r="HO240">
        <v>79.022800000000004</v>
      </c>
      <c r="HP240">
        <v>31</v>
      </c>
      <c r="HQ240">
        <v>1501.83</v>
      </c>
      <c r="HR240">
        <v>31.9755</v>
      </c>
      <c r="HS240">
        <v>99.236900000000006</v>
      </c>
      <c r="HT240">
        <v>98.273899999999998</v>
      </c>
    </row>
    <row r="241" spans="1:228" x14ac:dyDescent="0.2">
      <c r="A241">
        <v>226</v>
      </c>
      <c r="B241">
        <v>1670258884</v>
      </c>
      <c r="C241">
        <v>898.5</v>
      </c>
      <c r="D241" t="s">
        <v>811</v>
      </c>
      <c r="E241" t="s">
        <v>812</v>
      </c>
      <c r="F241">
        <v>4</v>
      </c>
      <c r="G241">
        <v>1670258876</v>
      </c>
      <c r="H241">
        <f t="shared" si="102"/>
        <v>4.720014129131974E-3</v>
      </c>
      <c r="I241">
        <f t="shared" si="103"/>
        <v>4.7200141291319744</v>
      </c>
      <c r="J241">
        <f t="shared" si="104"/>
        <v>35.036597599656623</v>
      </c>
      <c r="K241">
        <f t="shared" si="105"/>
        <v>1457.7592857142861</v>
      </c>
      <c r="L241">
        <f t="shared" si="106"/>
        <v>1238.5388242464762</v>
      </c>
      <c r="M241">
        <f t="shared" si="107"/>
        <v>125.25484047898028</v>
      </c>
      <c r="N241">
        <f t="shared" si="108"/>
        <v>147.42485517156337</v>
      </c>
      <c r="O241">
        <f t="shared" si="109"/>
        <v>0.31441046158512004</v>
      </c>
      <c r="P241">
        <f t="shared" si="110"/>
        <v>3.6776028830169496</v>
      </c>
      <c r="Q241">
        <f t="shared" si="111"/>
        <v>0.30020407791884823</v>
      </c>
      <c r="R241">
        <f t="shared" si="112"/>
        <v>0.18885043809388702</v>
      </c>
      <c r="S241">
        <f t="shared" si="113"/>
        <v>226.11597648867544</v>
      </c>
      <c r="T241">
        <f t="shared" si="114"/>
        <v>32.607003143180975</v>
      </c>
      <c r="U241">
        <f t="shared" si="115"/>
        <v>32.68317857142857</v>
      </c>
      <c r="V241">
        <f t="shared" si="116"/>
        <v>4.9628648540553435</v>
      </c>
      <c r="W241">
        <f t="shared" si="117"/>
        <v>69.925291961687861</v>
      </c>
      <c r="X241">
        <f t="shared" si="118"/>
        <v>3.4388606807440993</v>
      </c>
      <c r="Y241">
        <f t="shared" si="119"/>
        <v>4.9179067891890309</v>
      </c>
      <c r="Z241">
        <f t="shared" si="120"/>
        <v>1.5240041733112442</v>
      </c>
      <c r="AA241">
        <f t="shared" si="121"/>
        <v>-208.15262309472004</v>
      </c>
      <c r="AB241">
        <f t="shared" si="122"/>
        <v>-32.017984362117048</v>
      </c>
      <c r="AC241">
        <f t="shared" si="123"/>
        <v>-1.9861444062759137</v>
      </c>
      <c r="AD241">
        <f t="shared" si="124"/>
        <v>-16.040775374437558</v>
      </c>
      <c r="AE241">
        <f t="shared" si="125"/>
        <v>57.817788520138194</v>
      </c>
      <c r="AF241">
        <f t="shared" si="126"/>
        <v>4.8065062868293289</v>
      </c>
      <c r="AG241">
        <f t="shared" si="127"/>
        <v>35.036597599656623</v>
      </c>
      <c r="AH241">
        <v>1543.3057399433389</v>
      </c>
      <c r="AI241">
        <v>1521.8450909090909</v>
      </c>
      <c r="AJ241">
        <v>1.6863966783364941</v>
      </c>
      <c r="AK241">
        <v>62.289459161052527</v>
      </c>
      <c r="AL241">
        <f t="shared" si="128"/>
        <v>4.7200141291319744</v>
      </c>
      <c r="AM241">
        <v>32.06187530397041</v>
      </c>
      <c r="AN241">
        <v>33.990459117647049</v>
      </c>
      <c r="AO241">
        <v>-5.6663162634011969E-3</v>
      </c>
      <c r="AP241">
        <v>99.845617084149552</v>
      </c>
      <c r="AQ241">
        <v>153</v>
      </c>
      <c r="AR241">
        <v>24</v>
      </c>
      <c r="AS241">
        <f t="shared" si="129"/>
        <v>1</v>
      </c>
      <c r="AT241">
        <f t="shared" si="130"/>
        <v>0</v>
      </c>
      <c r="AU241">
        <f t="shared" si="131"/>
        <v>47359.792276659187</v>
      </c>
      <c r="AV241">
        <f t="shared" si="132"/>
        <v>1199.9921428571431</v>
      </c>
      <c r="AW241">
        <f t="shared" si="133"/>
        <v>1025.9194261599355</v>
      </c>
      <c r="AX241">
        <f t="shared" si="134"/>
        <v>0.85493845294457849</v>
      </c>
      <c r="AY241">
        <f t="shared" si="135"/>
        <v>0.18843121418303665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1670258876</v>
      </c>
      <c r="BF241">
        <v>1457.7592857142861</v>
      </c>
      <c r="BG241">
        <v>1484.686428571428</v>
      </c>
      <c r="BH241">
        <v>34.003974999999997</v>
      </c>
      <c r="BI241">
        <v>32.075314285714292</v>
      </c>
      <c r="BJ241">
        <v>1463.079285714286</v>
      </c>
      <c r="BK241">
        <v>33.863121428571432</v>
      </c>
      <c r="BL241">
        <v>649.99914285714294</v>
      </c>
      <c r="BM241">
        <v>101.0311785714286</v>
      </c>
      <c r="BN241">
        <v>9.9959207142857151E-2</v>
      </c>
      <c r="BO241">
        <v>32.521689285714288</v>
      </c>
      <c r="BP241">
        <v>32.68317857142857</v>
      </c>
      <c r="BQ241">
        <v>999.9000000000002</v>
      </c>
      <c r="BR241">
        <v>0</v>
      </c>
      <c r="BS241">
        <v>0</v>
      </c>
      <c r="BT241">
        <v>9001.6742857142854</v>
      </c>
      <c r="BU241">
        <v>0</v>
      </c>
      <c r="BV241">
        <v>590.88103571428576</v>
      </c>
      <c r="BW241">
        <v>-26.926764285714281</v>
      </c>
      <c r="BX241">
        <v>1509.0735714285711</v>
      </c>
      <c r="BY241">
        <v>1533.8857142857139</v>
      </c>
      <c r="BZ241">
        <v>1.9286700000000001</v>
      </c>
      <c r="CA241">
        <v>1484.686428571428</v>
      </c>
      <c r="CB241">
        <v>32.075314285714292</v>
      </c>
      <c r="CC241">
        <v>3.4354635714285719</v>
      </c>
      <c r="CD241">
        <v>3.2406067857142862</v>
      </c>
      <c r="CE241">
        <v>26.30413571428571</v>
      </c>
      <c r="CF241">
        <v>25.318750000000001</v>
      </c>
      <c r="CG241">
        <v>1199.9921428571431</v>
      </c>
      <c r="CH241">
        <v>0.49996800000000002</v>
      </c>
      <c r="CI241">
        <v>0.50003200000000003</v>
      </c>
      <c r="CJ241">
        <v>0</v>
      </c>
      <c r="CK241">
        <v>805.11542857142865</v>
      </c>
      <c r="CL241">
        <v>4.9990899999999998</v>
      </c>
      <c r="CM241">
        <v>8141.4164285714287</v>
      </c>
      <c r="CN241">
        <v>9557.675357142858</v>
      </c>
      <c r="CO241">
        <v>42.140500000000003</v>
      </c>
      <c r="CP241">
        <v>44.186999999999983</v>
      </c>
      <c r="CQ241">
        <v>43.057571428571407</v>
      </c>
      <c r="CR241">
        <v>43.066499999999976</v>
      </c>
      <c r="CS241">
        <v>43.504428571428562</v>
      </c>
      <c r="CT241">
        <v>597.4589285714286</v>
      </c>
      <c r="CU241">
        <v>597.53428571428572</v>
      </c>
      <c r="CV241">
        <v>0</v>
      </c>
      <c r="CW241">
        <v>1670258903</v>
      </c>
      <c r="CX241">
        <v>0</v>
      </c>
      <c r="CY241">
        <v>1670257498.5</v>
      </c>
      <c r="CZ241" t="s">
        <v>356</v>
      </c>
      <c r="DA241">
        <v>1670257488.5</v>
      </c>
      <c r="DB241">
        <v>1670257498.5</v>
      </c>
      <c r="DC241">
        <v>2</v>
      </c>
      <c r="DD241">
        <v>-0.17199999999999999</v>
      </c>
      <c r="DE241">
        <v>2E-3</v>
      </c>
      <c r="DF241">
        <v>-3.9780000000000002</v>
      </c>
      <c r="DG241">
        <v>0.14099999999999999</v>
      </c>
      <c r="DH241">
        <v>415</v>
      </c>
      <c r="DI241">
        <v>32</v>
      </c>
      <c r="DJ241">
        <v>0.47</v>
      </c>
      <c r="DK241">
        <v>0.38</v>
      </c>
      <c r="DL241">
        <v>-26.869540000000001</v>
      </c>
      <c r="DM241">
        <v>-0.85091031894928937</v>
      </c>
      <c r="DN241">
        <v>0.14067081751379709</v>
      </c>
      <c r="DO241">
        <v>0</v>
      </c>
      <c r="DP241">
        <v>1.920383</v>
      </c>
      <c r="DQ241">
        <v>0.19145808630393429</v>
      </c>
      <c r="DR241">
        <v>2.0761199531818968E-2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371</v>
      </c>
      <c r="EA241">
        <v>3.2967</v>
      </c>
      <c r="EB241">
        <v>2.6253199999999999</v>
      </c>
      <c r="EC241">
        <v>0.23710500000000001</v>
      </c>
      <c r="ED241">
        <v>0.23760600000000001</v>
      </c>
      <c r="EE241">
        <v>0.139208</v>
      </c>
      <c r="EF241">
        <v>0.13231299999999999</v>
      </c>
      <c r="EG241">
        <v>23086.1</v>
      </c>
      <c r="EH241">
        <v>23481.4</v>
      </c>
      <c r="EI241">
        <v>28164.9</v>
      </c>
      <c r="EJ241">
        <v>29656.400000000001</v>
      </c>
      <c r="EK241">
        <v>33364.1</v>
      </c>
      <c r="EL241">
        <v>35719</v>
      </c>
      <c r="EM241">
        <v>39748.9</v>
      </c>
      <c r="EN241">
        <v>42372.7</v>
      </c>
      <c r="EO241">
        <v>1.96085</v>
      </c>
      <c r="EP241">
        <v>2.1705700000000001</v>
      </c>
      <c r="EQ241">
        <v>0.12731200000000001</v>
      </c>
      <c r="ER241">
        <v>0</v>
      </c>
      <c r="ES241">
        <v>30.622199999999999</v>
      </c>
      <c r="ET241">
        <v>999.9</v>
      </c>
      <c r="EU241">
        <v>77</v>
      </c>
      <c r="EV241">
        <v>35.5</v>
      </c>
      <c r="EW241">
        <v>44.256100000000004</v>
      </c>
      <c r="EX241">
        <v>57.376600000000003</v>
      </c>
      <c r="EY241">
        <v>-2.3357399999999999</v>
      </c>
      <c r="EZ241">
        <v>2</v>
      </c>
      <c r="FA241">
        <v>0.46591199999999999</v>
      </c>
      <c r="FB241">
        <v>0.13362199999999999</v>
      </c>
      <c r="FC241">
        <v>20.273800000000001</v>
      </c>
      <c r="FD241">
        <v>5.2192400000000001</v>
      </c>
      <c r="FE241">
        <v>12.0055</v>
      </c>
      <c r="FF241">
        <v>4.9865000000000004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1.86219</v>
      </c>
      <c r="FN241">
        <v>1.8642300000000001</v>
      </c>
      <c r="FO241">
        <v>1.8603499999999999</v>
      </c>
      <c r="FP241">
        <v>1.8609800000000001</v>
      </c>
      <c r="FQ241">
        <v>1.86016</v>
      </c>
      <c r="FR241">
        <v>1.8618600000000001</v>
      </c>
      <c r="FS241">
        <v>1.8583799999999999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-5.33</v>
      </c>
      <c r="GH241">
        <v>0.1409</v>
      </c>
      <c r="GI241">
        <v>-3.031255365756008</v>
      </c>
      <c r="GJ241">
        <v>-2.737337881603403E-3</v>
      </c>
      <c r="GK241">
        <v>1.2769921614711079E-6</v>
      </c>
      <c r="GL241">
        <v>-3.2469241445839119E-10</v>
      </c>
      <c r="GM241">
        <v>0.14085000000000039</v>
      </c>
      <c r="GN241">
        <v>0</v>
      </c>
      <c r="GO241">
        <v>0</v>
      </c>
      <c r="GP241">
        <v>0</v>
      </c>
      <c r="GQ241">
        <v>4</v>
      </c>
      <c r="GR241">
        <v>2074</v>
      </c>
      <c r="GS241">
        <v>4</v>
      </c>
      <c r="GT241">
        <v>30</v>
      </c>
      <c r="GU241">
        <v>23.3</v>
      </c>
      <c r="GV241">
        <v>23.1</v>
      </c>
      <c r="GW241">
        <v>3.7988300000000002</v>
      </c>
      <c r="GX241">
        <v>2.49878</v>
      </c>
      <c r="GY241">
        <v>2.04834</v>
      </c>
      <c r="GZ241">
        <v>2.6171899999999999</v>
      </c>
      <c r="HA241">
        <v>2.1972700000000001</v>
      </c>
      <c r="HB241">
        <v>2.3730500000000001</v>
      </c>
      <c r="HC241">
        <v>40.323700000000002</v>
      </c>
      <c r="HD241">
        <v>14.3247</v>
      </c>
      <c r="HE241">
        <v>18</v>
      </c>
      <c r="HF241">
        <v>509.887</v>
      </c>
      <c r="HG241">
        <v>734.82100000000003</v>
      </c>
      <c r="HH241">
        <v>31.001000000000001</v>
      </c>
      <c r="HI241">
        <v>33.284100000000002</v>
      </c>
      <c r="HJ241">
        <v>30.0002</v>
      </c>
      <c r="HK241">
        <v>33.137599999999999</v>
      </c>
      <c r="HL241">
        <v>33.115099999999998</v>
      </c>
      <c r="HM241">
        <v>75.989900000000006</v>
      </c>
      <c r="HN241">
        <v>37.267099999999999</v>
      </c>
      <c r="HO241">
        <v>79.022800000000004</v>
      </c>
      <c r="HP241">
        <v>31</v>
      </c>
      <c r="HQ241">
        <v>1508.51</v>
      </c>
      <c r="HR241">
        <v>31.979600000000001</v>
      </c>
      <c r="HS241">
        <v>99.234899999999996</v>
      </c>
      <c r="HT241">
        <v>98.274500000000003</v>
      </c>
    </row>
    <row r="242" spans="1:228" x14ac:dyDescent="0.2">
      <c r="A242">
        <v>227</v>
      </c>
      <c r="B242">
        <v>1670258888</v>
      </c>
      <c r="C242">
        <v>902.5</v>
      </c>
      <c r="D242" t="s">
        <v>813</v>
      </c>
      <c r="E242" t="s">
        <v>814</v>
      </c>
      <c r="F242">
        <v>4</v>
      </c>
      <c r="G242">
        <v>1670258880</v>
      </c>
      <c r="H242">
        <f t="shared" si="102"/>
        <v>4.7889716228290222E-3</v>
      </c>
      <c r="I242">
        <f t="shared" si="103"/>
        <v>4.7889716228290222</v>
      </c>
      <c r="J242">
        <f t="shared" si="104"/>
        <v>34.625150478466196</v>
      </c>
      <c r="K242">
        <f t="shared" si="105"/>
        <v>1464.3996428571429</v>
      </c>
      <c r="L242">
        <f t="shared" si="106"/>
        <v>1249.4151947722783</v>
      </c>
      <c r="M242">
        <f t="shared" si="107"/>
        <v>126.35479355604978</v>
      </c>
      <c r="N242">
        <f t="shared" si="108"/>
        <v>148.09641769283277</v>
      </c>
      <c r="O242">
        <f t="shared" si="109"/>
        <v>0.31863683905299989</v>
      </c>
      <c r="P242">
        <f t="shared" si="110"/>
        <v>3.6756763133130508</v>
      </c>
      <c r="Q242">
        <f t="shared" si="111"/>
        <v>0.30404820935175048</v>
      </c>
      <c r="R242">
        <f t="shared" si="112"/>
        <v>0.19128519280493578</v>
      </c>
      <c r="S242">
        <f t="shared" si="113"/>
        <v>226.11629727436465</v>
      </c>
      <c r="T242">
        <f t="shared" si="114"/>
        <v>32.599407254589337</v>
      </c>
      <c r="U242">
        <f t="shared" si="115"/>
        <v>32.69125714285714</v>
      </c>
      <c r="V242">
        <f t="shared" si="116"/>
        <v>4.9651232633747782</v>
      </c>
      <c r="W242">
        <f t="shared" si="117"/>
        <v>69.889444468205767</v>
      </c>
      <c r="X242">
        <f t="shared" si="118"/>
        <v>3.4384178729609838</v>
      </c>
      <c r="Y242">
        <f t="shared" si="119"/>
        <v>4.9197956846333142</v>
      </c>
      <c r="Z242">
        <f t="shared" si="120"/>
        <v>1.5267053904137944</v>
      </c>
      <c r="AA242">
        <f t="shared" si="121"/>
        <v>-211.19364856675989</v>
      </c>
      <c r="AB242">
        <f t="shared" si="122"/>
        <v>-32.252453693830233</v>
      </c>
      <c r="AC242">
        <f t="shared" si="123"/>
        <v>-2.0018839806029463</v>
      </c>
      <c r="AD242">
        <f t="shared" si="124"/>
        <v>-19.331688966828409</v>
      </c>
      <c r="AE242">
        <f t="shared" si="125"/>
        <v>57.871218299594318</v>
      </c>
      <c r="AF242">
        <f t="shared" si="126"/>
        <v>4.820463680802308</v>
      </c>
      <c r="AG242">
        <f t="shared" si="127"/>
        <v>34.625150478466196</v>
      </c>
      <c r="AH242">
        <v>1550.205395744078</v>
      </c>
      <c r="AI242">
        <v>1528.7790303030299</v>
      </c>
      <c r="AJ242">
        <v>1.7239765283057169</v>
      </c>
      <c r="AK242">
        <v>62.289459161052527</v>
      </c>
      <c r="AL242">
        <f t="shared" si="128"/>
        <v>4.7889716228290222</v>
      </c>
      <c r="AM242">
        <v>32.052924174017058</v>
      </c>
      <c r="AN242">
        <v>33.979682058823521</v>
      </c>
      <c r="AO242">
        <v>-8.4119254902912202E-4</v>
      </c>
      <c r="AP242">
        <v>99.845617084149552</v>
      </c>
      <c r="AQ242">
        <v>152</v>
      </c>
      <c r="AR242">
        <v>23</v>
      </c>
      <c r="AS242">
        <f t="shared" si="129"/>
        <v>1</v>
      </c>
      <c r="AT242">
        <f t="shared" si="130"/>
        <v>0</v>
      </c>
      <c r="AU242">
        <f t="shared" si="131"/>
        <v>47324.253105699987</v>
      </c>
      <c r="AV242">
        <f t="shared" si="132"/>
        <v>1199.992857142857</v>
      </c>
      <c r="AW242">
        <f t="shared" si="133"/>
        <v>1025.9201333027797</v>
      </c>
      <c r="AX242">
        <f t="shared" si="134"/>
        <v>0.85493853333882441</v>
      </c>
      <c r="AY242">
        <f t="shared" si="135"/>
        <v>0.18843136934393095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1670258880</v>
      </c>
      <c r="BF242">
        <v>1464.3996428571429</v>
      </c>
      <c r="BG242">
        <v>1491.37</v>
      </c>
      <c r="BH242">
        <v>33.999592857142858</v>
      </c>
      <c r="BI242">
        <v>32.065375000000003</v>
      </c>
      <c r="BJ242">
        <v>1469.7264285714291</v>
      </c>
      <c r="BK242">
        <v>33.858753571428572</v>
      </c>
      <c r="BL242">
        <v>650.01667857142843</v>
      </c>
      <c r="BM242">
        <v>101.0311428571429</v>
      </c>
      <c r="BN242">
        <v>0.1000056071428571</v>
      </c>
      <c r="BO242">
        <v>32.528500000000001</v>
      </c>
      <c r="BP242">
        <v>32.69125714285714</v>
      </c>
      <c r="BQ242">
        <v>999.9000000000002</v>
      </c>
      <c r="BR242">
        <v>0</v>
      </c>
      <c r="BS242">
        <v>0</v>
      </c>
      <c r="BT242">
        <v>8995.0225000000009</v>
      </c>
      <c r="BU242">
        <v>0</v>
      </c>
      <c r="BV242">
        <v>588.46092857142855</v>
      </c>
      <c r="BW242">
        <v>-26.970267857142851</v>
      </c>
      <c r="BX242">
        <v>1515.940714285714</v>
      </c>
      <c r="BY242">
        <v>1540.7746428571429</v>
      </c>
      <c r="BZ242">
        <v>1.934235357142857</v>
      </c>
      <c r="CA242">
        <v>1491.37</v>
      </c>
      <c r="CB242">
        <v>32.065375000000003</v>
      </c>
      <c r="CC242">
        <v>3.435022142857143</v>
      </c>
      <c r="CD242">
        <v>3.2396028571428568</v>
      </c>
      <c r="CE242">
        <v>26.301960714285709</v>
      </c>
      <c r="CF242">
        <v>25.313546428571421</v>
      </c>
      <c r="CG242">
        <v>1199.992857142857</v>
      </c>
      <c r="CH242">
        <v>0.49996499999999988</v>
      </c>
      <c r="CI242">
        <v>0.50003500000000012</v>
      </c>
      <c r="CJ242">
        <v>0</v>
      </c>
      <c r="CK242">
        <v>804.85342857142882</v>
      </c>
      <c r="CL242">
        <v>4.9990899999999998</v>
      </c>
      <c r="CM242">
        <v>8140.1335714285724</v>
      </c>
      <c r="CN242">
        <v>9557.6767857142841</v>
      </c>
      <c r="CO242">
        <v>42.151571428571422</v>
      </c>
      <c r="CP242">
        <v>44.186999999999983</v>
      </c>
      <c r="CQ242">
        <v>43.053142857142838</v>
      </c>
      <c r="CR242">
        <v>43.082249999999988</v>
      </c>
      <c r="CS242">
        <v>43.508857142857153</v>
      </c>
      <c r="CT242">
        <v>597.45607142857148</v>
      </c>
      <c r="CU242">
        <v>597.53785714285709</v>
      </c>
      <c r="CV242">
        <v>0</v>
      </c>
      <c r="CW242">
        <v>1670258906.5999999</v>
      </c>
      <c r="CX242">
        <v>0</v>
      </c>
      <c r="CY242">
        <v>1670257498.5</v>
      </c>
      <c r="CZ242" t="s">
        <v>356</v>
      </c>
      <c r="DA242">
        <v>1670257488.5</v>
      </c>
      <c r="DB242">
        <v>1670257498.5</v>
      </c>
      <c r="DC242">
        <v>2</v>
      </c>
      <c r="DD242">
        <v>-0.17199999999999999</v>
      </c>
      <c r="DE242">
        <v>2E-3</v>
      </c>
      <c r="DF242">
        <v>-3.9780000000000002</v>
      </c>
      <c r="DG242">
        <v>0.14099999999999999</v>
      </c>
      <c r="DH242">
        <v>415</v>
      </c>
      <c r="DI242">
        <v>32</v>
      </c>
      <c r="DJ242">
        <v>0.47</v>
      </c>
      <c r="DK242">
        <v>0.38</v>
      </c>
      <c r="DL242">
        <v>-26.945407500000002</v>
      </c>
      <c r="DM242">
        <v>-0.52082589118192302</v>
      </c>
      <c r="DN242">
        <v>0.10099583503169809</v>
      </c>
      <c r="DO242">
        <v>0</v>
      </c>
      <c r="DP242">
        <v>1.92683575</v>
      </c>
      <c r="DQ242">
        <v>0.12370075046903591</v>
      </c>
      <c r="DR242">
        <v>1.7912069518553689E-2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371</v>
      </c>
      <c r="EA242">
        <v>3.29644</v>
      </c>
      <c r="EB242">
        <v>2.6251000000000002</v>
      </c>
      <c r="EC242">
        <v>0.23775399999999999</v>
      </c>
      <c r="ED242">
        <v>0.238236</v>
      </c>
      <c r="EE242">
        <v>0.139177</v>
      </c>
      <c r="EF242">
        <v>0.132331</v>
      </c>
      <c r="EG242">
        <v>23066</v>
      </c>
      <c r="EH242">
        <v>23462.400000000001</v>
      </c>
      <c r="EI242">
        <v>28164.5</v>
      </c>
      <c r="EJ242">
        <v>29657.1</v>
      </c>
      <c r="EK242">
        <v>33364.800000000003</v>
      </c>
      <c r="EL242">
        <v>35719.199999999997</v>
      </c>
      <c r="EM242">
        <v>39748.199999999997</v>
      </c>
      <c r="EN242">
        <v>42373.7</v>
      </c>
      <c r="EO242">
        <v>1.9616</v>
      </c>
      <c r="EP242">
        <v>2.1707299999999998</v>
      </c>
      <c r="EQ242">
        <v>0.128083</v>
      </c>
      <c r="ER242">
        <v>0</v>
      </c>
      <c r="ES242">
        <v>30.628799999999998</v>
      </c>
      <c r="ET242">
        <v>999.9</v>
      </c>
      <c r="EU242">
        <v>76.900000000000006</v>
      </c>
      <c r="EV242">
        <v>35.6</v>
      </c>
      <c r="EW242">
        <v>44.438499999999998</v>
      </c>
      <c r="EX242">
        <v>57.346600000000002</v>
      </c>
      <c r="EY242">
        <v>-2.1193900000000001</v>
      </c>
      <c r="EZ242">
        <v>2</v>
      </c>
      <c r="FA242">
        <v>0.465943</v>
      </c>
      <c r="FB242">
        <v>0.13691200000000001</v>
      </c>
      <c r="FC242">
        <v>20.273599999999998</v>
      </c>
      <c r="FD242">
        <v>5.2189399999999999</v>
      </c>
      <c r="FE242">
        <v>12.0055</v>
      </c>
      <c r="FF242">
        <v>4.9865500000000003</v>
      </c>
      <c r="FG242">
        <v>3.2844799999999998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1.86422</v>
      </c>
      <c r="FO242">
        <v>1.8603400000000001</v>
      </c>
      <c r="FP242">
        <v>1.8609899999999999</v>
      </c>
      <c r="FQ242">
        <v>1.86016</v>
      </c>
      <c r="FR242">
        <v>1.8618600000000001</v>
      </c>
      <c r="FS242">
        <v>1.8584000000000001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-5.34</v>
      </c>
      <c r="GH242">
        <v>0.1409</v>
      </c>
      <c r="GI242">
        <v>-3.031255365756008</v>
      </c>
      <c r="GJ242">
        <v>-2.737337881603403E-3</v>
      </c>
      <c r="GK242">
        <v>1.2769921614711079E-6</v>
      </c>
      <c r="GL242">
        <v>-3.2469241445839119E-10</v>
      </c>
      <c r="GM242">
        <v>0.14085000000000039</v>
      </c>
      <c r="GN242">
        <v>0</v>
      </c>
      <c r="GO242">
        <v>0</v>
      </c>
      <c r="GP242">
        <v>0</v>
      </c>
      <c r="GQ242">
        <v>4</v>
      </c>
      <c r="GR242">
        <v>2074</v>
      </c>
      <c r="GS242">
        <v>4</v>
      </c>
      <c r="GT242">
        <v>30</v>
      </c>
      <c r="GU242">
        <v>23.3</v>
      </c>
      <c r="GV242">
        <v>23.2</v>
      </c>
      <c r="GW242">
        <v>3.8122600000000002</v>
      </c>
      <c r="GX242">
        <v>2.5122100000000001</v>
      </c>
      <c r="GY242">
        <v>2.04834</v>
      </c>
      <c r="GZ242">
        <v>2.6171899999999999</v>
      </c>
      <c r="HA242">
        <v>2.1972700000000001</v>
      </c>
      <c r="HB242">
        <v>2.2839399999999999</v>
      </c>
      <c r="HC242">
        <v>40.323700000000002</v>
      </c>
      <c r="HD242">
        <v>14.298400000000001</v>
      </c>
      <c r="HE242">
        <v>18</v>
      </c>
      <c r="HF242">
        <v>510.38799999999998</v>
      </c>
      <c r="HG242">
        <v>734.99</v>
      </c>
      <c r="HH242">
        <v>31.001000000000001</v>
      </c>
      <c r="HI242">
        <v>33.284599999999998</v>
      </c>
      <c r="HJ242">
        <v>30</v>
      </c>
      <c r="HK242">
        <v>33.138800000000003</v>
      </c>
      <c r="HL242">
        <v>33.117199999999997</v>
      </c>
      <c r="HM242">
        <v>76.260099999999994</v>
      </c>
      <c r="HN242">
        <v>37.267099999999999</v>
      </c>
      <c r="HO242">
        <v>78.648799999999994</v>
      </c>
      <c r="HP242">
        <v>31</v>
      </c>
      <c r="HQ242">
        <v>1515.19</v>
      </c>
      <c r="HR242">
        <v>31.982299999999999</v>
      </c>
      <c r="HS242">
        <v>99.2333</v>
      </c>
      <c r="HT242">
        <v>98.276799999999994</v>
      </c>
    </row>
    <row r="243" spans="1:228" x14ac:dyDescent="0.2">
      <c r="A243">
        <v>228</v>
      </c>
      <c r="B243">
        <v>1670258892</v>
      </c>
      <c r="C243">
        <v>906.5</v>
      </c>
      <c r="D243" t="s">
        <v>815</v>
      </c>
      <c r="E243" t="s">
        <v>816</v>
      </c>
      <c r="F243">
        <v>4</v>
      </c>
      <c r="G243">
        <v>1670258884</v>
      </c>
      <c r="H243">
        <f t="shared" si="102"/>
        <v>4.7592214801070341E-3</v>
      </c>
      <c r="I243">
        <f t="shared" si="103"/>
        <v>4.7592214801070343</v>
      </c>
      <c r="J243">
        <f t="shared" si="104"/>
        <v>34.591751951765566</v>
      </c>
      <c r="K243">
        <f t="shared" si="105"/>
        <v>1471.026785714286</v>
      </c>
      <c r="L243">
        <f t="shared" si="106"/>
        <v>1254.5132164314198</v>
      </c>
      <c r="M243">
        <f t="shared" si="107"/>
        <v>126.87100410549205</v>
      </c>
      <c r="N243">
        <f t="shared" si="108"/>
        <v>148.76738078577944</v>
      </c>
      <c r="O243">
        <f t="shared" si="109"/>
        <v>0.31593380951993416</v>
      </c>
      <c r="P243">
        <f t="shared" si="110"/>
        <v>3.6739698736114659</v>
      </c>
      <c r="Q243">
        <f t="shared" si="111"/>
        <v>0.30157931558376944</v>
      </c>
      <c r="R243">
        <f t="shared" si="112"/>
        <v>0.18972241023679637</v>
      </c>
      <c r="S243">
        <f t="shared" si="113"/>
        <v>226.11718265775201</v>
      </c>
      <c r="T243">
        <f t="shared" si="114"/>
        <v>32.609300548440238</v>
      </c>
      <c r="U243">
        <f t="shared" si="115"/>
        <v>32.698753571428583</v>
      </c>
      <c r="V243">
        <f t="shared" si="116"/>
        <v>4.9672197313809097</v>
      </c>
      <c r="W243">
        <f t="shared" si="117"/>
        <v>69.858140947513874</v>
      </c>
      <c r="X243">
        <f t="shared" si="118"/>
        <v>3.4375796198576771</v>
      </c>
      <c r="Y243">
        <f t="shared" si="119"/>
        <v>4.9208003150848443</v>
      </c>
      <c r="Z243">
        <f t="shared" si="120"/>
        <v>1.5296401115232325</v>
      </c>
      <c r="AA243">
        <f t="shared" si="121"/>
        <v>-209.88166727272019</v>
      </c>
      <c r="AB243">
        <f t="shared" si="122"/>
        <v>-33.005005803347373</v>
      </c>
      <c r="AC243">
        <f t="shared" si="123"/>
        <v>-2.0496576435266278</v>
      </c>
      <c r="AD243">
        <f t="shared" si="124"/>
        <v>-18.819148061842171</v>
      </c>
      <c r="AE243">
        <f t="shared" si="125"/>
        <v>57.91251435246113</v>
      </c>
      <c r="AF243">
        <f t="shared" si="126"/>
        <v>4.8158253374810629</v>
      </c>
      <c r="AG243">
        <f t="shared" si="127"/>
        <v>34.591751951765566</v>
      </c>
      <c r="AH243">
        <v>1557.045376391696</v>
      </c>
      <c r="AI243">
        <v>1535.6292727272721</v>
      </c>
      <c r="AJ243">
        <v>1.725027787908453</v>
      </c>
      <c r="AK243">
        <v>62.289459161052527</v>
      </c>
      <c r="AL243">
        <f t="shared" si="128"/>
        <v>4.7592214801070343</v>
      </c>
      <c r="AM243">
        <v>32.061119938594913</v>
      </c>
      <c r="AN243">
        <v>33.975426764705887</v>
      </c>
      <c r="AO243">
        <v>-7.52606119413965E-4</v>
      </c>
      <c r="AP243">
        <v>99.845617084149552</v>
      </c>
      <c r="AQ243">
        <v>152</v>
      </c>
      <c r="AR243">
        <v>23</v>
      </c>
      <c r="AS243">
        <f t="shared" si="129"/>
        <v>1</v>
      </c>
      <c r="AT243">
        <f t="shared" si="130"/>
        <v>0</v>
      </c>
      <c r="AU243">
        <f t="shared" si="131"/>
        <v>47293.155273960103</v>
      </c>
      <c r="AV243">
        <f t="shared" si="132"/>
        <v>1199.996071428571</v>
      </c>
      <c r="AW243">
        <f t="shared" si="133"/>
        <v>1025.9230262475396</v>
      </c>
      <c r="AX243">
        <f t="shared" si="134"/>
        <v>0.8549386541125914</v>
      </c>
      <c r="AY243">
        <f t="shared" si="135"/>
        <v>0.18843160243730139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1670258884</v>
      </c>
      <c r="BF243">
        <v>1471.026785714286</v>
      </c>
      <c r="BG243">
        <v>1498.0250000000001</v>
      </c>
      <c r="BH243">
        <v>33.991132142857147</v>
      </c>
      <c r="BI243">
        <v>32.058739285714289</v>
      </c>
      <c r="BJ243">
        <v>1476.361071428571</v>
      </c>
      <c r="BK243">
        <v>33.850285714285718</v>
      </c>
      <c r="BL243">
        <v>650.01021428571414</v>
      </c>
      <c r="BM243">
        <v>101.0316428571429</v>
      </c>
      <c r="BN243">
        <v>0.1000171714285714</v>
      </c>
      <c r="BO243">
        <v>32.532121428571422</v>
      </c>
      <c r="BP243">
        <v>32.698753571428583</v>
      </c>
      <c r="BQ243">
        <v>999.9000000000002</v>
      </c>
      <c r="BR243">
        <v>0</v>
      </c>
      <c r="BS243">
        <v>0</v>
      </c>
      <c r="BT243">
        <v>8989.0850000000009</v>
      </c>
      <c r="BU243">
        <v>0</v>
      </c>
      <c r="BV243">
        <v>601.83082142857143</v>
      </c>
      <c r="BW243">
        <v>-26.99761785714286</v>
      </c>
      <c r="BX243">
        <v>1522.7878571428571</v>
      </c>
      <c r="BY243">
        <v>1547.64</v>
      </c>
      <c r="BZ243">
        <v>1.9324017857142859</v>
      </c>
      <c r="CA243">
        <v>1498.0250000000001</v>
      </c>
      <c r="CB243">
        <v>32.058739285714289</v>
      </c>
      <c r="CC243">
        <v>3.434183214285714</v>
      </c>
      <c r="CD243">
        <v>3.2389475000000001</v>
      </c>
      <c r="CE243">
        <v>26.297821428571421</v>
      </c>
      <c r="CF243">
        <v>25.31015</v>
      </c>
      <c r="CG243">
        <v>1199.996071428571</v>
      </c>
      <c r="CH243">
        <v>0.49996149999999989</v>
      </c>
      <c r="CI243">
        <v>0.50003850000000005</v>
      </c>
      <c r="CJ243">
        <v>0</v>
      </c>
      <c r="CK243">
        <v>804.75021428571438</v>
      </c>
      <c r="CL243">
        <v>4.9990899999999998</v>
      </c>
      <c r="CM243">
        <v>8139.1939285714298</v>
      </c>
      <c r="CN243">
        <v>9557.6853571428546</v>
      </c>
      <c r="CO243">
        <v>42.162642857142842</v>
      </c>
      <c r="CP243">
        <v>44.186999999999983</v>
      </c>
      <c r="CQ243">
        <v>43.048714285714269</v>
      </c>
      <c r="CR243">
        <v>43.098000000000013</v>
      </c>
      <c r="CS243">
        <v>43.519928571428572</v>
      </c>
      <c r="CT243">
        <v>597.45357142857154</v>
      </c>
      <c r="CU243">
        <v>597.54499999999996</v>
      </c>
      <c r="CV243">
        <v>0</v>
      </c>
      <c r="CW243">
        <v>1670258910.8</v>
      </c>
      <c r="CX243">
        <v>0</v>
      </c>
      <c r="CY243">
        <v>1670257498.5</v>
      </c>
      <c r="CZ243" t="s">
        <v>356</v>
      </c>
      <c r="DA243">
        <v>1670257488.5</v>
      </c>
      <c r="DB243">
        <v>1670257498.5</v>
      </c>
      <c r="DC243">
        <v>2</v>
      </c>
      <c r="DD243">
        <v>-0.17199999999999999</v>
      </c>
      <c r="DE243">
        <v>2E-3</v>
      </c>
      <c r="DF243">
        <v>-3.9780000000000002</v>
      </c>
      <c r="DG243">
        <v>0.14099999999999999</v>
      </c>
      <c r="DH243">
        <v>415</v>
      </c>
      <c r="DI243">
        <v>32</v>
      </c>
      <c r="DJ243">
        <v>0.47</v>
      </c>
      <c r="DK243">
        <v>0.38</v>
      </c>
      <c r="DL243">
        <v>-26.973522500000001</v>
      </c>
      <c r="DM243">
        <v>-0.66269380863038352</v>
      </c>
      <c r="DN243">
        <v>0.1049364009471927</v>
      </c>
      <c r="DO243">
        <v>0</v>
      </c>
      <c r="DP243">
        <v>1.930018</v>
      </c>
      <c r="DQ243">
        <v>-8.403151969982493E-3</v>
      </c>
      <c r="DR243">
        <v>1.430463722014649E-2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3.2966299999999999</v>
      </c>
      <c r="EB243">
        <v>2.62514</v>
      </c>
      <c r="EC243">
        <v>0.23838999999999999</v>
      </c>
      <c r="ED243">
        <v>0.23888100000000001</v>
      </c>
      <c r="EE243">
        <v>0.13916700000000001</v>
      </c>
      <c r="EF243">
        <v>0.13233</v>
      </c>
      <c r="EG243">
        <v>23046.9</v>
      </c>
      <c r="EH243">
        <v>23442.3</v>
      </c>
      <c r="EI243">
        <v>28164.799999999999</v>
      </c>
      <c r="EJ243">
        <v>29656.799999999999</v>
      </c>
      <c r="EK243">
        <v>33365.599999999999</v>
      </c>
      <c r="EL243">
        <v>35719.199999999997</v>
      </c>
      <c r="EM243">
        <v>39748.699999999997</v>
      </c>
      <c r="EN243">
        <v>42373.599999999999</v>
      </c>
      <c r="EO243">
        <v>1.96235</v>
      </c>
      <c r="EP243">
        <v>2.1703800000000002</v>
      </c>
      <c r="EQ243">
        <v>0.127472</v>
      </c>
      <c r="ER243">
        <v>0</v>
      </c>
      <c r="ES243">
        <v>30.633299999999998</v>
      </c>
      <c r="ET243">
        <v>999.9</v>
      </c>
      <c r="EU243">
        <v>76.900000000000006</v>
      </c>
      <c r="EV243">
        <v>35.6</v>
      </c>
      <c r="EW243">
        <v>44.443800000000003</v>
      </c>
      <c r="EX243">
        <v>57.646599999999999</v>
      </c>
      <c r="EY243">
        <v>-2.2195499999999999</v>
      </c>
      <c r="EZ243">
        <v>2</v>
      </c>
      <c r="FA243">
        <v>0.46582800000000002</v>
      </c>
      <c r="FB243">
        <v>0.14004900000000001</v>
      </c>
      <c r="FC243">
        <v>20.273599999999998</v>
      </c>
      <c r="FD243">
        <v>5.2189399999999999</v>
      </c>
      <c r="FE243">
        <v>12.0068</v>
      </c>
      <c r="FF243">
        <v>4.9863</v>
      </c>
      <c r="FG243">
        <v>3.2844500000000001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1.8642099999999999</v>
      </c>
      <c r="FO243">
        <v>1.8603499999999999</v>
      </c>
      <c r="FP243">
        <v>1.86097</v>
      </c>
      <c r="FQ243">
        <v>1.86016</v>
      </c>
      <c r="FR243">
        <v>1.8618699999999999</v>
      </c>
      <c r="FS243">
        <v>1.8584000000000001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-5.35</v>
      </c>
      <c r="GH243">
        <v>0.14080000000000001</v>
      </c>
      <c r="GI243">
        <v>-3.031255365756008</v>
      </c>
      <c r="GJ243">
        <v>-2.737337881603403E-3</v>
      </c>
      <c r="GK243">
        <v>1.2769921614711079E-6</v>
      </c>
      <c r="GL243">
        <v>-3.2469241445839119E-10</v>
      </c>
      <c r="GM243">
        <v>0.14085000000000039</v>
      </c>
      <c r="GN243">
        <v>0</v>
      </c>
      <c r="GO243">
        <v>0</v>
      </c>
      <c r="GP243">
        <v>0</v>
      </c>
      <c r="GQ243">
        <v>4</v>
      </c>
      <c r="GR243">
        <v>2074</v>
      </c>
      <c r="GS243">
        <v>4</v>
      </c>
      <c r="GT243">
        <v>30</v>
      </c>
      <c r="GU243">
        <v>23.4</v>
      </c>
      <c r="GV243">
        <v>23.2</v>
      </c>
      <c r="GW243">
        <v>3.8256800000000002</v>
      </c>
      <c r="GX243">
        <v>2.50244</v>
      </c>
      <c r="GY243">
        <v>2.04834</v>
      </c>
      <c r="GZ243">
        <v>2.6171899999999999</v>
      </c>
      <c r="HA243">
        <v>2.1972700000000001</v>
      </c>
      <c r="HB243">
        <v>2.3315399999999999</v>
      </c>
      <c r="HC243">
        <v>40.323700000000002</v>
      </c>
      <c r="HD243">
        <v>14.298400000000001</v>
      </c>
      <c r="HE243">
        <v>18</v>
      </c>
      <c r="HF243">
        <v>510.89</v>
      </c>
      <c r="HG243">
        <v>734.66700000000003</v>
      </c>
      <c r="HH243">
        <v>31.000900000000001</v>
      </c>
      <c r="HI243">
        <v>33.284599999999998</v>
      </c>
      <c r="HJ243">
        <v>30.0002</v>
      </c>
      <c r="HK243">
        <v>33.140500000000003</v>
      </c>
      <c r="HL243">
        <v>33.118099999999998</v>
      </c>
      <c r="HM243">
        <v>76.522400000000005</v>
      </c>
      <c r="HN243">
        <v>37.546599999999998</v>
      </c>
      <c r="HO243">
        <v>78.648799999999994</v>
      </c>
      <c r="HP243">
        <v>31</v>
      </c>
      <c r="HQ243">
        <v>1521.87</v>
      </c>
      <c r="HR243">
        <v>31.982199999999999</v>
      </c>
      <c r="HS243">
        <v>99.234399999999994</v>
      </c>
      <c r="HT243">
        <v>98.276200000000003</v>
      </c>
    </row>
    <row r="244" spans="1:228" x14ac:dyDescent="0.2">
      <c r="A244">
        <v>229</v>
      </c>
      <c r="B244">
        <v>1670258896</v>
      </c>
      <c r="C244">
        <v>910.5</v>
      </c>
      <c r="D244" t="s">
        <v>817</v>
      </c>
      <c r="E244" t="s">
        <v>818</v>
      </c>
      <c r="F244">
        <v>4</v>
      </c>
      <c r="G244">
        <v>1670258888</v>
      </c>
      <c r="H244">
        <f t="shared" si="102"/>
        <v>4.7817064563146997E-3</v>
      </c>
      <c r="I244">
        <f t="shared" si="103"/>
        <v>4.7817064563146996</v>
      </c>
      <c r="J244">
        <f t="shared" si="104"/>
        <v>34.478025677194289</v>
      </c>
      <c r="K244">
        <f t="shared" si="105"/>
        <v>1477.6610714285709</v>
      </c>
      <c r="L244">
        <f t="shared" si="106"/>
        <v>1262.3071098710989</v>
      </c>
      <c r="M244">
        <f t="shared" si="107"/>
        <v>127.65949249757803</v>
      </c>
      <c r="N244">
        <f t="shared" si="108"/>
        <v>149.43864372376194</v>
      </c>
      <c r="O244">
        <f t="shared" si="109"/>
        <v>0.31731800428262774</v>
      </c>
      <c r="P244">
        <f t="shared" si="110"/>
        <v>3.6726640601445539</v>
      </c>
      <c r="Q244">
        <f t="shared" si="111"/>
        <v>0.30283565508813409</v>
      </c>
      <c r="R244">
        <f t="shared" si="112"/>
        <v>0.19051837798467247</v>
      </c>
      <c r="S244">
        <f t="shared" si="113"/>
        <v>226.11709445638914</v>
      </c>
      <c r="T244">
        <f t="shared" si="114"/>
        <v>32.606781995783592</v>
      </c>
      <c r="U244">
        <f t="shared" si="115"/>
        <v>32.698878571428573</v>
      </c>
      <c r="V244">
        <f t="shared" si="116"/>
        <v>4.967254695689439</v>
      </c>
      <c r="W244">
        <f t="shared" si="117"/>
        <v>69.832810487083123</v>
      </c>
      <c r="X244">
        <f t="shared" si="118"/>
        <v>3.4367538785275702</v>
      </c>
      <c r="Y244">
        <f t="shared" si="119"/>
        <v>4.9214027826694187</v>
      </c>
      <c r="Z244">
        <f t="shared" si="120"/>
        <v>1.5305008171618688</v>
      </c>
      <c r="AA244">
        <f t="shared" si="121"/>
        <v>-210.87325472347825</v>
      </c>
      <c r="AB244">
        <f t="shared" si="122"/>
        <v>-32.58808084688453</v>
      </c>
      <c r="AC244">
        <f t="shared" si="123"/>
        <v>-2.0245083762567115</v>
      </c>
      <c r="AD244">
        <f t="shared" si="124"/>
        <v>-19.36874949023035</v>
      </c>
      <c r="AE244">
        <f t="shared" si="125"/>
        <v>58.051413023242759</v>
      </c>
      <c r="AF244">
        <f t="shared" si="126"/>
        <v>4.8139839713636619</v>
      </c>
      <c r="AG244">
        <f t="shared" si="127"/>
        <v>34.478025677194289</v>
      </c>
      <c r="AH244">
        <v>1564.055853995824</v>
      </c>
      <c r="AI244">
        <v>1542.631454545455</v>
      </c>
      <c r="AJ244">
        <v>1.7400207178298479</v>
      </c>
      <c r="AK244">
        <v>62.289459161052527</v>
      </c>
      <c r="AL244">
        <f t="shared" si="128"/>
        <v>4.7817064563146996</v>
      </c>
      <c r="AM244">
        <v>32.058119603505929</v>
      </c>
      <c r="AN244">
        <v>33.977024411764688</v>
      </c>
      <c r="AO244">
        <v>-2.666681094303635E-5</v>
      </c>
      <c r="AP244">
        <v>99.845617084149552</v>
      </c>
      <c r="AQ244">
        <v>152</v>
      </c>
      <c r="AR244">
        <v>23</v>
      </c>
      <c r="AS244">
        <f t="shared" si="129"/>
        <v>1</v>
      </c>
      <c r="AT244">
        <f t="shared" si="130"/>
        <v>0</v>
      </c>
      <c r="AU244">
        <f t="shared" si="131"/>
        <v>47269.452216715261</v>
      </c>
      <c r="AV244">
        <f t="shared" si="132"/>
        <v>1199.9949999999999</v>
      </c>
      <c r="AW244">
        <f t="shared" si="133"/>
        <v>1025.9221691483879</v>
      </c>
      <c r="AX244">
        <f t="shared" si="134"/>
        <v>0.85493870320158671</v>
      </c>
      <c r="AY244">
        <f t="shared" si="135"/>
        <v>0.18843169717906255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1670258888</v>
      </c>
      <c r="BF244">
        <v>1477.6610714285709</v>
      </c>
      <c r="BG244">
        <v>1504.7292857142861</v>
      </c>
      <c r="BH244">
        <v>33.982892857142858</v>
      </c>
      <c r="BI244">
        <v>32.051210714285723</v>
      </c>
      <c r="BJ244">
        <v>1483.0017857142859</v>
      </c>
      <c r="BK244">
        <v>33.842042857142857</v>
      </c>
      <c r="BL244">
        <v>650.0062857142857</v>
      </c>
      <c r="BM244">
        <v>101.03189285714291</v>
      </c>
      <c r="BN244">
        <v>9.9988203571428583E-2</v>
      </c>
      <c r="BO244">
        <v>32.534292857142859</v>
      </c>
      <c r="BP244">
        <v>32.698878571428573</v>
      </c>
      <c r="BQ244">
        <v>999.9000000000002</v>
      </c>
      <c r="BR244">
        <v>0</v>
      </c>
      <c r="BS244">
        <v>0</v>
      </c>
      <c r="BT244">
        <v>8984.5542857142864</v>
      </c>
      <c r="BU244">
        <v>0</v>
      </c>
      <c r="BV244">
        <v>607.89589285714283</v>
      </c>
      <c r="BW244">
        <v>-27.06836071428571</v>
      </c>
      <c r="BX244">
        <v>1529.642142857143</v>
      </c>
      <c r="BY244">
        <v>1554.553928571429</v>
      </c>
      <c r="BZ244">
        <v>1.9316878571428571</v>
      </c>
      <c r="CA244">
        <v>1504.7292857142861</v>
      </c>
      <c r="CB244">
        <v>32.051210714285723</v>
      </c>
      <c r="CC244">
        <v>3.4333582142857151</v>
      </c>
      <c r="CD244">
        <v>3.2381946428571431</v>
      </c>
      <c r="CE244">
        <v>26.293753571428571</v>
      </c>
      <c r="CF244">
        <v>25.306232142857141</v>
      </c>
      <c r="CG244">
        <v>1199.9949999999999</v>
      </c>
      <c r="CH244">
        <v>0.4999599999999999</v>
      </c>
      <c r="CI244">
        <v>0.50004000000000004</v>
      </c>
      <c r="CJ244">
        <v>0</v>
      </c>
      <c r="CK244">
        <v>804.58667857142859</v>
      </c>
      <c r="CL244">
        <v>4.9990899999999998</v>
      </c>
      <c r="CM244">
        <v>8137.6796428571424</v>
      </c>
      <c r="CN244">
        <v>9557.6742857142854</v>
      </c>
      <c r="CO244">
        <v>42.171499999999988</v>
      </c>
      <c r="CP244">
        <v>44.182571428571407</v>
      </c>
      <c r="CQ244">
        <v>43.037642857142849</v>
      </c>
      <c r="CR244">
        <v>43.113750000000003</v>
      </c>
      <c r="CS244">
        <v>43.524357142857141</v>
      </c>
      <c r="CT244">
        <v>597.45142857142866</v>
      </c>
      <c r="CU244">
        <v>597.54678571428565</v>
      </c>
      <c r="CV244">
        <v>0</v>
      </c>
      <c r="CW244">
        <v>1670258915</v>
      </c>
      <c r="CX244">
        <v>0</v>
      </c>
      <c r="CY244">
        <v>1670257498.5</v>
      </c>
      <c r="CZ244" t="s">
        <v>356</v>
      </c>
      <c r="DA244">
        <v>1670257488.5</v>
      </c>
      <c r="DB244">
        <v>1670257498.5</v>
      </c>
      <c r="DC244">
        <v>2</v>
      </c>
      <c r="DD244">
        <v>-0.17199999999999999</v>
      </c>
      <c r="DE244">
        <v>2E-3</v>
      </c>
      <c r="DF244">
        <v>-3.9780000000000002</v>
      </c>
      <c r="DG244">
        <v>0.14099999999999999</v>
      </c>
      <c r="DH244">
        <v>415</v>
      </c>
      <c r="DI244">
        <v>32</v>
      </c>
      <c r="DJ244">
        <v>0.47</v>
      </c>
      <c r="DK244">
        <v>0.38</v>
      </c>
      <c r="DL244">
        <v>-27.018419999999999</v>
      </c>
      <c r="DM244">
        <v>-0.76802476547834531</v>
      </c>
      <c r="DN244">
        <v>0.11027253783240849</v>
      </c>
      <c r="DO244">
        <v>0</v>
      </c>
      <c r="DP244">
        <v>1.9328702499999999</v>
      </c>
      <c r="DQ244">
        <v>-8.9115984990623107E-2</v>
      </c>
      <c r="DR244">
        <v>1.2633519400289849E-2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3.2963900000000002</v>
      </c>
      <c r="EB244">
        <v>2.6252499999999999</v>
      </c>
      <c r="EC244">
        <v>0.23902999999999999</v>
      </c>
      <c r="ED244">
        <v>0.23950299999999999</v>
      </c>
      <c r="EE244">
        <v>0.13916000000000001</v>
      </c>
      <c r="EF244">
        <v>0.13208700000000001</v>
      </c>
      <c r="EG244">
        <v>23027.7</v>
      </c>
      <c r="EH244">
        <v>23423.200000000001</v>
      </c>
      <c r="EI244">
        <v>28165.1</v>
      </c>
      <c r="EJ244">
        <v>29657</v>
      </c>
      <c r="EK244">
        <v>33366.5</v>
      </c>
      <c r="EL244">
        <v>35728.9</v>
      </c>
      <c r="EM244">
        <v>39749.4</v>
      </c>
      <c r="EN244">
        <v>42373.2</v>
      </c>
      <c r="EO244">
        <v>1.9618</v>
      </c>
      <c r="EP244">
        <v>2.1703999999999999</v>
      </c>
      <c r="EQ244">
        <v>0.12740899999999999</v>
      </c>
      <c r="ER244">
        <v>0</v>
      </c>
      <c r="ES244">
        <v>30.638100000000001</v>
      </c>
      <c r="ET244">
        <v>999.9</v>
      </c>
      <c r="EU244">
        <v>76.900000000000006</v>
      </c>
      <c r="EV244">
        <v>35.6</v>
      </c>
      <c r="EW244">
        <v>44.442399999999999</v>
      </c>
      <c r="EX244">
        <v>57.316600000000001</v>
      </c>
      <c r="EY244">
        <v>-2.22756</v>
      </c>
      <c r="EZ244">
        <v>2</v>
      </c>
      <c r="FA244">
        <v>0.46595500000000001</v>
      </c>
      <c r="FB244">
        <v>0.14352899999999999</v>
      </c>
      <c r="FC244">
        <v>20.273399999999999</v>
      </c>
      <c r="FD244">
        <v>5.2189399999999999</v>
      </c>
      <c r="FE244">
        <v>12.005599999999999</v>
      </c>
      <c r="FF244">
        <v>4.9864499999999996</v>
      </c>
      <c r="FG244">
        <v>3.2844500000000001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1.86422</v>
      </c>
      <c r="FO244">
        <v>1.8603499999999999</v>
      </c>
      <c r="FP244">
        <v>1.8609899999999999</v>
      </c>
      <c r="FQ244">
        <v>1.86016</v>
      </c>
      <c r="FR244">
        <v>1.8618600000000001</v>
      </c>
      <c r="FS244">
        <v>1.85843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-5.36</v>
      </c>
      <c r="GH244">
        <v>0.1409</v>
      </c>
      <c r="GI244">
        <v>-3.031255365756008</v>
      </c>
      <c r="GJ244">
        <v>-2.737337881603403E-3</v>
      </c>
      <c r="GK244">
        <v>1.2769921614711079E-6</v>
      </c>
      <c r="GL244">
        <v>-3.2469241445839119E-10</v>
      </c>
      <c r="GM244">
        <v>0.14085000000000039</v>
      </c>
      <c r="GN244">
        <v>0</v>
      </c>
      <c r="GO244">
        <v>0</v>
      </c>
      <c r="GP244">
        <v>0</v>
      </c>
      <c r="GQ244">
        <v>4</v>
      </c>
      <c r="GR244">
        <v>2074</v>
      </c>
      <c r="GS244">
        <v>4</v>
      </c>
      <c r="GT244">
        <v>30</v>
      </c>
      <c r="GU244">
        <v>23.5</v>
      </c>
      <c r="GV244">
        <v>23.3</v>
      </c>
      <c r="GW244">
        <v>3.8391099999999998</v>
      </c>
      <c r="GX244">
        <v>2.50244</v>
      </c>
      <c r="GY244">
        <v>2.04834</v>
      </c>
      <c r="GZ244">
        <v>2.6171899999999999</v>
      </c>
      <c r="HA244">
        <v>2.1972700000000001</v>
      </c>
      <c r="HB244">
        <v>2.36816</v>
      </c>
      <c r="HC244">
        <v>40.323700000000002</v>
      </c>
      <c r="HD244">
        <v>14.315899999999999</v>
      </c>
      <c r="HE244">
        <v>18</v>
      </c>
      <c r="HF244">
        <v>510.54199999999997</v>
      </c>
      <c r="HG244">
        <v>734.71699999999998</v>
      </c>
      <c r="HH244">
        <v>31.001000000000001</v>
      </c>
      <c r="HI244">
        <v>33.284599999999998</v>
      </c>
      <c r="HJ244">
        <v>30</v>
      </c>
      <c r="HK244">
        <v>33.141800000000003</v>
      </c>
      <c r="HL244">
        <v>33.120199999999997</v>
      </c>
      <c r="HM244">
        <v>76.785200000000003</v>
      </c>
      <c r="HN244">
        <v>37.546599999999998</v>
      </c>
      <c r="HO244">
        <v>78.262299999999996</v>
      </c>
      <c r="HP244">
        <v>31</v>
      </c>
      <c r="HQ244">
        <v>1528.54</v>
      </c>
      <c r="HR244">
        <v>31.982199999999999</v>
      </c>
      <c r="HS244">
        <v>99.235900000000001</v>
      </c>
      <c r="HT244">
        <v>98.275999999999996</v>
      </c>
    </row>
    <row r="245" spans="1:228" x14ac:dyDescent="0.2">
      <c r="A245">
        <v>230</v>
      </c>
      <c r="B245">
        <v>1670258900</v>
      </c>
      <c r="C245">
        <v>914.5</v>
      </c>
      <c r="D245" t="s">
        <v>819</v>
      </c>
      <c r="E245" t="s">
        <v>820</v>
      </c>
      <c r="F245">
        <v>4</v>
      </c>
      <c r="G245">
        <v>1670258892</v>
      </c>
      <c r="H245">
        <f t="shared" si="102"/>
        <v>4.7937517159094304E-3</v>
      </c>
      <c r="I245">
        <f t="shared" si="103"/>
        <v>4.7937517159094307</v>
      </c>
      <c r="J245">
        <f t="shared" si="104"/>
        <v>34.153625500103296</v>
      </c>
      <c r="K245">
        <f t="shared" si="105"/>
        <v>1484.3417857142861</v>
      </c>
      <c r="L245">
        <f t="shared" si="106"/>
        <v>1270.6306707543538</v>
      </c>
      <c r="M245">
        <f t="shared" si="107"/>
        <v>128.50171855828054</v>
      </c>
      <c r="N245">
        <f t="shared" si="108"/>
        <v>150.11480108449854</v>
      </c>
      <c r="O245">
        <f t="shared" si="109"/>
        <v>0.31763998040442992</v>
      </c>
      <c r="P245">
        <f t="shared" si="110"/>
        <v>3.6758019502965675</v>
      </c>
      <c r="Q245">
        <f t="shared" si="111"/>
        <v>0.30314072843410789</v>
      </c>
      <c r="R245">
        <f t="shared" si="112"/>
        <v>0.1907104947629164</v>
      </c>
      <c r="S245">
        <f t="shared" si="113"/>
        <v>226.11725484906754</v>
      </c>
      <c r="T245">
        <f t="shared" si="114"/>
        <v>32.606668279307272</v>
      </c>
      <c r="U245">
        <f t="shared" si="115"/>
        <v>32.703625000000002</v>
      </c>
      <c r="V245">
        <f t="shared" si="116"/>
        <v>4.9685824989105623</v>
      </c>
      <c r="W245">
        <f t="shared" si="117"/>
        <v>69.803056288487824</v>
      </c>
      <c r="X245">
        <f t="shared" si="118"/>
        <v>3.4357675591105759</v>
      </c>
      <c r="Y245">
        <f t="shared" si="119"/>
        <v>4.9220875729437301</v>
      </c>
      <c r="Z245">
        <f t="shared" si="120"/>
        <v>1.5328149397999864</v>
      </c>
      <c r="AA245">
        <f t="shared" si="121"/>
        <v>-211.40445067160587</v>
      </c>
      <c r="AB245">
        <f t="shared" si="122"/>
        <v>-33.067467924741266</v>
      </c>
      <c r="AC245">
        <f t="shared" si="123"/>
        <v>-2.0526089281455193</v>
      </c>
      <c r="AD245">
        <f t="shared" si="124"/>
        <v>-20.407272675425133</v>
      </c>
      <c r="AE245">
        <f t="shared" si="125"/>
        <v>58.015198743963495</v>
      </c>
      <c r="AF245">
        <f t="shared" si="126"/>
        <v>4.8606721442379763</v>
      </c>
      <c r="AG245">
        <f t="shared" si="127"/>
        <v>34.153625500103296</v>
      </c>
      <c r="AH245">
        <v>1570.834127900825</v>
      </c>
      <c r="AI245">
        <v>1549.5345454545441</v>
      </c>
      <c r="AJ245">
        <v>1.7439126483303029</v>
      </c>
      <c r="AK245">
        <v>62.289459161052527</v>
      </c>
      <c r="AL245">
        <f t="shared" si="128"/>
        <v>4.7937517159094307</v>
      </c>
      <c r="AM245">
        <v>32.015472422854451</v>
      </c>
      <c r="AN245">
        <v>33.938772352941172</v>
      </c>
      <c r="AO245">
        <v>5.8042260601616618E-5</v>
      </c>
      <c r="AP245">
        <v>99.845617084149552</v>
      </c>
      <c r="AQ245">
        <v>152</v>
      </c>
      <c r="AR245">
        <v>23</v>
      </c>
      <c r="AS245">
        <f t="shared" si="129"/>
        <v>1</v>
      </c>
      <c r="AT245">
        <f t="shared" si="130"/>
        <v>0</v>
      </c>
      <c r="AU245">
        <f t="shared" si="131"/>
        <v>47325.230010046769</v>
      </c>
      <c r="AV245">
        <f t="shared" si="132"/>
        <v>1199.9953571428571</v>
      </c>
      <c r="AW245">
        <f t="shared" si="133"/>
        <v>1025.9225227197239</v>
      </c>
      <c r="AX245">
        <f t="shared" si="134"/>
        <v>0.85493874339847964</v>
      </c>
      <c r="AY245">
        <f t="shared" si="135"/>
        <v>0.18843177475906578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1670258892</v>
      </c>
      <c r="BF245">
        <v>1484.3417857142861</v>
      </c>
      <c r="BG245">
        <v>1511.437142857143</v>
      </c>
      <c r="BH245">
        <v>33.973021428571428</v>
      </c>
      <c r="BI245">
        <v>32.022582142857154</v>
      </c>
      <c r="BJ245">
        <v>1489.6896428571431</v>
      </c>
      <c r="BK245">
        <v>33.832178571428571</v>
      </c>
      <c r="BL245">
        <v>650.00532142857139</v>
      </c>
      <c r="BM245">
        <v>101.03225</v>
      </c>
      <c r="BN245">
        <v>9.9984185714285717E-2</v>
      </c>
      <c r="BO245">
        <v>32.536760714285712</v>
      </c>
      <c r="BP245">
        <v>32.703625000000002</v>
      </c>
      <c r="BQ245">
        <v>999.9000000000002</v>
      </c>
      <c r="BR245">
        <v>0</v>
      </c>
      <c r="BS245">
        <v>0</v>
      </c>
      <c r="BT245">
        <v>8995.357857142857</v>
      </c>
      <c r="BU245">
        <v>0</v>
      </c>
      <c r="BV245">
        <v>602.67157142857138</v>
      </c>
      <c r="BW245">
        <v>-27.095717857142859</v>
      </c>
      <c r="BX245">
        <v>1536.5425</v>
      </c>
      <c r="BY245">
        <v>1561.437857142857</v>
      </c>
      <c r="BZ245">
        <v>1.950447142857143</v>
      </c>
      <c r="CA245">
        <v>1511.437142857143</v>
      </c>
      <c r="CB245">
        <v>32.022582142857154</v>
      </c>
      <c r="CC245">
        <v>3.4323703571428572</v>
      </c>
      <c r="CD245">
        <v>3.235311785714285</v>
      </c>
      <c r="CE245">
        <v>26.288878571428569</v>
      </c>
      <c r="CF245">
        <v>25.291235714285719</v>
      </c>
      <c r="CG245">
        <v>1199.9953571428571</v>
      </c>
      <c r="CH245">
        <v>0.49995849999999997</v>
      </c>
      <c r="CI245">
        <v>0.50004150000000003</v>
      </c>
      <c r="CJ245">
        <v>0</v>
      </c>
      <c r="CK245">
        <v>804.54939285714283</v>
      </c>
      <c r="CL245">
        <v>4.9990899999999998</v>
      </c>
      <c r="CM245">
        <v>8136.346785714285</v>
      </c>
      <c r="CN245">
        <v>9557.6692857142862</v>
      </c>
      <c r="CO245">
        <v>42.182571428571407</v>
      </c>
      <c r="CP245">
        <v>44.175928571428557</v>
      </c>
      <c r="CQ245">
        <v>43.037642857142842</v>
      </c>
      <c r="CR245">
        <v>43.125</v>
      </c>
      <c r="CS245">
        <v>43.522142857142853</v>
      </c>
      <c r="CT245">
        <v>597.45000000000005</v>
      </c>
      <c r="CU245">
        <v>597.54857142857134</v>
      </c>
      <c r="CV245">
        <v>0</v>
      </c>
      <c r="CW245">
        <v>1670258918.5999999</v>
      </c>
      <c r="CX245">
        <v>0</v>
      </c>
      <c r="CY245">
        <v>1670257498.5</v>
      </c>
      <c r="CZ245" t="s">
        <v>356</v>
      </c>
      <c r="DA245">
        <v>1670257488.5</v>
      </c>
      <c r="DB245">
        <v>1670257498.5</v>
      </c>
      <c r="DC245">
        <v>2</v>
      </c>
      <c r="DD245">
        <v>-0.17199999999999999</v>
      </c>
      <c r="DE245">
        <v>2E-3</v>
      </c>
      <c r="DF245">
        <v>-3.9780000000000002</v>
      </c>
      <c r="DG245">
        <v>0.14099999999999999</v>
      </c>
      <c r="DH245">
        <v>415</v>
      </c>
      <c r="DI245">
        <v>32</v>
      </c>
      <c r="DJ245">
        <v>0.47</v>
      </c>
      <c r="DK245">
        <v>0.38</v>
      </c>
      <c r="DL245">
        <v>-27.063694999999999</v>
      </c>
      <c r="DM245">
        <v>-0.67553696060032276</v>
      </c>
      <c r="DN245">
        <v>8.9982412031463066E-2</v>
      </c>
      <c r="DO245">
        <v>0</v>
      </c>
      <c r="DP245">
        <v>1.9439420000000001</v>
      </c>
      <c r="DQ245">
        <v>0.18533358348967979</v>
      </c>
      <c r="DR245">
        <v>3.2282804184271222E-2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371</v>
      </c>
      <c r="EA245">
        <v>3.2966600000000001</v>
      </c>
      <c r="EB245">
        <v>2.6254</v>
      </c>
      <c r="EC245">
        <v>0.239675</v>
      </c>
      <c r="ED245">
        <v>0.24013899999999999</v>
      </c>
      <c r="EE245">
        <v>0.13905600000000001</v>
      </c>
      <c r="EF245">
        <v>0.131971</v>
      </c>
      <c r="EG245">
        <v>23008.5</v>
      </c>
      <c r="EH245">
        <v>23403.7</v>
      </c>
      <c r="EI245">
        <v>28165.599999999999</v>
      </c>
      <c r="EJ245">
        <v>29657.3</v>
      </c>
      <c r="EK245">
        <v>33371.1</v>
      </c>
      <c r="EL245">
        <v>35734.400000000001</v>
      </c>
      <c r="EM245">
        <v>39749.9</v>
      </c>
      <c r="EN245">
        <v>42374</v>
      </c>
      <c r="EO245">
        <v>1.9613499999999999</v>
      </c>
      <c r="EP245">
        <v>2.1701299999999999</v>
      </c>
      <c r="EQ245">
        <v>0.12751999999999999</v>
      </c>
      <c r="ER245">
        <v>0</v>
      </c>
      <c r="ES245">
        <v>30.6435</v>
      </c>
      <c r="ET245">
        <v>999.9</v>
      </c>
      <c r="EU245">
        <v>76.900000000000006</v>
      </c>
      <c r="EV245">
        <v>35.6</v>
      </c>
      <c r="EW245">
        <v>44.438299999999998</v>
      </c>
      <c r="EX245">
        <v>57.376600000000003</v>
      </c>
      <c r="EY245">
        <v>-2.1193900000000001</v>
      </c>
      <c r="EZ245">
        <v>2</v>
      </c>
      <c r="FA245">
        <v>0.46570099999999998</v>
      </c>
      <c r="FB245">
        <v>0.14713000000000001</v>
      </c>
      <c r="FC245">
        <v>20.273599999999998</v>
      </c>
      <c r="FD245">
        <v>5.2195400000000003</v>
      </c>
      <c r="FE245">
        <v>12.0061</v>
      </c>
      <c r="FF245">
        <v>4.9869500000000002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1.8642399999999999</v>
      </c>
      <c r="FO245">
        <v>1.8603499999999999</v>
      </c>
      <c r="FP245">
        <v>1.8609899999999999</v>
      </c>
      <c r="FQ245">
        <v>1.8601700000000001</v>
      </c>
      <c r="FR245">
        <v>1.8618600000000001</v>
      </c>
      <c r="FS245">
        <v>1.85842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-5.37</v>
      </c>
      <c r="GH245">
        <v>0.14080000000000001</v>
      </c>
      <c r="GI245">
        <v>-3.031255365756008</v>
      </c>
      <c r="GJ245">
        <v>-2.737337881603403E-3</v>
      </c>
      <c r="GK245">
        <v>1.2769921614711079E-6</v>
      </c>
      <c r="GL245">
        <v>-3.2469241445839119E-10</v>
      </c>
      <c r="GM245">
        <v>0.14085000000000039</v>
      </c>
      <c r="GN245">
        <v>0</v>
      </c>
      <c r="GO245">
        <v>0</v>
      </c>
      <c r="GP245">
        <v>0</v>
      </c>
      <c r="GQ245">
        <v>4</v>
      </c>
      <c r="GR245">
        <v>2074</v>
      </c>
      <c r="GS245">
        <v>4</v>
      </c>
      <c r="GT245">
        <v>30</v>
      </c>
      <c r="GU245">
        <v>23.5</v>
      </c>
      <c r="GV245">
        <v>23.4</v>
      </c>
      <c r="GW245">
        <v>3.8513199999999999</v>
      </c>
      <c r="GX245">
        <v>2.5109900000000001</v>
      </c>
      <c r="GY245">
        <v>2.04834</v>
      </c>
      <c r="GZ245">
        <v>2.6171899999999999</v>
      </c>
      <c r="HA245">
        <v>2.1972700000000001</v>
      </c>
      <c r="HB245">
        <v>2.32544</v>
      </c>
      <c r="HC245">
        <v>40.323700000000002</v>
      </c>
      <c r="HD245">
        <v>14.3072</v>
      </c>
      <c r="HE245">
        <v>18</v>
      </c>
      <c r="HF245">
        <v>510.24900000000002</v>
      </c>
      <c r="HG245">
        <v>734.45600000000002</v>
      </c>
      <c r="HH245">
        <v>31.001000000000001</v>
      </c>
      <c r="HI245">
        <v>33.2864</v>
      </c>
      <c r="HJ245">
        <v>30.0001</v>
      </c>
      <c r="HK245">
        <v>33.142000000000003</v>
      </c>
      <c r="HL245">
        <v>33.120199999999997</v>
      </c>
      <c r="HM245">
        <v>77.047600000000003</v>
      </c>
      <c r="HN245">
        <v>37.546599999999998</v>
      </c>
      <c r="HO245">
        <v>78.262299999999996</v>
      </c>
      <c r="HP245">
        <v>31</v>
      </c>
      <c r="HQ245">
        <v>1535.22</v>
      </c>
      <c r="HR245">
        <v>31.982199999999999</v>
      </c>
      <c r="HS245">
        <v>99.237499999999997</v>
      </c>
      <c r="HT245">
        <v>98.277500000000003</v>
      </c>
    </row>
    <row r="246" spans="1:228" x14ac:dyDescent="0.2">
      <c r="A246">
        <v>231</v>
      </c>
      <c r="B246">
        <v>1670258904</v>
      </c>
      <c r="C246">
        <v>918.5</v>
      </c>
      <c r="D246" t="s">
        <v>821</v>
      </c>
      <c r="E246" t="s">
        <v>822</v>
      </c>
      <c r="F246">
        <v>4</v>
      </c>
      <c r="G246">
        <v>1670258896</v>
      </c>
      <c r="H246">
        <f t="shared" si="102"/>
        <v>4.769923328368098E-3</v>
      </c>
      <c r="I246">
        <f t="shared" si="103"/>
        <v>4.7699233283680984</v>
      </c>
      <c r="J246">
        <f t="shared" si="104"/>
        <v>34.874910621345677</v>
      </c>
      <c r="K246">
        <f t="shared" si="105"/>
        <v>1491.0232142857139</v>
      </c>
      <c r="L246">
        <f t="shared" si="106"/>
        <v>1272.0443565398441</v>
      </c>
      <c r="M246">
        <f t="shared" si="107"/>
        <v>128.64488339153979</v>
      </c>
      <c r="N246">
        <f t="shared" si="108"/>
        <v>150.79073819219951</v>
      </c>
      <c r="O246">
        <f t="shared" si="109"/>
        <v>0.31528467987107894</v>
      </c>
      <c r="P246">
        <f t="shared" si="110"/>
        <v>3.6775124106061927</v>
      </c>
      <c r="Q246">
        <f t="shared" si="111"/>
        <v>0.3010007791086915</v>
      </c>
      <c r="R246">
        <f t="shared" si="112"/>
        <v>0.18935490521845547</v>
      </c>
      <c r="S246">
        <f t="shared" si="113"/>
        <v>226.11744104018868</v>
      </c>
      <c r="T246">
        <f t="shared" si="114"/>
        <v>32.616175598018366</v>
      </c>
      <c r="U246">
        <f t="shared" si="115"/>
        <v>32.709428571428568</v>
      </c>
      <c r="V246">
        <f t="shared" si="116"/>
        <v>4.9702064552955152</v>
      </c>
      <c r="W246">
        <f t="shared" si="117"/>
        <v>69.752619525946997</v>
      </c>
      <c r="X246">
        <f t="shared" si="118"/>
        <v>3.434165140136848</v>
      </c>
      <c r="Y246">
        <f t="shared" si="119"/>
        <v>4.9233493501407315</v>
      </c>
      <c r="Z246">
        <f t="shared" si="120"/>
        <v>1.5360413151586672</v>
      </c>
      <c r="AA246">
        <f t="shared" si="121"/>
        <v>-210.35361878103313</v>
      </c>
      <c r="AB246">
        <f t="shared" si="122"/>
        <v>-33.332098922927173</v>
      </c>
      <c r="AC246">
        <f t="shared" si="123"/>
        <v>-2.0681781867355449</v>
      </c>
      <c r="AD246">
        <f t="shared" si="124"/>
        <v>-19.636454850507164</v>
      </c>
      <c r="AE246">
        <f t="shared" si="125"/>
        <v>57.951375220694189</v>
      </c>
      <c r="AF246">
        <f t="shared" si="126"/>
        <v>4.8983751809740648</v>
      </c>
      <c r="AG246">
        <f t="shared" si="127"/>
        <v>34.874910621345677</v>
      </c>
      <c r="AH246">
        <v>1577.639151255984</v>
      </c>
      <c r="AI246">
        <v>1556.2787878787869</v>
      </c>
      <c r="AJ246">
        <v>1.678687384496073</v>
      </c>
      <c r="AK246">
        <v>62.289459161052527</v>
      </c>
      <c r="AL246">
        <f t="shared" si="128"/>
        <v>4.7699233283680984</v>
      </c>
      <c r="AM246">
        <v>31.933569502701602</v>
      </c>
      <c r="AN246">
        <v>33.910472941176451</v>
      </c>
      <c r="AO246">
        <v>-1.027245478984801E-2</v>
      </c>
      <c r="AP246">
        <v>99.845617084149552</v>
      </c>
      <c r="AQ246">
        <v>152</v>
      </c>
      <c r="AR246">
        <v>23</v>
      </c>
      <c r="AS246">
        <f t="shared" si="129"/>
        <v>1</v>
      </c>
      <c r="AT246">
        <f t="shared" si="130"/>
        <v>0</v>
      </c>
      <c r="AU246">
        <f t="shared" si="131"/>
        <v>47355.141019645504</v>
      </c>
      <c r="AV246">
        <f t="shared" si="132"/>
        <v>1199.9953571428571</v>
      </c>
      <c r="AW246">
        <f t="shared" si="133"/>
        <v>1025.9226191918074</v>
      </c>
      <c r="AX246">
        <f t="shared" si="134"/>
        <v>0.85493882379219355</v>
      </c>
      <c r="AY246">
        <f t="shared" si="135"/>
        <v>0.1884319299189337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1670258896</v>
      </c>
      <c r="BF246">
        <v>1491.0232142857139</v>
      </c>
      <c r="BG246">
        <v>1518.129285714286</v>
      </c>
      <c r="BH246">
        <v>33.957124999999998</v>
      </c>
      <c r="BI246">
        <v>31.99149642857143</v>
      </c>
      <c r="BJ246">
        <v>1496.378928571429</v>
      </c>
      <c r="BK246">
        <v>33.816274999999997</v>
      </c>
      <c r="BL246">
        <v>649.99610714285711</v>
      </c>
      <c r="BM246">
        <v>101.0324285714286</v>
      </c>
      <c r="BN246">
        <v>9.9959407142857129E-2</v>
      </c>
      <c r="BO246">
        <v>32.54130714285715</v>
      </c>
      <c r="BP246">
        <v>32.709428571428568</v>
      </c>
      <c r="BQ246">
        <v>999.9000000000002</v>
      </c>
      <c r="BR246">
        <v>0</v>
      </c>
      <c r="BS246">
        <v>0</v>
      </c>
      <c r="BT246">
        <v>9001.250357142857</v>
      </c>
      <c r="BU246">
        <v>0</v>
      </c>
      <c r="BV246">
        <v>592.92728571428574</v>
      </c>
      <c r="BW246">
        <v>-27.106439285714281</v>
      </c>
      <c r="BX246">
        <v>1543.433571428571</v>
      </c>
      <c r="BY246">
        <v>1568.3021428571431</v>
      </c>
      <c r="BZ246">
        <v>1.965632142857143</v>
      </c>
      <c r="CA246">
        <v>1518.129285714286</v>
      </c>
      <c r="CB246">
        <v>31.99149642857143</v>
      </c>
      <c r="CC246">
        <v>3.4307671428571429</v>
      </c>
      <c r="CD246">
        <v>3.2321750000000011</v>
      </c>
      <c r="CE246">
        <v>26.28096428571429</v>
      </c>
      <c r="CF246">
        <v>25.274925</v>
      </c>
      <c r="CG246">
        <v>1199.9953571428571</v>
      </c>
      <c r="CH246">
        <v>0.49995635714285708</v>
      </c>
      <c r="CI246">
        <v>0.50004364285714287</v>
      </c>
      <c r="CJ246">
        <v>0</v>
      </c>
      <c r="CK246">
        <v>804.51382142857142</v>
      </c>
      <c r="CL246">
        <v>4.9990899999999998</v>
      </c>
      <c r="CM246">
        <v>8135.1396428571452</v>
      </c>
      <c r="CN246">
        <v>9557.6553571428576</v>
      </c>
      <c r="CO246">
        <v>42.186999999999991</v>
      </c>
      <c r="CP246">
        <v>44.162642857142849</v>
      </c>
      <c r="CQ246">
        <v>43.035428571428561</v>
      </c>
      <c r="CR246">
        <v>43.125</v>
      </c>
      <c r="CS246">
        <v>43.524357142857127</v>
      </c>
      <c r="CT246">
        <v>597.44714285714304</v>
      </c>
      <c r="CU246">
        <v>597.55214285714283</v>
      </c>
      <c r="CV246">
        <v>0</v>
      </c>
      <c r="CW246">
        <v>1670258922.8</v>
      </c>
      <c r="CX246">
        <v>0</v>
      </c>
      <c r="CY246">
        <v>1670257498.5</v>
      </c>
      <c r="CZ246" t="s">
        <v>356</v>
      </c>
      <c r="DA246">
        <v>1670257488.5</v>
      </c>
      <c r="DB246">
        <v>1670257498.5</v>
      </c>
      <c r="DC246">
        <v>2</v>
      </c>
      <c r="DD246">
        <v>-0.17199999999999999</v>
      </c>
      <c r="DE246">
        <v>2E-3</v>
      </c>
      <c r="DF246">
        <v>-3.9780000000000002</v>
      </c>
      <c r="DG246">
        <v>0.14099999999999999</v>
      </c>
      <c r="DH246">
        <v>415</v>
      </c>
      <c r="DI246">
        <v>32</v>
      </c>
      <c r="DJ246">
        <v>0.47</v>
      </c>
      <c r="DK246">
        <v>0.38</v>
      </c>
      <c r="DL246">
        <v>-27.089817499999999</v>
      </c>
      <c r="DM246">
        <v>-0.1928251407129587</v>
      </c>
      <c r="DN246">
        <v>5.1350150377092417E-2</v>
      </c>
      <c r="DO246">
        <v>0</v>
      </c>
      <c r="DP246">
        <v>1.955068</v>
      </c>
      <c r="DQ246">
        <v>0.31505448405253089</v>
      </c>
      <c r="DR246">
        <v>3.8399799817186539E-2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371</v>
      </c>
      <c r="EA246">
        <v>3.2964699999999998</v>
      </c>
      <c r="EB246">
        <v>2.62534</v>
      </c>
      <c r="EC246">
        <v>0.24029900000000001</v>
      </c>
      <c r="ED246">
        <v>0.240762</v>
      </c>
      <c r="EE246">
        <v>0.13898099999999999</v>
      </c>
      <c r="EF246">
        <v>0.13197900000000001</v>
      </c>
      <c r="EG246">
        <v>22989.7</v>
      </c>
      <c r="EH246">
        <v>23384.3</v>
      </c>
      <c r="EI246">
        <v>28165.8</v>
      </c>
      <c r="EJ246">
        <v>29657.1</v>
      </c>
      <c r="EK246">
        <v>33374.300000000003</v>
      </c>
      <c r="EL246">
        <v>35733.800000000003</v>
      </c>
      <c r="EM246">
        <v>39750.300000000003</v>
      </c>
      <c r="EN246">
        <v>42373.7</v>
      </c>
      <c r="EO246">
        <v>1.96143</v>
      </c>
      <c r="EP246">
        <v>2.1702499999999998</v>
      </c>
      <c r="EQ246">
        <v>0.12762499999999999</v>
      </c>
      <c r="ER246">
        <v>0</v>
      </c>
      <c r="ES246">
        <v>30.6509</v>
      </c>
      <c r="ET246">
        <v>999.9</v>
      </c>
      <c r="EU246">
        <v>76.8</v>
      </c>
      <c r="EV246">
        <v>35.6</v>
      </c>
      <c r="EW246">
        <v>44.384300000000003</v>
      </c>
      <c r="EX246">
        <v>57.1066</v>
      </c>
      <c r="EY246">
        <v>-2.14744</v>
      </c>
      <c r="EZ246">
        <v>2</v>
      </c>
      <c r="FA246">
        <v>0.466032</v>
      </c>
      <c r="FB246">
        <v>0.15059400000000001</v>
      </c>
      <c r="FC246">
        <v>20.273399999999999</v>
      </c>
      <c r="FD246">
        <v>5.2199900000000001</v>
      </c>
      <c r="FE246">
        <v>12.0055</v>
      </c>
      <c r="FF246">
        <v>4.98705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1.8642399999999999</v>
      </c>
      <c r="FO246">
        <v>1.8603499999999999</v>
      </c>
      <c r="FP246">
        <v>1.8609800000000001</v>
      </c>
      <c r="FQ246">
        <v>1.86015</v>
      </c>
      <c r="FR246">
        <v>1.8618699999999999</v>
      </c>
      <c r="FS246">
        <v>1.8583799999999999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-5.37</v>
      </c>
      <c r="GH246">
        <v>0.14080000000000001</v>
      </c>
      <c r="GI246">
        <v>-3.031255365756008</v>
      </c>
      <c r="GJ246">
        <v>-2.737337881603403E-3</v>
      </c>
      <c r="GK246">
        <v>1.2769921614711079E-6</v>
      </c>
      <c r="GL246">
        <v>-3.2469241445839119E-10</v>
      </c>
      <c r="GM246">
        <v>0.14085000000000039</v>
      </c>
      <c r="GN246">
        <v>0</v>
      </c>
      <c r="GO246">
        <v>0</v>
      </c>
      <c r="GP246">
        <v>0</v>
      </c>
      <c r="GQ246">
        <v>4</v>
      </c>
      <c r="GR246">
        <v>2074</v>
      </c>
      <c r="GS246">
        <v>4</v>
      </c>
      <c r="GT246">
        <v>30</v>
      </c>
      <c r="GU246">
        <v>23.6</v>
      </c>
      <c r="GV246">
        <v>23.4</v>
      </c>
      <c r="GW246">
        <v>3.8647499999999999</v>
      </c>
      <c r="GX246">
        <v>2.50366</v>
      </c>
      <c r="GY246">
        <v>2.04956</v>
      </c>
      <c r="GZ246">
        <v>2.6171899999999999</v>
      </c>
      <c r="HA246">
        <v>2.1972700000000001</v>
      </c>
      <c r="HB246">
        <v>2.32666</v>
      </c>
      <c r="HC246">
        <v>40.3491</v>
      </c>
      <c r="HD246">
        <v>14.298400000000001</v>
      </c>
      <c r="HE246">
        <v>18</v>
      </c>
      <c r="HF246">
        <v>510.32</v>
      </c>
      <c r="HG246">
        <v>734.59299999999996</v>
      </c>
      <c r="HH246">
        <v>31.001000000000001</v>
      </c>
      <c r="HI246">
        <v>33.287599999999998</v>
      </c>
      <c r="HJ246">
        <v>30.0001</v>
      </c>
      <c r="HK246">
        <v>33.1447</v>
      </c>
      <c r="HL246">
        <v>33.121699999999997</v>
      </c>
      <c r="HM246">
        <v>77.310199999999995</v>
      </c>
      <c r="HN246">
        <v>37.546599999999998</v>
      </c>
      <c r="HO246">
        <v>77.890199999999993</v>
      </c>
      <c r="HP246">
        <v>31</v>
      </c>
      <c r="HQ246">
        <v>1541.9</v>
      </c>
      <c r="HR246">
        <v>32.003300000000003</v>
      </c>
      <c r="HS246">
        <v>99.238299999999995</v>
      </c>
      <c r="HT246">
        <v>98.276799999999994</v>
      </c>
    </row>
    <row r="247" spans="1:228" x14ac:dyDescent="0.2">
      <c r="A247">
        <v>232</v>
      </c>
      <c r="B247">
        <v>1670258908</v>
      </c>
      <c r="C247">
        <v>922.5</v>
      </c>
      <c r="D247" t="s">
        <v>823</v>
      </c>
      <c r="E247" t="s">
        <v>824</v>
      </c>
      <c r="F247">
        <v>4</v>
      </c>
      <c r="G247">
        <v>1670258900</v>
      </c>
      <c r="H247">
        <f t="shared" si="102"/>
        <v>4.7908329908001417E-3</v>
      </c>
      <c r="I247">
        <f t="shared" si="103"/>
        <v>4.7908329908001415</v>
      </c>
      <c r="J247">
        <f t="shared" si="104"/>
        <v>34.000336479643593</v>
      </c>
      <c r="K247">
        <f t="shared" si="105"/>
        <v>1497.7296428571431</v>
      </c>
      <c r="L247">
        <f t="shared" si="106"/>
        <v>1283.5028947942076</v>
      </c>
      <c r="M247">
        <f t="shared" si="107"/>
        <v>129.80337064233836</v>
      </c>
      <c r="N247">
        <f t="shared" si="108"/>
        <v>151.46857614604278</v>
      </c>
      <c r="O247">
        <f t="shared" si="109"/>
        <v>0.31606368985660133</v>
      </c>
      <c r="P247">
        <f t="shared" si="110"/>
        <v>3.6806324529326844</v>
      </c>
      <c r="Q247">
        <f t="shared" si="111"/>
        <v>0.30172241639415537</v>
      </c>
      <c r="R247">
        <f t="shared" si="112"/>
        <v>0.18981078294635356</v>
      </c>
      <c r="S247">
        <f t="shared" si="113"/>
        <v>226.11788603839983</v>
      </c>
      <c r="T247">
        <f t="shared" si="114"/>
        <v>32.618705962971227</v>
      </c>
      <c r="U247">
        <f t="shared" si="115"/>
        <v>32.713753571428583</v>
      </c>
      <c r="V247">
        <f t="shared" si="116"/>
        <v>4.9714169779128632</v>
      </c>
      <c r="W247">
        <f t="shared" si="117"/>
        <v>69.688007431076983</v>
      </c>
      <c r="X247">
        <f t="shared" si="118"/>
        <v>3.4323313772941666</v>
      </c>
      <c r="Y247">
        <f t="shared" si="119"/>
        <v>4.9252827047592369</v>
      </c>
      <c r="Z247">
        <f t="shared" si="120"/>
        <v>1.5390856006186966</v>
      </c>
      <c r="AA247">
        <f t="shared" si="121"/>
        <v>-211.27573489428624</v>
      </c>
      <c r="AB247">
        <f t="shared" si="122"/>
        <v>-32.836664103373586</v>
      </c>
      <c r="AC247">
        <f t="shared" si="123"/>
        <v>-2.0358232952133513</v>
      </c>
      <c r="AD247">
        <f t="shared" si="124"/>
        <v>-20.030336254473362</v>
      </c>
      <c r="AE247">
        <f t="shared" si="125"/>
        <v>57.867423614539177</v>
      </c>
      <c r="AF247">
        <f t="shared" si="126"/>
        <v>4.9294491239757487</v>
      </c>
      <c r="AG247">
        <f t="shared" si="127"/>
        <v>34.000336479643593</v>
      </c>
      <c r="AH247">
        <v>1584.593534069184</v>
      </c>
      <c r="AI247">
        <v>1563.3156969696961</v>
      </c>
      <c r="AJ247">
        <v>1.7556813417958239</v>
      </c>
      <c r="AK247">
        <v>62.289459161052527</v>
      </c>
      <c r="AL247">
        <f t="shared" si="128"/>
        <v>4.7908329908001415</v>
      </c>
      <c r="AM247">
        <v>31.935919953601669</v>
      </c>
      <c r="AN247">
        <v>33.901730588235282</v>
      </c>
      <c r="AO247">
        <v>-7.0777680107687556E-3</v>
      </c>
      <c r="AP247">
        <v>99.845617084149552</v>
      </c>
      <c r="AQ247">
        <v>152</v>
      </c>
      <c r="AR247">
        <v>23</v>
      </c>
      <c r="AS247">
        <f t="shared" si="129"/>
        <v>1</v>
      </c>
      <c r="AT247">
        <f t="shared" si="130"/>
        <v>0</v>
      </c>
      <c r="AU247">
        <f t="shared" si="131"/>
        <v>47409.907155301742</v>
      </c>
      <c r="AV247">
        <f t="shared" si="132"/>
        <v>1199.996785714286</v>
      </c>
      <c r="AW247">
        <f t="shared" si="133"/>
        <v>1025.9239316261142</v>
      </c>
      <c r="AX247">
        <f t="shared" si="134"/>
        <v>0.85493889970333814</v>
      </c>
      <c r="AY247">
        <f t="shared" si="135"/>
        <v>0.18843207642744261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1670258900</v>
      </c>
      <c r="BF247">
        <v>1497.7296428571431</v>
      </c>
      <c r="BG247">
        <v>1524.833928571428</v>
      </c>
      <c r="BH247">
        <v>33.939082142857139</v>
      </c>
      <c r="BI247">
        <v>31.960939285714279</v>
      </c>
      <c r="BJ247">
        <v>1503.0928571428569</v>
      </c>
      <c r="BK247">
        <v>33.79823571428571</v>
      </c>
      <c r="BL247">
        <v>649.99349999999993</v>
      </c>
      <c r="BM247">
        <v>101.0321785714286</v>
      </c>
      <c r="BN247">
        <v>9.9942882142857153E-2</v>
      </c>
      <c r="BO247">
        <v>32.548271428571432</v>
      </c>
      <c r="BP247">
        <v>32.713753571428583</v>
      </c>
      <c r="BQ247">
        <v>999.9000000000002</v>
      </c>
      <c r="BR247">
        <v>0</v>
      </c>
      <c r="BS247">
        <v>0</v>
      </c>
      <c r="BT247">
        <v>9012.0539285714276</v>
      </c>
      <c r="BU247">
        <v>0</v>
      </c>
      <c r="BV247">
        <v>598.42567857142853</v>
      </c>
      <c r="BW247">
        <v>-27.10450357142857</v>
      </c>
      <c r="BX247">
        <v>1550.3471428571429</v>
      </c>
      <c r="BY247">
        <v>1575.178928571429</v>
      </c>
      <c r="BZ247">
        <v>1.978145714285714</v>
      </c>
      <c r="CA247">
        <v>1524.833928571428</v>
      </c>
      <c r="CB247">
        <v>31.960939285714279</v>
      </c>
      <c r="CC247">
        <v>3.428938214285715</v>
      </c>
      <c r="CD247">
        <v>3.2290835714285722</v>
      </c>
      <c r="CE247">
        <v>26.271935714285711</v>
      </c>
      <c r="CF247">
        <v>25.258846428571431</v>
      </c>
      <c r="CG247">
        <v>1199.996785714286</v>
      </c>
      <c r="CH247">
        <v>0.49995374999999997</v>
      </c>
      <c r="CI247">
        <v>0.50004625000000003</v>
      </c>
      <c r="CJ247">
        <v>0</v>
      </c>
      <c r="CK247">
        <v>804.39457142857134</v>
      </c>
      <c r="CL247">
        <v>4.9990899999999998</v>
      </c>
      <c r="CM247">
        <v>8135.7639285714276</v>
      </c>
      <c r="CN247">
        <v>9557.6635714285712</v>
      </c>
      <c r="CO247">
        <v>42.186999999999991</v>
      </c>
      <c r="CP247">
        <v>44.153785714285704</v>
      </c>
      <c r="CQ247">
        <v>43.030999999999992</v>
      </c>
      <c r="CR247">
        <v>43.125</v>
      </c>
      <c r="CS247">
        <v>43.528785714285704</v>
      </c>
      <c r="CT247">
        <v>597.4442857142858</v>
      </c>
      <c r="CU247">
        <v>597.55535714285713</v>
      </c>
      <c r="CV247">
        <v>0</v>
      </c>
      <c r="CW247">
        <v>1670258927</v>
      </c>
      <c r="CX247">
        <v>0</v>
      </c>
      <c r="CY247">
        <v>1670257498.5</v>
      </c>
      <c r="CZ247" t="s">
        <v>356</v>
      </c>
      <c r="DA247">
        <v>1670257488.5</v>
      </c>
      <c r="DB247">
        <v>1670257498.5</v>
      </c>
      <c r="DC247">
        <v>2</v>
      </c>
      <c r="DD247">
        <v>-0.17199999999999999</v>
      </c>
      <c r="DE247">
        <v>2E-3</v>
      </c>
      <c r="DF247">
        <v>-3.9780000000000002</v>
      </c>
      <c r="DG247">
        <v>0.14099999999999999</v>
      </c>
      <c r="DH247">
        <v>415</v>
      </c>
      <c r="DI247">
        <v>32</v>
      </c>
      <c r="DJ247">
        <v>0.47</v>
      </c>
      <c r="DK247">
        <v>0.38</v>
      </c>
      <c r="DL247">
        <v>-27.10173</v>
      </c>
      <c r="DM247">
        <v>-0.14021988742956301</v>
      </c>
      <c r="DN247">
        <v>5.1603464999939543E-2</v>
      </c>
      <c r="DO247">
        <v>0</v>
      </c>
      <c r="DP247">
        <v>1.96321875</v>
      </c>
      <c r="DQ247">
        <v>0.25806067542213329</v>
      </c>
      <c r="DR247">
        <v>3.6608660805026713E-2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371</v>
      </c>
      <c r="EA247">
        <v>3.29664</v>
      </c>
      <c r="EB247">
        <v>2.6254499999999998</v>
      </c>
      <c r="EC247">
        <v>0.24093899999999999</v>
      </c>
      <c r="ED247">
        <v>0.24138299999999999</v>
      </c>
      <c r="EE247">
        <v>0.138957</v>
      </c>
      <c r="EF247">
        <v>0.13198499999999999</v>
      </c>
      <c r="EG247">
        <v>22970.1</v>
      </c>
      <c r="EH247">
        <v>23365.1</v>
      </c>
      <c r="EI247">
        <v>28165.599999999999</v>
      </c>
      <c r="EJ247">
        <v>29657</v>
      </c>
      <c r="EK247">
        <v>33374.800000000003</v>
      </c>
      <c r="EL247">
        <v>35733.800000000003</v>
      </c>
      <c r="EM247">
        <v>39749.699999999997</v>
      </c>
      <c r="EN247">
        <v>42373.8</v>
      </c>
      <c r="EO247">
        <v>1.9612799999999999</v>
      </c>
      <c r="EP247">
        <v>2.1700699999999999</v>
      </c>
      <c r="EQ247">
        <v>0.12806100000000001</v>
      </c>
      <c r="ER247">
        <v>0</v>
      </c>
      <c r="ES247">
        <v>30.658899999999999</v>
      </c>
      <c r="ET247">
        <v>999.9</v>
      </c>
      <c r="EU247">
        <v>76.8</v>
      </c>
      <c r="EV247">
        <v>35.6</v>
      </c>
      <c r="EW247">
        <v>44.378599999999999</v>
      </c>
      <c r="EX247">
        <v>57.616599999999998</v>
      </c>
      <c r="EY247">
        <v>-2.2195499999999999</v>
      </c>
      <c r="EZ247">
        <v>2</v>
      </c>
      <c r="FA247">
        <v>0.46565000000000001</v>
      </c>
      <c r="FB247">
        <v>0.156163</v>
      </c>
      <c r="FC247">
        <v>20.273499999999999</v>
      </c>
      <c r="FD247">
        <v>5.2198399999999996</v>
      </c>
      <c r="FE247">
        <v>12.005599999999999</v>
      </c>
      <c r="FF247">
        <v>4.9868499999999996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1.86219</v>
      </c>
      <c r="FN247">
        <v>1.86419</v>
      </c>
      <c r="FO247">
        <v>1.8603499999999999</v>
      </c>
      <c r="FP247">
        <v>1.8609800000000001</v>
      </c>
      <c r="FQ247">
        <v>1.8601700000000001</v>
      </c>
      <c r="FR247">
        <v>1.86188</v>
      </c>
      <c r="FS247">
        <v>1.8584000000000001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-5.38</v>
      </c>
      <c r="GH247">
        <v>0.14080000000000001</v>
      </c>
      <c r="GI247">
        <v>-3.031255365756008</v>
      </c>
      <c r="GJ247">
        <v>-2.737337881603403E-3</v>
      </c>
      <c r="GK247">
        <v>1.2769921614711079E-6</v>
      </c>
      <c r="GL247">
        <v>-3.2469241445839119E-10</v>
      </c>
      <c r="GM247">
        <v>0.14085000000000039</v>
      </c>
      <c r="GN247">
        <v>0</v>
      </c>
      <c r="GO247">
        <v>0</v>
      </c>
      <c r="GP247">
        <v>0</v>
      </c>
      <c r="GQ247">
        <v>4</v>
      </c>
      <c r="GR247">
        <v>2074</v>
      </c>
      <c r="GS247">
        <v>4</v>
      </c>
      <c r="GT247">
        <v>30</v>
      </c>
      <c r="GU247">
        <v>23.7</v>
      </c>
      <c r="GV247">
        <v>23.5</v>
      </c>
      <c r="GW247">
        <v>3.8781699999999999</v>
      </c>
      <c r="GX247">
        <v>2.50366</v>
      </c>
      <c r="GY247">
        <v>2.04834</v>
      </c>
      <c r="GZ247">
        <v>2.6171899999999999</v>
      </c>
      <c r="HA247">
        <v>2.1972700000000001</v>
      </c>
      <c r="HB247">
        <v>2.36694</v>
      </c>
      <c r="HC247">
        <v>40.3491</v>
      </c>
      <c r="HD247">
        <v>14.315899999999999</v>
      </c>
      <c r="HE247">
        <v>18</v>
      </c>
      <c r="HF247">
        <v>510.22199999999998</v>
      </c>
      <c r="HG247">
        <v>734.44399999999996</v>
      </c>
      <c r="HH247">
        <v>31.001300000000001</v>
      </c>
      <c r="HI247">
        <v>33.287599999999998</v>
      </c>
      <c r="HJ247">
        <v>30</v>
      </c>
      <c r="HK247">
        <v>33.1447</v>
      </c>
      <c r="HL247">
        <v>33.123100000000001</v>
      </c>
      <c r="HM247">
        <v>77.5749</v>
      </c>
      <c r="HN247">
        <v>37.546599999999998</v>
      </c>
      <c r="HO247">
        <v>77.890199999999993</v>
      </c>
      <c r="HP247">
        <v>31</v>
      </c>
      <c r="HQ247">
        <v>1548.6</v>
      </c>
      <c r="HR247">
        <v>32.009799999999998</v>
      </c>
      <c r="HS247">
        <v>99.237099999999998</v>
      </c>
      <c r="HT247">
        <v>98.276899999999998</v>
      </c>
    </row>
    <row r="248" spans="1:228" x14ac:dyDescent="0.2">
      <c r="A248">
        <v>233</v>
      </c>
      <c r="B248">
        <v>1670258912</v>
      </c>
      <c r="C248">
        <v>926.5</v>
      </c>
      <c r="D248" t="s">
        <v>825</v>
      </c>
      <c r="E248" t="s">
        <v>826</v>
      </c>
      <c r="F248">
        <v>4</v>
      </c>
      <c r="G248">
        <v>1670258904</v>
      </c>
      <c r="H248">
        <f t="shared" si="102"/>
        <v>4.8708988188083113E-3</v>
      </c>
      <c r="I248">
        <f t="shared" si="103"/>
        <v>4.8708988188083113</v>
      </c>
      <c r="J248">
        <f t="shared" si="104"/>
        <v>35.107438027660287</v>
      </c>
      <c r="K248">
        <f t="shared" si="105"/>
        <v>1504.388214285714</v>
      </c>
      <c r="L248">
        <f t="shared" si="106"/>
        <v>1286.574229720221</v>
      </c>
      <c r="M248">
        <f t="shared" si="107"/>
        <v>130.11404492155035</v>
      </c>
      <c r="N248">
        <f t="shared" si="108"/>
        <v>152.14204604081681</v>
      </c>
      <c r="O248">
        <f t="shared" si="109"/>
        <v>0.32053027689351316</v>
      </c>
      <c r="P248">
        <f t="shared" si="110"/>
        <v>3.6808075893853385</v>
      </c>
      <c r="Q248">
        <f t="shared" si="111"/>
        <v>0.30579162418399669</v>
      </c>
      <c r="R248">
        <f t="shared" si="112"/>
        <v>0.19238749039542813</v>
      </c>
      <c r="S248">
        <f t="shared" si="113"/>
        <v>226.11797904973244</v>
      </c>
      <c r="T248">
        <f t="shared" si="114"/>
        <v>32.609840450346745</v>
      </c>
      <c r="U248">
        <f t="shared" si="115"/>
        <v>32.724121428571429</v>
      </c>
      <c r="V248">
        <f t="shared" si="116"/>
        <v>4.9743198782855247</v>
      </c>
      <c r="W248">
        <f t="shared" si="117"/>
        <v>69.61663832211147</v>
      </c>
      <c r="X248">
        <f t="shared" si="118"/>
        <v>3.4303421976505435</v>
      </c>
      <c r="Y248">
        <f t="shared" si="119"/>
        <v>4.9274746387186674</v>
      </c>
      <c r="Z248">
        <f t="shared" si="120"/>
        <v>1.5439776806349812</v>
      </c>
      <c r="AA248">
        <f t="shared" si="121"/>
        <v>-214.80663790944652</v>
      </c>
      <c r="AB248">
        <f t="shared" si="122"/>
        <v>-33.329364832985057</v>
      </c>
      <c r="AC248">
        <f t="shared" si="123"/>
        <v>-2.0664568643057297</v>
      </c>
      <c r="AD248">
        <f t="shared" si="124"/>
        <v>-24.084480557004873</v>
      </c>
      <c r="AE248">
        <f t="shared" si="125"/>
        <v>57.840773514318663</v>
      </c>
      <c r="AF248">
        <f t="shared" si="126"/>
        <v>4.9347641582274813</v>
      </c>
      <c r="AG248">
        <f t="shared" si="127"/>
        <v>35.107438027660287</v>
      </c>
      <c r="AH248">
        <v>1591.4257946892601</v>
      </c>
      <c r="AI248">
        <v>1569.987515151515</v>
      </c>
      <c r="AJ248">
        <v>1.6732597935501889</v>
      </c>
      <c r="AK248">
        <v>62.289459161052527</v>
      </c>
      <c r="AL248">
        <f t="shared" si="128"/>
        <v>4.8708988188083113</v>
      </c>
      <c r="AM248">
        <v>31.936932182897561</v>
      </c>
      <c r="AN248">
        <v>33.896729999999991</v>
      </c>
      <c r="AO248">
        <v>-8.315182210516059E-4</v>
      </c>
      <c r="AP248">
        <v>99.845617084149552</v>
      </c>
      <c r="AQ248">
        <v>152</v>
      </c>
      <c r="AR248">
        <v>23</v>
      </c>
      <c r="AS248">
        <f t="shared" si="129"/>
        <v>1</v>
      </c>
      <c r="AT248">
        <f t="shared" si="130"/>
        <v>0</v>
      </c>
      <c r="AU248">
        <f t="shared" si="131"/>
        <v>47411.817766019791</v>
      </c>
      <c r="AV248">
        <f t="shared" si="132"/>
        <v>1199.996785714286</v>
      </c>
      <c r="AW248">
        <f t="shared" si="133"/>
        <v>1025.9239798185147</v>
      </c>
      <c r="AX248">
        <f t="shared" si="134"/>
        <v>0.85493893986377945</v>
      </c>
      <c r="AY248">
        <f t="shared" si="135"/>
        <v>0.18843215393709409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1670258904</v>
      </c>
      <c r="BF248">
        <v>1504.388214285714</v>
      </c>
      <c r="BG248">
        <v>1531.498214285715</v>
      </c>
      <c r="BH248">
        <v>33.919396428571432</v>
      </c>
      <c r="BI248">
        <v>31.93909285714286</v>
      </c>
      <c r="BJ248">
        <v>1509.758571428571</v>
      </c>
      <c r="BK248">
        <v>33.778550000000003</v>
      </c>
      <c r="BL248">
        <v>649.99760714285719</v>
      </c>
      <c r="BM248">
        <v>101.0322142857143</v>
      </c>
      <c r="BN248">
        <v>9.9956650000000008E-2</v>
      </c>
      <c r="BO248">
        <v>32.556164285714281</v>
      </c>
      <c r="BP248">
        <v>32.724121428571429</v>
      </c>
      <c r="BQ248">
        <v>999.9000000000002</v>
      </c>
      <c r="BR248">
        <v>0</v>
      </c>
      <c r="BS248">
        <v>0</v>
      </c>
      <c r="BT248">
        <v>9012.6560714285715</v>
      </c>
      <c r="BU248">
        <v>0</v>
      </c>
      <c r="BV248">
        <v>628.3526071428571</v>
      </c>
      <c r="BW248">
        <v>-27.11001785714285</v>
      </c>
      <c r="BX248">
        <v>1557.208571428572</v>
      </c>
      <c r="BY248">
        <v>1582.0282142857141</v>
      </c>
      <c r="BZ248">
        <v>1.9803089285714279</v>
      </c>
      <c r="CA248">
        <v>1531.498214285715</v>
      </c>
      <c r="CB248">
        <v>31.93909285714286</v>
      </c>
      <c r="CC248">
        <v>3.4269500000000002</v>
      </c>
      <c r="CD248">
        <v>3.226876785714285</v>
      </c>
      <c r="CE248">
        <v>26.26211428571429</v>
      </c>
      <c r="CF248">
        <v>25.247375000000002</v>
      </c>
      <c r="CG248">
        <v>1199.996785714286</v>
      </c>
      <c r="CH248">
        <v>0.4999521428571429</v>
      </c>
      <c r="CI248">
        <v>0.50004785714285716</v>
      </c>
      <c r="CJ248">
        <v>0</v>
      </c>
      <c r="CK248">
        <v>804.25460714285714</v>
      </c>
      <c r="CL248">
        <v>4.9990899999999998</v>
      </c>
      <c r="CM248">
        <v>8137.5385714285712</v>
      </c>
      <c r="CN248">
        <v>9557.6550000000007</v>
      </c>
      <c r="CO248">
        <v>42.186999999999991</v>
      </c>
      <c r="CP248">
        <v>44.142714285714291</v>
      </c>
      <c r="CQ248">
        <v>43.037642857142842</v>
      </c>
      <c r="CR248">
        <v>43.125</v>
      </c>
      <c r="CS248">
        <v>43.539857142857123</v>
      </c>
      <c r="CT248">
        <v>597.44250000000011</v>
      </c>
      <c r="CU248">
        <v>597.55678571428575</v>
      </c>
      <c r="CV248">
        <v>0</v>
      </c>
      <c r="CW248">
        <v>1670258930.5999999</v>
      </c>
      <c r="CX248">
        <v>0</v>
      </c>
      <c r="CY248">
        <v>1670257498.5</v>
      </c>
      <c r="CZ248" t="s">
        <v>356</v>
      </c>
      <c r="DA248">
        <v>1670257488.5</v>
      </c>
      <c r="DB248">
        <v>1670257498.5</v>
      </c>
      <c r="DC248">
        <v>2</v>
      </c>
      <c r="DD248">
        <v>-0.17199999999999999</v>
      </c>
      <c r="DE248">
        <v>2E-3</v>
      </c>
      <c r="DF248">
        <v>-3.9780000000000002</v>
      </c>
      <c r="DG248">
        <v>0.14099999999999999</v>
      </c>
      <c r="DH248">
        <v>415</v>
      </c>
      <c r="DI248">
        <v>32</v>
      </c>
      <c r="DJ248">
        <v>0.47</v>
      </c>
      <c r="DK248">
        <v>0.38</v>
      </c>
      <c r="DL248">
        <v>-27.108062499999999</v>
      </c>
      <c r="DM248">
        <v>0.16764765478431989</v>
      </c>
      <c r="DN248">
        <v>4.7790133330531559E-2</v>
      </c>
      <c r="DO248">
        <v>0</v>
      </c>
      <c r="DP248">
        <v>1.9714722499999999</v>
      </c>
      <c r="DQ248">
        <v>5.0748405253276459E-2</v>
      </c>
      <c r="DR248">
        <v>2.949738195904E-2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3.2964600000000002</v>
      </c>
      <c r="EB248">
        <v>2.6252300000000002</v>
      </c>
      <c r="EC248">
        <v>0.24155499999999999</v>
      </c>
      <c r="ED248">
        <v>0.24199499999999999</v>
      </c>
      <c r="EE248">
        <v>0.13893800000000001</v>
      </c>
      <c r="EF248">
        <v>0.13202900000000001</v>
      </c>
      <c r="EG248">
        <v>22950.5</v>
      </c>
      <c r="EH248">
        <v>23346.2</v>
      </c>
      <c r="EI248">
        <v>28164.5</v>
      </c>
      <c r="EJ248">
        <v>29657.200000000001</v>
      </c>
      <c r="EK248">
        <v>33374.400000000001</v>
      </c>
      <c r="EL248">
        <v>35732.1</v>
      </c>
      <c r="EM248">
        <v>39748.300000000003</v>
      </c>
      <c r="EN248">
        <v>42374</v>
      </c>
      <c r="EO248">
        <v>1.9614</v>
      </c>
      <c r="EP248">
        <v>2.1703800000000002</v>
      </c>
      <c r="EQ248">
        <v>0.12779199999999999</v>
      </c>
      <c r="ER248">
        <v>0</v>
      </c>
      <c r="ES248">
        <v>30.668900000000001</v>
      </c>
      <c r="ET248">
        <v>999.9</v>
      </c>
      <c r="EU248">
        <v>76.8</v>
      </c>
      <c r="EV248">
        <v>35.6</v>
      </c>
      <c r="EW248">
        <v>44.384599999999999</v>
      </c>
      <c r="EX248">
        <v>57.766599999999997</v>
      </c>
      <c r="EY248">
        <v>-2.0512800000000002</v>
      </c>
      <c r="EZ248">
        <v>2</v>
      </c>
      <c r="FA248">
        <v>0.46606999999999998</v>
      </c>
      <c r="FB248">
        <v>0.16015799999999999</v>
      </c>
      <c r="FC248">
        <v>20.2729</v>
      </c>
      <c r="FD248">
        <v>5.2160900000000003</v>
      </c>
      <c r="FE248">
        <v>12.005800000000001</v>
      </c>
      <c r="FF248">
        <v>4.9855999999999998</v>
      </c>
      <c r="FG248">
        <v>3.2840500000000001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1.86219</v>
      </c>
      <c r="FN248">
        <v>1.86426</v>
      </c>
      <c r="FO248">
        <v>1.8603499999999999</v>
      </c>
      <c r="FP248">
        <v>1.8609899999999999</v>
      </c>
      <c r="FQ248">
        <v>1.8601700000000001</v>
      </c>
      <c r="FR248">
        <v>1.8618699999999999</v>
      </c>
      <c r="FS248">
        <v>1.8584099999999999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-5.38</v>
      </c>
      <c r="GH248">
        <v>0.1409</v>
      </c>
      <c r="GI248">
        <v>-3.031255365756008</v>
      </c>
      <c r="GJ248">
        <v>-2.737337881603403E-3</v>
      </c>
      <c r="GK248">
        <v>1.2769921614711079E-6</v>
      </c>
      <c r="GL248">
        <v>-3.2469241445839119E-10</v>
      </c>
      <c r="GM248">
        <v>0.14085000000000039</v>
      </c>
      <c r="GN248">
        <v>0</v>
      </c>
      <c r="GO248">
        <v>0</v>
      </c>
      <c r="GP248">
        <v>0</v>
      </c>
      <c r="GQ248">
        <v>4</v>
      </c>
      <c r="GR248">
        <v>2074</v>
      </c>
      <c r="GS248">
        <v>4</v>
      </c>
      <c r="GT248">
        <v>30</v>
      </c>
      <c r="GU248">
        <v>23.7</v>
      </c>
      <c r="GV248">
        <v>23.6</v>
      </c>
      <c r="GW248">
        <v>3.8915999999999999</v>
      </c>
      <c r="GX248">
        <v>2.5097700000000001</v>
      </c>
      <c r="GY248">
        <v>2.04834</v>
      </c>
      <c r="GZ248">
        <v>2.6171899999999999</v>
      </c>
      <c r="HA248">
        <v>2.1972700000000001</v>
      </c>
      <c r="HB248">
        <v>2.2790499999999998</v>
      </c>
      <c r="HC248">
        <v>40.3491</v>
      </c>
      <c r="HD248">
        <v>14.298400000000001</v>
      </c>
      <c r="HE248">
        <v>18</v>
      </c>
      <c r="HF248">
        <v>510.31099999999998</v>
      </c>
      <c r="HG248">
        <v>734.75599999999997</v>
      </c>
      <c r="HH248">
        <v>31.001200000000001</v>
      </c>
      <c r="HI248">
        <v>33.287599999999998</v>
      </c>
      <c r="HJ248">
        <v>30.0002</v>
      </c>
      <c r="HK248">
        <v>33.145699999999998</v>
      </c>
      <c r="HL248">
        <v>33.125399999999999</v>
      </c>
      <c r="HM248">
        <v>77.845799999999997</v>
      </c>
      <c r="HN248">
        <v>37.272799999999997</v>
      </c>
      <c r="HO248">
        <v>77.505300000000005</v>
      </c>
      <c r="HP248">
        <v>31</v>
      </c>
      <c r="HQ248">
        <v>1555.28</v>
      </c>
      <c r="HR248">
        <v>32.193100000000001</v>
      </c>
      <c r="HS248">
        <v>99.233400000000003</v>
      </c>
      <c r="HT248">
        <v>98.277199999999993</v>
      </c>
    </row>
    <row r="249" spans="1:228" x14ac:dyDescent="0.2">
      <c r="A249">
        <v>234</v>
      </c>
      <c r="B249">
        <v>1670258916</v>
      </c>
      <c r="C249">
        <v>930.5</v>
      </c>
      <c r="D249" t="s">
        <v>827</v>
      </c>
      <c r="E249" t="s">
        <v>828</v>
      </c>
      <c r="F249">
        <v>4</v>
      </c>
      <c r="G249">
        <v>1670258908</v>
      </c>
      <c r="H249">
        <f t="shared" si="102"/>
        <v>4.8590532786212783E-3</v>
      </c>
      <c r="I249">
        <f t="shared" si="103"/>
        <v>4.8590532786212783</v>
      </c>
      <c r="J249">
        <f t="shared" si="104"/>
        <v>33.974839899971457</v>
      </c>
      <c r="K249">
        <f t="shared" si="105"/>
        <v>1511.045357142857</v>
      </c>
      <c r="L249">
        <f t="shared" si="106"/>
        <v>1297.8355253377151</v>
      </c>
      <c r="M249">
        <f t="shared" si="107"/>
        <v>131.25265664610285</v>
      </c>
      <c r="N249">
        <f t="shared" si="108"/>
        <v>152.81498584818851</v>
      </c>
      <c r="O249">
        <f t="shared" si="109"/>
        <v>0.31874888232767107</v>
      </c>
      <c r="P249">
        <f t="shared" si="110"/>
        <v>3.6789529660074329</v>
      </c>
      <c r="Q249">
        <f t="shared" si="111"/>
        <v>0.30416260651385379</v>
      </c>
      <c r="R249">
        <f t="shared" si="112"/>
        <v>0.19135651712298063</v>
      </c>
      <c r="S249">
        <f t="shared" si="113"/>
        <v>226.11919588243146</v>
      </c>
      <c r="T249">
        <f t="shared" si="114"/>
        <v>32.620058689047944</v>
      </c>
      <c r="U249">
        <f t="shared" si="115"/>
        <v>32.734896428571417</v>
      </c>
      <c r="V249">
        <f t="shared" si="116"/>
        <v>4.9773383377137908</v>
      </c>
      <c r="W249">
        <f t="shared" si="117"/>
        <v>69.556782574395797</v>
      </c>
      <c r="X249">
        <f t="shared" si="118"/>
        <v>3.4288821555443518</v>
      </c>
      <c r="Y249">
        <f t="shared" si="119"/>
        <v>4.929615816943409</v>
      </c>
      <c r="Z249">
        <f t="shared" si="120"/>
        <v>1.5484561821694389</v>
      </c>
      <c r="AA249">
        <f t="shared" si="121"/>
        <v>-214.28424958719836</v>
      </c>
      <c r="AB249">
        <f t="shared" si="122"/>
        <v>-33.921049296684963</v>
      </c>
      <c r="AC249">
        <f t="shared" si="123"/>
        <v>-2.1043930486077902</v>
      </c>
      <c r="AD249">
        <f t="shared" si="124"/>
        <v>-24.190496050059657</v>
      </c>
      <c r="AE249">
        <f t="shared" si="125"/>
        <v>57.860965431510998</v>
      </c>
      <c r="AF249">
        <f t="shared" si="126"/>
        <v>4.8751940562759177</v>
      </c>
      <c r="AG249">
        <f t="shared" si="127"/>
        <v>33.974839899971457</v>
      </c>
      <c r="AH249">
        <v>1598.2752063419</v>
      </c>
      <c r="AI249">
        <v>1577.0115757575761</v>
      </c>
      <c r="AJ249">
        <v>1.755222509969774</v>
      </c>
      <c r="AK249">
        <v>62.289459161052527</v>
      </c>
      <c r="AL249">
        <f t="shared" si="128"/>
        <v>4.8590532786212783</v>
      </c>
      <c r="AM249">
        <v>31.946214009865471</v>
      </c>
      <c r="AN249">
        <v>33.900133529411768</v>
      </c>
      <c r="AO249">
        <v>-6.6114209825969409E-4</v>
      </c>
      <c r="AP249">
        <v>99.845617084149552</v>
      </c>
      <c r="AQ249">
        <v>152</v>
      </c>
      <c r="AR249">
        <v>23</v>
      </c>
      <c r="AS249">
        <f t="shared" si="129"/>
        <v>1</v>
      </c>
      <c r="AT249">
        <f t="shared" si="130"/>
        <v>0</v>
      </c>
      <c r="AU249">
        <f t="shared" si="131"/>
        <v>47377.423514239803</v>
      </c>
      <c r="AV249">
        <f t="shared" si="132"/>
        <v>1200.0021428571431</v>
      </c>
      <c r="AW249">
        <f t="shared" si="133"/>
        <v>1025.9286672965968</v>
      </c>
      <c r="AX249">
        <f t="shared" si="134"/>
        <v>0.85493902940365896</v>
      </c>
      <c r="AY249">
        <f t="shared" si="135"/>
        <v>0.18843232674906174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1670258908</v>
      </c>
      <c r="BF249">
        <v>1511.045357142857</v>
      </c>
      <c r="BG249">
        <v>1538.138928571429</v>
      </c>
      <c r="BH249">
        <v>33.905028571428574</v>
      </c>
      <c r="BI249">
        <v>31.948678571428569</v>
      </c>
      <c r="BJ249">
        <v>1516.4228571428571</v>
      </c>
      <c r="BK249">
        <v>33.764185714285723</v>
      </c>
      <c r="BL249">
        <v>650.02332142857142</v>
      </c>
      <c r="BM249">
        <v>101.03192857142859</v>
      </c>
      <c r="BN249">
        <v>0.1000362142857143</v>
      </c>
      <c r="BO249">
        <v>32.563871428571431</v>
      </c>
      <c r="BP249">
        <v>32.734896428571417</v>
      </c>
      <c r="BQ249">
        <v>999.9000000000002</v>
      </c>
      <c r="BR249">
        <v>0</v>
      </c>
      <c r="BS249">
        <v>0</v>
      </c>
      <c r="BT249">
        <v>9006.2721428571422</v>
      </c>
      <c r="BU249">
        <v>0</v>
      </c>
      <c r="BV249">
        <v>669.6105</v>
      </c>
      <c r="BW249">
        <v>-27.093325</v>
      </c>
      <c r="BX249">
        <v>1564.0760714285709</v>
      </c>
      <c r="BY249">
        <v>1588.903214285715</v>
      </c>
      <c r="BZ249">
        <v>1.956356071428571</v>
      </c>
      <c r="CA249">
        <v>1538.138928571429</v>
      </c>
      <c r="CB249">
        <v>31.948678571428569</v>
      </c>
      <c r="CC249">
        <v>3.4254889285714278</v>
      </c>
      <c r="CD249">
        <v>3.2278353571428569</v>
      </c>
      <c r="CE249">
        <v>26.254892857142849</v>
      </c>
      <c r="CF249">
        <v>25.252367857142861</v>
      </c>
      <c r="CG249">
        <v>1200.0021428571431</v>
      </c>
      <c r="CH249">
        <v>0.49994899999999992</v>
      </c>
      <c r="CI249">
        <v>0.50005100000000013</v>
      </c>
      <c r="CJ249">
        <v>0</v>
      </c>
      <c r="CK249">
        <v>804.01435714285708</v>
      </c>
      <c r="CL249">
        <v>4.9990899999999998</v>
      </c>
      <c r="CM249">
        <v>8139.6392857142864</v>
      </c>
      <c r="CN249">
        <v>9557.687857142857</v>
      </c>
      <c r="CO249">
        <v>42.186999999999991</v>
      </c>
      <c r="CP249">
        <v>44.149357142857127</v>
      </c>
      <c r="CQ249">
        <v>43.037642857142849</v>
      </c>
      <c r="CR249">
        <v>43.125</v>
      </c>
      <c r="CS249">
        <v>43.553142857142838</v>
      </c>
      <c r="CT249">
        <v>597.44142857142867</v>
      </c>
      <c r="CU249">
        <v>597.56285714285718</v>
      </c>
      <c r="CV249">
        <v>0</v>
      </c>
      <c r="CW249">
        <v>1670258934.8</v>
      </c>
      <c r="CX249">
        <v>0</v>
      </c>
      <c r="CY249">
        <v>1670257498.5</v>
      </c>
      <c r="CZ249" t="s">
        <v>356</v>
      </c>
      <c r="DA249">
        <v>1670257488.5</v>
      </c>
      <c r="DB249">
        <v>1670257498.5</v>
      </c>
      <c r="DC249">
        <v>2</v>
      </c>
      <c r="DD249">
        <v>-0.17199999999999999</v>
      </c>
      <c r="DE249">
        <v>2E-3</v>
      </c>
      <c r="DF249">
        <v>-3.9780000000000002</v>
      </c>
      <c r="DG249">
        <v>0.14099999999999999</v>
      </c>
      <c r="DH249">
        <v>415</v>
      </c>
      <c r="DI249">
        <v>32</v>
      </c>
      <c r="DJ249">
        <v>0.47</v>
      </c>
      <c r="DK249">
        <v>0.38</v>
      </c>
      <c r="DL249">
        <v>-27.101700000000001</v>
      </c>
      <c r="DM249">
        <v>0.1164225140713515</v>
      </c>
      <c r="DN249">
        <v>4.869739212729958E-2</v>
      </c>
      <c r="DO249">
        <v>0</v>
      </c>
      <c r="DP249">
        <v>1.9724980000000001</v>
      </c>
      <c r="DQ249">
        <v>-0.26331759849906161</v>
      </c>
      <c r="DR249">
        <v>2.7772073131114992E-2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371</v>
      </c>
      <c r="EA249">
        <v>3.2968000000000002</v>
      </c>
      <c r="EB249">
        <v>2.62554</v>
      </c>
      <c r="EC249">
        <v>0.24218200000000001</v>
      </c>
      <c r="ED249">
        <v>0.24262700000000001</v>
      </c>
      <c r="EE249">
        <v>0.138956</v>
      </c>
      <c r="EF249">
        <v>0.13220999999999999</v>
      </c>
      <c r="EG249">
        <v>22931.8</v>
      </c>
      <c r="EH249">
        <v>23326.6</v>
      </c>
      <c r="EI249">
        <v>28165</v>
      </c>
      <c r="EJ249">
        <v>29657</v>
      </c>
      <c r="EK249">
        <v>33373.9</v>
      </c>
      <c r="EL249">
        <v>35724.6</v>
      </c>
      <c r="EM249">
        <v>39748.5</v>
      </c>
      <c r="EN249">
        <v>42373.9</v>
      </c>
      <c r="EO249">
        <v>1.96265</v>
      </c>
      <c r="EP249">
        <v>2.1701299999999999</v>
      </c>
      <c r="EQ249">
        <v>0.12851499999999999</v>
      </c>
      <c r="ER249">
        <v>0</v>
      </c>
      <c r="ES249">
        <v>30.6769</v>
      </c>
      <c r="ET249">
        <v>999.9</v>
      </c>
      <c r="EU249">
        <v>76.7</v>
      </c>
      <c r="EV249">
        <v>35.6</v>
      </c>
      <c r="EW249">
        <v>44.326000000000001</v>
      </c>
      <c r="EX249">
        <v>57.436599999999999</v>
      </c>
      <c r="EY249">
        <v>-2.3117000000000001</v>
      </c>
      <c r="EZ249">
        <v>2</v>
      </c>
      <c r="FA249">
        <v>0.46566600000000002</v>
      </c>
      <c r="FB249">
        <v>0.16258700000000001</v>
      </c>
      <c r="FC249">
        <v>20.273499999999999</v>
      </c>
      <c r="FD249">
        <v>5.2196899999999999</v>
      </c>
      <c r="FE249">
        <v>12.0046</v>
      </c>
      <c r="FF249">
        <v>4.9869500000000002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1.8621799999999999</v>
      </c>
      <c r="FN249">
        <v>1.86422</v>
      </c>
      <c r="FO249">
        <v>1.8603499999999999</v>
      </c>
      <c r="FP249">
        <v>1.8609899999999999</v>
      </c>
      <c r="FQ249">
        <v>1.86015</v>
      </c>
      <c r="FR249">
        <v>1.8618699999999999</v>
      </c>
      <c r="FS249">
        <v>1.8584000000000001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-5.39</v>
      </c>
      <c r="GH249">
        <v>0.14080000000000001</v>
      </c>
      <c r="GI249">
        <v>-3.031255365756008</v>
      </c>
      <c r="GJ249">
        <v>-2.737337881603403E-3</v>
      </c>
      <c r="GK249">
        <v>1.2769921614711079E-6</v>
      </c>
      <c r="GL249">
        <v>-3.2469241445839119E-10</v>
      </c>
      <c r="GM249">
        <v>0.14085000000000039</v>
      </c>
      <c r="GN249">
        <v>0</v>
      </c>
      <c r="GO249">
        <v>0</v>
      </c>
      <c r="GP249">
        <v>0</v>
      </c>
      <c r="GQ249">
        <v>4</v>
      </c>
      <c r="GR249">
        <v>2074</v>
      </c>
      <c r="GS249">
        <v>4</v>
      </c>
      <c r="GT249">
        <v>30</v>
      </c>
      <c r="GU249">
        <v>23.8</v>
      </c>
      <c r="GV249">
        <v>23.6</v>
      </c>
      <c r="GW249">
        <v>3.90503</v>
      </c>
      <c r="GX249">
        <v>2.49756</v>
      </c>
      <c r="GY249">
        <v>2.04834</v>
      </c>
      <c r="GZ249">
        <v>2.6159699999999999</v>
      </c>
      <c r="HA249">
        <v>2.1972700000000001</v>
      </c>
      <c r="HB249">
        <v>2.36206</v>
      </c>
      <c r="HC249">
        <v>40.374499999999998</v>
      </c>
      <c r="HD249">
        <v>14.3072</v>
      </c>
      <c r="HE249">
        <v>18</v>
      </c>
      <c r="HF249">
        <v>511.14400000000001</v>
      </c>
      <c r="HG249">
        <v>734.52800000000002</v>
      </c>
      <c r="HH249">
        <v>31.000900000000001</v>
      </c>
      <c r="HI249">
        <v>33.287599999999998</v>
      </c>
      <c r="HJ249">
        <v>30</v>
      </c>
      <c r="HK249">
        <v>33.1477</v>
      </c>
      <c r="HL249">
        <v>33.126100000000001</v>
      </c>
      <c r="HM249">
        <v>78.107500000000002</v>
      </c>
      <c r="HN249">
        <v>36.984499999999997</v>
      </c>
      <c r="HO249">
        <v>77.505300000000005</v>
      </c>
      <c r="HP249">
        <v>31</v>
      </c>
      <c r="HQ249">
        <v>1561.95</v>
      </c>
      <c r="HR249">
        <v>32.254600000000003</v>
      </c>
      <c r="HS249">
        <v>99.234499999999997</v>
      </c>
      <c r="HT249">
        <v>98.276899999999998</v>
      </c>
    </row>
    <row r="250" spans="1:228" x14ac:dyDescent="0.2">
      <c r="A250">
        <v>235</v>
      </c>
      <c r="B250">
        <v>1670258920</v>
      </c>
      <c r="C250">
        <v>934.5</v>
      </c>
      <c r="D250" t="s">
        <v>829</v>
      </c>
      <c r="E250" t="s">
        <v>830</v>
      </c>
      <c r="F250">
        <v>4</v>
      </c>
      <c r="G250">
        <v>1670258912</v>
      </c>
      <c r="H250">
        <f t="shared" si="102"/>
        <v>4.8292873365769762E-3</v>
      </c>
      <c r="I250">
        <f t="shared" si="103"/>
        <v>4.829287336576976</v>
      </c>
      <c r="J250">
        <f t="shared" si="104"/>
        <v>34.503200534772915</v>
      </c>
      <c r="K250">
        <f t="shared" si="105"/>
        <v>1517.7153571428571</v>
      </c>
      <c r="L250">
        <f t="shared" si="106"/>
        <v>1300.0376411878917</v>
      </c>
      <c r="M250">
        <f t="shared" si="107"/>
        <v>131.47437184757862</v>
      </c>
      <c r="N250">
        <f t="shared" si="108"/>
        <v>153.48838133752264</v>
      </c>
      <c r="O250">
        <f t="shared" si="109"/>
        <v>0.31598229865106264</v>
      </c>
      <c r="P250">
        <f t="shared" si="110"/>
        <v>3.6799865283214741</v>
      </c>
      <c r="Q250">
        <f t="shared" si="111"/>
        <v>0.30164583713703325</v>
      </c>
      <c r="R250">
        <f t="shared" si="112"/>
        <v>0.18976251101210154</v>
      </c>
      <c r="S250">
        <f t="shared" si="113"/>
        <v>226.1190924055667</v>
      </c>
      <c r="T250">
        <f t="shared" si="114"/>
        <v>32.633012768190092</v>
      </c>
      <c r="U250">
        <f t="shared" si="115"/>
        <v>32.745942857142857</v>
      </c>
      <c r="V250">
        <f t="shared" si="116"/>
        <v>4.9804344884025644</v>
      </c>
      <c r="W250">
        <f t="shared" si="117"/>
        <v>69.525835945504127</v>
      </c>
      <c r="X250">
        <f t="shared" si="118"/>
        <v>3.4286587927203946</v>
      </c>
      <c r="Y250">
        <f t="shared" si="119"/>
        <v>4.9314887711783184</v>
      </c>
      <c r="Z250">
        <f t="shared" si="120"/>
        <v>1.5517756956821698</v>
      </c>
      <c r="AA250">
        <f t="shared" si="121"/>
        <v>-212.97157154304466</v>
      </c>
      <c r="AB250">
        <f t="shared" si="122"/>
        <v>-34.785096526300151</v>
      </c>
      <c r="AC250">
        <f t="shared" si="123"/>
        <v>-2.1575790109138082</v>
      </c>
      <c r="AD250">
        <f t="shared" si="124"/>
        <v>-23.795154674691929</v>
      </c>
      <c r="AE250">
        <f t="shared" si="125"/>
        <v>57.965644196932715</v>
      </c>
      <c r="AF250">
        <f t="shared" si="126"/>
        <v>4.7793377510523039</v>
      </c>
      <c r="AG250">
        <f t="shared" si="127"/>
        <v>34.503200534772915</v>
      </c>
      <c r="AH250">
        <v>1605.44900791651</v>
      </c>
      <c r="AI250">
        <v>1583.989151515151</v>
      </c>
      <c r="AJ250">
        <v>1.747225962941434</v>
      </c>
      <c r="AK250">
        <v>62.289459161052527</v>
      </c>
      <c r="AL250">
        <f t="shared" si="128"/>
        <v>4.829287336576976</v>
      </c>
      <c r="AM250">
        <v>31.985651376278511</v>
      </c>
      <c r="AN250">
        <v>33.922686176470592</v>
      </c>
      <c r="AO250">
        <v>1.3483385502306429E-4</v>
      </c>
      <c r="AP250">
        <v>99.845617084149552</v>
      </c>
      <c r="AQ250">
        <v>151</v>
      </c>
      <c r="AR250">
        <v>23</v>
      </c>
      <c r="AS250">
        <f t="shared" si="129"/>
        <v>1</v>
      </c>
      <c r="AT250">
        <f t="shared" si="130"/>
        <v>0</v>
      </c>
      <c r="AU250">
        <f t="shared" si="131"/>
        <v>47394.87241061953</v>
      </c>
      <c r="AV250">
        <f t="shared" si="132"/>
        <v>1200.0021428571431</v>
      </c>
      <c r="AW250">
        <f t="shared" si="133"/>
        <v>1025.9286136816409</v>
      </c>
      <c r="AX250">
        <f t="shared" si="134"/>
        <v>0.85493898472460872</v>
      </c>
      <c r="AY250">
        <f t="shared" si="135"/>
        <v>0.18843224051849511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1670258912</v>
      </c>
      <c r="BF250">
        <v>1517.7153571428571</v>
      </c>
      <c r="BG250">
        <v>1544.8050000000001</v>
      </c>
      <c r="BH250">
        <v>33.903075000000001</v>
      </c>
      <c r="BI250">
        <v>31.985221428571428</v>
      </c>
      <c r="BJ250">
        <v>1523.100714285715</v>
      </c>
      <c r="BK250">
        <v>33.762232142857137</v>
      </c>
      <c r="BL250">
        <v>650.03499999999997</v>
      </c>
      <c r="BM250">
        <v>101.0311785714286</v>
      </c>
      <c r="BN250">
        <v>0.10002538928571431</v>
      </c>
      <c r="BO250">
        <v>32.570610714285714</v>
      </c>
      <c r="BP250">
        <v>32.745942857142857</v>
      </c>
      <c r="BQ250">
        <v>999.9000000000002</v>
      </c>
      <c r="BR250">
        <v>0</v>
      </c>
      <c r="BS250">
        <v>0</v>
      </c>
      <c r="BT250">
        <v>9009.9107142857138</v>
      </c>
      <c r="BU250">
        <v>0</v>
      </c>
      <c r="BV250">
        <v>723.76485714285718</v>
      </c>
      <c r="BW250">
        <v>-27.08926428571429</v>
      </c>
      <c r="BX250">
        <v>1570.9775</v>
      </c>
      <c r="BY250">
        <v>1595.849642857143</v>
      </c>
      <c r="BZ250">
        <v>1.9178532142857141</v>
      </c>
      <c r="CA250">
        <v>1544.8050000000001</v>
      </c>
      <c r="CB250">
        <v>31.985221428571428</v>
      </c>
      <c r="CC250">
        <v>3.4252689285714282</v>
      </c>
      <c r="CD250">
        <v>3.2315060714285719</v>
      </c>
      <c r="CE250">
        <v>26.25380357142857</v>
      </c>
      <c r="CF250">
        <v>25.27144642857143</v>
      </c>
      <c r="CG250">
        <v>1200.0021428571431</v>
      </c>
      <c r="CH250">
        <v>0.49995003571428559</v>
      </c>
      <c r="CI250">
        <v>0.50004996428571435</v>
      </c>
      <c r="CJ250">
        <v>0</v>
      </c>
      <c r="CK250">
        <v>803.84807142857142</v>
      </c>
      <c r="CL250">
        <v>4.9990899999999998</v>
      </c>
      <c r="CM250">
        <v>8142.1721428571418</v>
      </c>
      <c r="CN250">
        <v>9557.6971428571433</v>
      </c>
      <c r="CO250">
        <v>42.186999999999991</v>
      </c>
      <c r="CP250">
        <v>44.153785714285718</v>
      </c>
      <c r="CQ250">
        <v>43.039857142857137</v>
      </c>
      <c r="CR250">
        <v>43.125</v>
      </c>
      <c r="CS250">
        <v>43.561999999999983</v>
      </c>
      <c r="CT250">
        <v>597.44285714285729</v>
      </c>
      <c r="CU250">
        <v>597.5607142857142</v>
      </c>
      <c r="CV250">
        <v>0</v>
      </c>
      <c r="CW250">
        <v>1670258939</v>
      </c>
      <c r="CX250">
        <v>0</v>
      </c>
      <c r="CY250">
        <v>1670257498.5</v>
      </c>
      <c r="CZ250" t="s">
        <v>356</v>
      </c>
      <c r="DA250">
        <v>1670257488.5</v>
      </c>
      <c r="DB250">
        <v>1670257498.5</v>
      </c>
      <c r="DC250">
        <v>2</v>
      </c>
      <c r="DD250">
        <v>-0.17199999999999999</v>
      </c>
      <c r="DE250">
        <v>2E-3</v>
      </c>
      <c r="DF250">
        <v>-3.9780000000000002</v>
      </c>
      <c r="DG250">
        <v>0.14099999999999999</v>
      </c>
      <c r="DH250">
        <v>415</v>
      </c>
      <c r="DI250">
        <v>32</v>
      </c>
      <c r="DJ250">
        <v>0.47</v>
      </c>
      <c r="DK250">
        <v>0.38</v>
      </c>
      <c r="DL250">
        <v>-27.0982375</v>
      </c>
      <c r="DM250">
        <v>-3.1725703564747298E-2</v>
      </c>
      <c r="DN250">
        <v>4.7723242175589591E-2</v>
      </c>
      <c r="DO250">
        <v>1</v>
      </c>
      <c r="DP250">
        <v>1.9441142499999999</v>
      </c>
      <c r="DQ250">
        <v>-0.46802060037523879</v>
      </c>
      <c r="DR250">
        <v>4.8595947407551382E-2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3.2966899999999999</v>
      </c>
      <c r="EB250">
        <v>2.6251199999999999</v>
      </c>
      <c r="EC250">
        <v>0.24282100000000001</v>
      </c>
      <c r="ED250">
        <v>0.24324299999999999</v>
      </c>
      <c r="EE250">
        <v>0.13902999999999999</v>
      </c>
      <c r="EF250">
        <v>0.13250000000000001</v>
      </c>
      <c r="EG250">
        <v>22912.400000000001</v>
      </c>
      <c r="EH250">
        <v>23307.8</v>
      </c>
      <c r="EI250">
        <v>28165</v>
      </c>
      <c r="EJ250">
        <v>29657.4</v>
      </c>
      <c r="EK250">
        <v>33370.9</v>
      </c>
      <c r="EL250">
        <v>35713.300000000003</v>
      </c>
      <c r="EM250">
        <v>39748.300000000003</v>
      </c>
      <c r="EN250">
        <v>42374.5</v>
      </c>
      <c r="EO250">
        <v>1.96312</v>
      </c>
      <c r="EP250">
        <v>2.17048</v>
      </c>
      <c r="EQ250">
        <v>0.128306</v>
      </c>
      <c r="ER250">
        <v>0</v>
      </c>
      <c r="ES250">
        <v>30.684899999999999</v>
      </c>
      <c r="ET250">
        <v>999.9</v>
      </c>
      <c r="EU250">
        <v>76.7</v>
      </c>
      <c r="EV250">
        <v>35.6</v>
      </c>
      <c r="EW250">
        <v>44.327500000000001</v>
      </c>
      <c r="EX250">
        <v>57.196599999999997</v>
      </c>
      <c r="EY250">
        <v>-2.1554500000000001</v>
      </c>
      <c r="EZ250">
        <v>2</v>
      </c>
      <c r="FA250">
        <v>0.46598600000000001</v>
      </c>
      <c r="FB250">
        <v>0.15968399999999999</v>
      </c>
      <c r="FC250">
        <v>20.273499999999999</v>
      </c>
      <c r="FD250">
        <v>5.2198399999999996</v>
      </c>
      <c r="FE250">
        <v>12.0044</v>
      </c>
      <c r="FF250">
        <v>4.9866000000000001</v>
      </c>
      <c r="FG250">
        <v>3.2846000000000002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1.8642099999999999</v>
      </c>
      <c r="FO250">
        <v>1.8603499999999999</v>
      </c>
      <c r="FP250">
        <v>1.8610100000000001</v>
      </c>
      <c r="FQ250">
        <v>1.86016</v>
      </c>
      <c r="FR250">
        <v>1.8618699999999999</v>
      </c>
      <c r="FS250">
        <v>1.8584000000000001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-5.4</v>
      </c>
      <c r="GH250">
        <v>0.1409</v>
      </c>
      <c r="GI250">
        <v>-3.031255365756008</v>
      </c>
      <c r="GJ250">
        <v>-2.737337881603403E-3</v>
      </c>
      <c r="GK250">
        <v>1.2769921614711079E-6</v>
      </c>
      <c r="GL250">
        <v>-3.2469241445839119E-10</v>
      </c>
      <c r="GM250">
        <v>0.14085000000000039</v>
      </c>
      <c r="GN250">
        <v>0</v>
      </c>
      <c r="GO250">
        <v>0</v>
      </c>
      <c r="GP250">
        <v>0</v>
      </c>
      <c r="GQ250">
        <v>4</v>
      </c>
      <c r="GR250">
        <v>2074</v>
      </c>
      <c r="GS250">
        <v>4</v>
      </c>
      <c r="GT250">
        <v>30</v>
      </c>
      <c r="GU250">
        <v>23.9</v>
      </c>
      <c r="GV250">
        <v>23.7</v>
      </c>
      <c r="GW250">
        <v>3.9184600000000001</v>
      </c>
      <c r="GX250">
        <v>2.50854</v>
      </c>
      <c r="GY250">
        <v>2.04834</v>
      </c>
      <c r="GZ250">
        <v>2.6159699999999999</v>
      </c>
      <c r="HA250">
        <v>2.1972700000000001</v>
      </c>
      <c r="HB250">
        <v>2.32666</v>
      </c>
      <c r="HC250">
        <v>40.374499999999998</v>
      </c>
      <c r="HD250">
        <v>14.298400000000001</v>
      </c>
      <c r="HE250">
        <v>18</v>
      </c>
      <c r="HF250">
        <v>511.45400000000001</v>
      </c>
      <c r="HG250">
        <v>734.89599999999996</v>
      </c>
      <c r="HH250">
        <v>30.9999</v>
      </c>
      <c r="HI250">
        <v>33.287799999999997</v>
      </c>
      <c r="HJ250">
        <v>30.0001</v>
      </c>
      <c r="HK250">
        <v>33.1477</v>
      </c>
      <c r="HL250">
        <v>33.128999999999998</v>
      </c>
      <c r="HM250">
        <v>78.373400000000004</v>
      </c>
      <c r="HN250">
        <v>36.691200000000002</v>
      </c>
      <c r="HO250">
        <v>77.129900000000006</v>
      </c>
      <c r="HP250">
        <v>31</v>
      </c>
      <c r="HQ250">
        <v>1568.63</v>
      </c>
      <c r="HR250">
        <v>32.284100000000002</v>
      </c>
      <c r="HS250">
        <v>99.234099999999998</v>
      </c>
      <c r="HT250">
        <v>98.278300000000002</v>
      </c>
    </row>
    <row r="251" spans="1:228" x14ac:dyDescent="0.2">
      <c r="A251">
        <v>236</v>
      </c>
      <c r="B251">
        <v>1670258923.5</v>
      </c>
      <c r="C251">
        <v>938</v>
      </c>
      <c r="D251" t="s">
        <v>831</v>
      </c>
      <c r="E251" t="s">
        <v>832</v>
      </c>
      <c r="F251">
        <v>4</v>
      </c>
      <c r="G251">
        <v>1670258915.7222221</v>
      </c>
      <c r="H251">
        <f t="shared" si="102"/>
        <v>4.7335914989202277E-3</v>
      </c>
      <c r="I251">
        <f t="shared" si="103"/>
        <v>4.7335914989202275</v>
      </c>
      <c r="J251">
        <f t="shared" si="104"/>
        <v>34.493301397912511</v>
      </c>
      <c r="K251">
        <f t="shared" si="105"/>
        <v>1523.912592592593</v>
      </c>
      <c r="L251">
        <f t="shared" si="106"/>
        <v>1302.1730012428345</v>
      </c>
      <c r="M251">
        <f t="shared" si="107"/>
        <v>131.68940504794648</v>
      </c>
      <c r="N251">
        <f t="shared" si="108"/>
        <v>154.11404050925185</v>
      </c>
      <c r="O251">
        <f t="shared" si="109"/>
        <v>0.30899617046279115</v>
      </c>
      <c r="P251">
        <f t="shared" si="110"/>
        <v>3.6776497023368853</v>
      </c>
      <c r="Q251">
        <f t="shared" si="111"/>
        <v>0.29526353615283463</v>
      </c>
      <c r="R251">
        <f t="shared" si="112"/>
        <v>0.18572266918294533</v>
      </c>
      <c r="S251">
        <f t="shared" si="113"/>
        <v>226.11992204286901</v>
      </c>
      <c r="T251">
        <f t="shared" si="114"/>
        <v>32.656300240470351</v>
      </c>
      <c r="U251">
        <f t="shared" si="115"/>
        <v>32.756688888888888</v>
      </c>
      <c r="V251">
        <f t="shared" si="116"/>
        <v>4.9834480503858618</v>
      </c>
      <c r="W251">
        <f t="shared" si="117"/>
        <v>69.532097910281593</v>
      </c>
      <c r="X251">
        <f t="shared" si="118"/>
        <v>3.4295869144963573</v>
      </c>
      <c r="Y251">
        <f t="shared" si="119"/>
        <v>4.9323794586517584</v>
      </c>
      <c r="Z251">
        <f t="shared" si="120"/>
        <v>1.5538611358895045</v>
      </c>
      <c r="AA251">
        <f t="shared" si="121"/>
        <v>-208.75138510238205</v>
      </c>
      <c r="AB251">
        <f t="shared" si="122"/>
        <v>-36.258342223517303</v>
      </c>
      <c r="AC251">
        <f t="shared" si="123"/>
        <v>-2.2505415870809733</v>
      </c>
      <c r="AD251">
        <f t="shared" si="124"/>
        <v>-21.140346870111301</v>
      </c>
      <c r="AE251">
        <f t="shared" si="125"/>
        <v>58.055323341821868</v>
      </c>
      <c r="AF251">
        <f t="shared" si="126"/>
        <v>4.6876115371313585</v>
      </c>
      <c r="AG251">
        <f t="shared" si="127"/>
        <v>34.493301397912511</v>
      </c>
      <c r="AH251">
        <v>1611.5374243208109</v>
      </c>
      <c r="AI251">
        <v>1590.0919393939389</v>
      </c>
      <c r="AJ251">
        <v>1.7444943889208411</v>
      </c>
      <c r="AK251">
        <v>62.289459161052527</v>
      </c>
      <c r="AL251">
        <f t="shared" si="128"/>
        <v>4.7335914989202275</v>
      </c>
      <c r="AM251">
        <v>32.093045861251227</v>
      </c>
      <c r="AN251">
        <v>33.960937352941173</v>
      </c>
      <c r="AO251">
        <v>5.153592203882354E-3</v>
      </c>
      <c r="AP251">
        <v>99.845617084149552</v>
      </c>
      <c r="AQ251">
        <v>151</v>
      </c>
      <c r="AR251">
        <v>23</v>
      </c>
      <c r="AS251">
        <f t="shared" si="129"/>
        <v>1</v>
      </c>
      <c r="AT251">
        <f t="shared" si="130"/>
        <v>0</v>
      </c>
      <c r="AU251">
        <f t="shared" si="131"/>
        <v>47352.54647392578</v>
      </c>
      <c r="AV251">
        <f t="shared" si="132"/>
        <v>1200.007407407408</v>
      </c>
      <c r="AW251">
        <f t="shared" si="133"/>
        <v>1025.9330304194489</v>
      </c>
      <c r="AX251">
        <f t="shared" si="134"/>
        <v>0.85493891461549953</v>
      </c>
      <c r="AY251">
        <f t="shared" si="135"/>
        <v>0.18843210520791415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1670258915.7222221</v>
      </c>
      <c r="BF251">
        <v>1523.912592592593</v>
      </c>
      <c r="BG251">
        <v>1550.9933333333331</v>
      </c>
      <c r="BH251">
        <v>33.912488888888888</v>
      </c>
      <c r="BI251">
        <v>32.031488888888887</v>
      </c>
      <c r="BJ251">
        <v>1529.3055555555561</v>
      </c>
      <c r="BK251">
        <v>33.771644444444441</v>
      </c>
      <c r="BL251">
        <v>650.04444444444448</v>
      </c>
      <c r="BM251">
        <v>101.0304814814815</v>
      </c>
      <c r="BN251">
        <v>0.10001724814814809</v>
      </c>
      <c r="BO251">
        <v>32.573814814814817</v>
      </c>
      <c r="BP251">
        <v>32.756688888888888</v>
      </c>
      <c r="BQ251">
        <v>999.90000000000009</v>
      </c>
      <c r="BR251">
        <v>0</v>
      </c>
      <c r="BS251">
        <v>0</v>
      </c>
      <c r="BT251">
        <v>9001.8981481481478</v>
      </c>
      <c r="BU251">
        <v>0</v>
      </c>
      <c r="BV251">
        <v>771.59874074074082</v>
      </c>
      <c r="BW251">
        <v>-27.079970370370368</v>
      </c>
      <c r="BX251">
        <v>1577.4077777777779</v>
      </c>
      <c r="BY251">
        <v>1602.318888888889</v>
      </c>
      <c r="BZ251">
        <v>1.881005925925926</v>
      </c>
      <c r="CA251">
        <v>1550.9933333333331</v>
      </c>
      <c r="CB251">
        <v>32.031488888888887</v>
      </c>
      <c r="CC251">
        <v>3.4261966666666659</v>
      </c>
      <c r="CD251">
        <v>3.2361570370370369</v>
      </c>
      <c r="CE251">
        <v>26.258381481481479</v>
      </c>
      <c r="CF251">
        <v>25.295603703703701</v>
      </c>
      <c r="CG251">
        <v>1200.007407407408</v>
      </c>
      <c r="CH251">
        <v>0.49995244444444442</v>
      </c>
      <c r="CI251">
        <v>0.50004755555555558</v>
      </c>
      <c r="CJ251">
        <v>0</v>
      </c>
      <c r="CK251">
        <v>803.68351851851844</v>
      </c>
      <c r="CL251">
        <v>4.9990899999999998</v>
      </c>
      <c r="CM251">
        <v>8143.8677777777784</v>
      </c>
      <c r="CN251">
        <v>9557.7481481481482</v>
      </c>
      <c r="CO251">
        <v>42.186999999999991</v>
      </c>
      <c r="CP251">
        <v>44.157148148148153</v>
      </c>
      <c r="CQ251">
        <v>43.048222222222208</v>
      </c>
      <c r="CR251">
        <v>43.125</v>
      </c>
      <c r="CS251">
        <v>43.561999999999983</v>
      </c>
      <c r="CT251">
        <v>597.44888888888886</v>
      </c>
      <c r="CU251">
        <v>597.56111111111113</v>
      </c>
      <c r="CV251">
        <v>0</v>
      </c>
      <c r="CW251">
        <v>1670258942</v>
      </c>
      <c r="CX251">
        <v>0</v>
      </c>
      <c r="CY251">
        <v>1670257498.5</v>
      </c>
      <c r="CZ251" t="s">
        <v>356</v>
      </c>
      <c r="DA251">
        <v>1670257488.5</v>
      </c>
      <c r="DB251">
        <v>1670257498.5</v>
      </c>
      <c r="DC251">
        <v>2</v>
      </c>
      <c r="DD251">
        <v>-0.17199999999999999</v>
      </c>
      <c r="DE251">
        <v>2E-3</v>
      </c>
      <c r="DF251">
        <v>-3.9780000000000002</v>
      </c>
      <c r="DG251">
        <v>0.14099999999999999</v>
      </c>
      <c r="DH251">
        <v>415</v>
      </c>
      <c r="DI251">
        <v>32</v>
      </c>
      <c r="DJ251">
        <v>0.47</v>
      </c>
      <c r="DK251">
        <v>0.38</v>
      </c>
      <c r="DL251">
        <v>-27.0875275</v>
      </c>
      <c r="DM251">
        <v>0.2190022514072163</v>
      </c>
      <c r="DN251">
        <v>5.4091242301781028E-2</v>
      </c>
      <c r="DO251">
        <v>0</v>
      </c>
      <c r="DP251">
        <v>1.9066095000000001</v>
      </c>
      <c r="DQ251">
        <v>-0.63075624765478355</v>
      </c>
      <c r="DR251">
        <v>6.3941303511501874E-2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371</v>
      </c>
      <c r="EA251">
        <v>3.2966000000000002</v>
      </c>
      <c r="EB251">
        <v>2.6252499999999999</v>
      </c>
      <c r="EC251">
        <v>0.24335999999999999</v>
      </c>
      <c r="ED251">
        <v>0.24378</v>
      </c>
      <c r="EE251">
        <v>0.139125</v>
      </c>
      <c r="EF251">
        <v>0.132578</v>
      </c>
      <c r="EG251">
        <v>22896</v>
      </c>
      <c r="EH251">
        <v>23291.1</v>
      </c>
      <c r="EI251">
        <v>28165</v>
      </c>
      <c r="EJ251">
        <v>29657.3</v>
      </c>
      <c r="EK251">
        <v>33367.599999999999</v>
      </c>
      <c r="EL251">
        <v>35710</v>
      </c>
      <c r="EM251">
        <v>39748.699999999997</v>
      </c>
      <c r="EN251">
        <v>42374.400000000001</v>
      </c>
      <c r="EO251">
        <v>1.96265</v>
      </c>
      <c r="EP251">
        <v>2.17048</v>
      </c>
      <c r="EQ251">
        <v>0.12814300000000001</v>
      </c>
      <c r="ER251">
        <v>0</v>
      </c>
      <c r="ES251">
        <v>30.690799999999999</v>
      </c>
      <c r="ET251">
        <v>999.9</v>
      </c>
      <c r="EU251">
        <v>76.7</v>
      </c>
      <c r="EV251">
        <v>35.6</v>
      </c>
      <c r="EW251">
        <v>44.328699999999998</v>
      </c>
      <c r="EX251">
        <v>57.496600000000001</v>
      </c>
      <c r="EY251">
        <v>-2.1794899999999999</v>
      </c>
      <c r="EZ251">
        <v>2</v>
      </c>
      <c r="FA251">
        <v>0.46568100000000001</v>
      </c>
      <c r="FB251">
        <v>0.155754</v>
      </c>
      <c r="FC251">
        <v>20.273499999999999</v>
      </c>
      <c r="FD251">
        <v>5.2192400000000001</v>
      </c>
      <c r="FE251">
        <v>12.004300000000001</v>
      </c>
      <c r="FF251">
        <v>4.9866000000000001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1.8642300000000001</v>
      </c>
      <c r="FO251">
        <v>1.8603499999999999</v>
      </c>
      <c r="FP251">
        <v>1.8610100000000001</v>
      </c>
      <c r="FQ251">
        <v>1.8601700000000001</v>
      </c>
      <c r="FR251">
        <v>1.8618699999999999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-5.41</v>
      </c>
      <c r="GH251">
        <v>0.1409</v>
      </c>
      <c r="GI251">
        <v>-3.031255365756008</v>
      </c>
      <c r="GJ251">
        <v>-2.737337881603403E-3</v>
      </c>
      <c r="GK251">
        <v>1.2769921614711079E-6</v>
      </c>
      <c r="GL251">
        <v>-3.2469241445839119E-10</v>
      </c>
      <c r="GM251">
        <v>0.14085000000000039</v>
      </c>
      <c r="GN251">
        <v>0</v>
      </c>
      <c r="GO251">
        <v>0</v>
      </c>
      <c r="GP251">
        <v>0</v>
      </c>
      <c r="GQ251">
        <v>4</v>
      </c>
      <c r="GR251">
        <v>2074</v>
      </c>
      <c r="GS251">
        <v>4</v>
      </c>
      <c r="GT251">
        <v>30</v>
      </c>
      <c r="GU251">
        <v>23.9</v>
      </c>
      <c r="GV251">
        <v>23.8</v>
      </c>
      <c r="GW251">
        <v>3.93066</v>
      </c>
      <c r="GX251">
        <v>2.50122</v>
      </c>
      <c r="GY251">
        <v>2.04834</v>
      </c>
      <c r="GZ251">
        <v>2.6159699999999999</v>
      </c>
      <c r="HA251">
        <v>2.1972700000000001</v>
      </c>
      <c r="HB251">
        <v>2.34497</v>
      </c>
      <c r="HC251">
        <v>40.374499999999998</v>
      </c>
      <c r="HD251">
        <v>14.3072</v>
      </c>
      <c r="HE251">
        <v>18</v>
      </c>
      <c r="HF251">
        <v>511.15899999999999</v>
      </c>
      <c r="HG251">
        <v>734.89700000000005</v>
      </c>
      <c r="HH251">
        <v>30.999400000000001</v>
      </c>
      <c r="HI251">
        <v>33.290399999999998</v>
      </c>
      <c r="HJ251">
        <v>30</v>
      </c>
      <c r="HK251">
        <v>33.149799999999999</v>
      </c>
      <c r="HL251">
        <v>33.128999999999998</v>
      </c>
      <c r="HM251">
        <v>78.616600000000005</v>
      </c>
      <c r="HN251">
        <v>36.691200000000002</v>
      </c>
      <c r="HO251">
        <v>77.129900000000006</v>
      </c>
      <c r="HP251">
        <v>31</v>
      </c>
      <c r="HQ251">
        <v>1575.34</v>
      </c>
      <c r="HR251">
        <v>32.299300000000002</v>
      </c>
      <c r="HS251">
        <v>99.234800000000007</v>
      </c>
      <c r="HT251">
        <v>98.278000000000006</v>
      </c>
    </row>
    <row r="252" spans="1:228" x14ac:dyDescent="0.2">
      <c r="A252">
        <v>237</v>
      </c>
      <c r="B252">
        <v>1670258928</v>
      </c>
      <c r="C252">
        <v>942.5</v>
      </c>
      <c r="D252" t="s">
        <v>833</v>
      </c>
      <c r="E252" t="s">
        <v>834</v>
      </c>
      <c r="F252">
        <v>4</v>
      </c>
      <c r="G252">
        <v>1670258920.0178571</v>
      </c>
      <c r="H252">
        <f t="shared" si="102"/>
        <v>4.7630588228826124E-3</v>
      </c>
      <c r="I252">
        <f t="shared" si="103"/>
        <v>4.7630588228826127</v>
      </c>
      <c r="J252">
        <f t="shared" si="104"/>
        <v>35.050580293129798</v>
      </c>
      <c r="K252">
        <f t="shared" si="105"/>
        <v>1531.083571428572</v>
      </c>
      <c r="L252">
        <f t="shared" si="106"/>
        <v>1307.3668603513279</v>
      </c>
      <c r="M252">
        <f t="shared" si="107"/>
        <v>132.21333407634043</v>
      </c>
      <c r="N252">
        <f t="shared" si="108"/>
        <v>154.83768930297305</v>
      </c>
      <c r="O252">
        <f t="shared" si="109"/>
        <v>0.31101594747363936</v>
      </c>
      <c r="P252">
        <f t="shared" si="110"/>
        <v>3.6776933775382488</v>
      </c>
      <c r="Q252">
        <f t="shared" si="111"/>
        <v>0.29710769775446466</v>
      </c>
      <c r="R252">
        <f t="shared" si="112"/>
        <v>0.18689007753603071</v>
      </c>
      <c r="S252">
        <f t="shared" si="113"/>
        <v>226.12087032304504</v>
      </c>
      <c r="T252">
        <f t="shared" si="114"/>
        <v>32.647735501706201</v>
      </c>
      <c r="U252">
        <f t="shared" si="115"/>
        <v>32.764432142857139</v>
      </c>
      <c r="V252">
        <f t="shared" si="116"/>
        <v>4.9856205122822468</v>
      </c>
      <c r="W252">
        <f t="shared" si="117"/>
        <v>69.587240479381222</v>
      </c>
      <c r="X252">
        <f t="shared" si="118"/>
        <v>3.4318430758628735</v>
      </c>
      <c r="Y252">
        <f t="shared" si="119"/>
        <v>4.9317131304836437</v>
      </c>
      <c r="Z252">
        <f t="shared" si="120"/>
        <v>1.5537774364193733</v>
      </c>
      <c r="AA252">
        <f t="shared" si="121"/>
        <v>-210.0508940891232</v>
      </c>
      <c r="AB252">
        <f t="shared" si="122"/>
        <v>-38.269290890740201</v>
      </c>
      <c r="AC252">
        <f t="shared" si="123"/>
        <v>-2.3753945452007952</v>
      </c>
      <c r="AD252">
        <f t="shared" si="124"/>
        <v>-24.574709202019172</v>
      </c>
      <c r="AE252">
        <f t="shared" si="125"/>
        <v>58.19765001971863</v>
      </c>
      <c r="AF252">
        <f t="shared" si="126"/>
        <v>4.5922295618069224</v>
      </c>
      <c r="AG252">
        <f t="shared" si="127"/>
        <v>35.050580293129798</v>
      </c>
      <c r="AH252">
        <v>1619.4214695588871</v>
      </c>
      <c r="AI252">
        <v>1597.831151515152</v>
      </c>
      <c r="AJ252">
        <v>1.7194068731160459</v>
      </c>
      <c r="AK252">
        <v>62.289459161052527</v>
      </c>
      <c r="AL252">
        <f t="shared" si="128"/>
        <v>4.7630588228826127</v>
      </c>
      <c r="AM252">
        <v>32.145129547444043</v>
      </c>
      <c r="AN252">
        <v>33.989042941176471</v>
      </c>
      <c r="AO252">
        <v>1.1013254928498259E-2</v>
      </c>
      <c r="AP252">
        <v>99.845617084149552</v>
      </c>
      <c r="AQ252">
        <v>151</v>
      </c>
      <c r="AR252">
        <v>23</v>
      </c>
      <c r="AS252">
        <f t="shared" si="129"/>
        <v>1</v>
      </c>
      <c r="AT252">
        <f t="shared" si="130"/>
        <v>0</v>
      </c>
      <c r="AU252">
        <f t="shared" si="131"/>
        <v>47353.692057379281</v>
      </c>
      <c r="AV252">
        <f t="shared" si="132"/>
        <v>1200.0146428571429</v>
      </c>
      <c r="AW252">
        <f t="shared" si="133"/>
        <v>1025.9390012036502</v>
      </c>
      <c r="AX252">
        <f t="shared" si="134"/>
        <v>0.85493873538156839</v>
      </c>
      <c r="AY252">
        <f t="shared" si="135"/>
        <v>0.18843175928642719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1670258920.0178571</v>
      </c>
      <c r="BF252">
        <v>1531.083571428572</v>
      </c>
      <c r="BG252">
        <v>1558.1771428571431</v>
      </c>
      <c r="BH252">
        <v>33.935139285714293</v>
      </c>
      <c r="BI252">
        <v>32.092428571428563</v>
      </c>
      <c r="BJ252">
        <v>1536.4849999999999</v>
      </c>
      <c r="BK252">
        <v>33.794289285714292</v>
      </c>
      <c r="BL252">
        <v>650.03460714285723</v>
      </c>
      <c r="BM252">
        <v>101.0294285714286</v>
      </c>
      <c r="BN252">
        <v>0.10005396785714291</v>
      </c>
      <c r="BO252">
        <v>32.571417857142862</v>
      </c>
      <c r="BP252">
        <v>32.764432142857139</v>
      </c>
      <c r="BQ252">
        <v>999.9000000000002</v>
      </c>
      <c r="BR252">
        <v>0</v>
      </c>
      <c r="BS252">
        <v>0</v>
      </c>
      <c r="BT252">
        <v>9002.1428571428569</v>
      </c>
      <c r="BU252">
        <v>0</v>
      </c>
      <c r="BV252">
        <v>818.29182142857132</v>
      </c>
      <c r="BW252">
        <v>-27.09215714285714</v>
      </c>
      <c r="BX252">
        <v>1584.8675000000001</v>
      </c>
      <c r="BY252">
        <v>1609.841428571428</v>
      </c>
      <c r="BZ252">
        <v>1.8427135714285721</v>
      </c>
      <c r="CA252">
        <v>1558.1771428571431</v>
      </c>
      <c r="CB252">
        <v>32.092428571428563</v>
      </c>
      <c r="CC252">
        <v>3.428448214285714</v>
      </c>
      <c r="CD252">
        <v>3.2422785714285718</v>
      </c>
      <c r="CE252">
        <v>26.269496428571429</v>
      </c>
      <c r="CF252">
        <v>25.32738214285714</v>
      </c>
      <c r="CG252">
        <v>1200.0146428571429</v>
      </c>
      <c r="CH252">
        <v>0.49995824999999999</v>
      </c>
      <c r="CI252">
        <v>0.50004175000000006</v>
      </c>
      <c r="CJ252">
        <v>0</v>
      </c>
      <c r="CK252">
        <v>803.55232142857142</v>
      </c>
      <c r="CL252">
        <v>4.9990899999999998</v>
      </c>
      <c r="CM252">
        <v>8146.1774999999998</v>
      </c>
      <c r="CN252">
        <v>9557.8253571428595</v>
      </c>
      <c r="CO252">
        <v>42.184785714285702</v>
      </c>
      <c r="CP252">
        <v>44.162642857142849</v>
      </c>
      <c r="CQ252">
        <v>43.037642857142849</v>
      </c>
      <c r="CR252">
        <v>43.111499999999992</v>
      </c>
      <c r="CS252">
        <v>43.561999999999983</v>
      </c>
      <c r="CT252">
        <v>597.45928571428578</v>
      </c>
      <c r="CU252">
        <v>597.55714285714294</v>
      </c>
      <c r="CV252">
        <v>0</v>
      </c>
      <c r="CW252">
        <v>1670258946.8</v>
      </c>
      <c r="CX252">
        <v>0</v>
      </c>
      <c r="CY252">
        <v>1670257498.5</v>
      </c>
      <c r="CZ252" t="s">
        <v>356</v>
      </c>
      <c r="DA252">
        <v>1670257488.5</v>
      </c>
      <c r="DB252">
        <v>1670257498.5</v>
      </c>
      <c r="DC252">
        <v>2</v>
      </c>
      <c r="DD252">
        <v>-0.17199999999999999</v>
      </c>
      <c r="DE252">
        <v>2E-3</v>
      </c>
      <c r="DF252">
        <v>-3.9780000000000002</v>
      </c>
      <c r="DG252">
        <v>0.14099999999999999</v>
      </c>
      <c r="DH252">
        <v>415</v>
      </c>
      <c r="DI252">
        <v>32</v>
      </c>
      <c r="DJ252">
        <v>0.47</v>
      </c>
      <c r="DK252">
        <v>0.38</v>
      </c>
      <c r="DL252">
        <v>-27.084367499999999</v>
      </c>
      <c r="DM252">
        <v>-6.401876172602709E-3</v>
      </c>
      <c r="DN252">
        <v>6.0247337648646308E-2</v>
      </c>
      <c r="DO252">
        <v>1</v>
      </c>
      <c r="DP252">
        <v>1.87454125</v>
      </c>
      <c r="DQ252">
        <v>-0.62409714821763462</v>
      </c>
      <c r="DR252">
        <v>6.3541801956959798E-2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3.2966799999999998</v>
      </c>
      <c r="EB252">
        <v>2.6254599999999999</v>
      </c>
      <c r="EC252">
        <v>0.244062</v>
      </c>
      <c r="ED252">
        <v>0.24449100000000001</v>
      </c>
      <c r="EE252">
        <v>0.139206</v>
      </c>
      <c r="EF252">
        <v>0.132655</v>
      </c>
      <c r="EG252">
        <v>22874.400000000001</v>
      </c>
      <c r="EH252">
        <v>23268.7</v>
      </c>
      <c r="EI252">
        <v>28164.7</v>
      </c>
      <c r="EJ252">
        <v>29656.799999999999</v>
      </c>
      <c r="EK252">
        <v>33364.300000000003</v>
      </c>
      <c r="EL252">
        <v>35706.300000000003</v>
      </c>
      <c r="EM252">
        <v>39748.5</v>
      </c>
      <c r="EN252">
        <v>42373.7</v>
      </c>
      <c r="EO252">
        <v>1.9635499999999999</v>
      </c>
      <c r="EP252">
        <v>2.17048</v>
      </c>
      <c r="EQ252">
        <v>0.127919</v>
      </c>
      <c r="ER252">
        <v>0</v>
      </c>
      <c r="ES252">
        <v>30.693999999999999</v>
      </c>
      <c r="ET252">
        <v>999.9</v>
      </c>
      <c r="EU252">
        <v>76.7</v>
      </c>
      <c r="EV252">
        <v>35.6</v>
      </c>
      <c r="EW252">
        <v>44.327599999999997</v>
      </c>
      <c r="EX252">
        <v>57.646599999999999</v>
      </c>
      <c r="EY252">
        <v>-2.2395900000000002</v>
      </c>
      <c r="EZ252">
        <v>2</v>
      </c>
      <c r="FA252">
        <v>0.46590999999999999</v>
      </c>
      <c r="FB252">
        <v>0.14575399999999999</v>
      </c>
      <c r="FC252">
        <v>20.273399999999999</v>
      </c>
      <c r="FD252">
        <v>5.2189399999999999</v>
      </c>
      <c r="FE252">
        <v>12.005599999999999</v>
      </c>
      <c r="FF252">
        <v>4.9866999999999999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1.8658300000000001</v>
      </c>
      <c r="FM252">
        <v>1.8621799999999999</v>
      </c>
      <c r="FN252">
        <v>1.8642399999999999</v>
      </c>
      <c r="FO252">
        <v>1.8603499999999999</v>
      </c>
      <c r="FP252">
        <v>1.8610100000000001</v>
      </c>
      <c r="FQ252">
        <v>1.86015</v>
      </c>
      <c r="FR252">
        <v>1.86188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-5.41</v>
      </c>
      <c r="GH252">
        <v>0.14080000000000001</v>
      </c>
      <c r="GI252">
        <v>-3.031255365756008</v>
      </c>
      <c r="GJ252">
        <v>-2.737337881603403E-3</v>
      </c>
      <c r="GK252">
        <v>1.2769921614711079E-6</v>
      </c>
      <c r="GL252">
        <v>-3.2469241445839119E-10</v>
      </c>
      <c r="GM252">
        <v>0.14085000000000039</v>
      </c>
      <c r="GN252">
        <v>0</v>
      </c>
      <c r="GO252">
        <v>0</v>
      </c>
      <c r="GP252">
        <v>0</v>
      </c>
      <c r="GQ252">
        <v>4</v>
      </c>
      <c r="GR252">
        <v>2074</v>
      </c>
      <c r="GS252">
        <v>4</v>
      </c>
      <c r="GT252">
        <v>30</v>
      </c>
      <c r="GU252">
        <v>24</v>
      </c>
      <c r="GV252">
        <v>23.8</v>
      </c>
      <c r="GW252">
        <v>3.9453100000000001</v>
      </c>
      <c r="GX252">
        <v>2.50854</v>
      </c>
      <c r="GY252">
        <v>2.04834</v>
      </c>
      <c r="GZ252">
        <v>2.6159699999999999</v>
      </c>
      <c r="HA252">
        <v>2.1972700000000001</v>
      </c>
      <c r="HB252">
        <v>2.31934</v>
      </c>
      <c r="HC252">
        <v>40.374499999999998</v>
      </c>
      <c r="HD252">
        <v>14.2896</v>
      </c>
      <c r="HE252">
        <v>18</v>
      </c>
      <c r="HF252">
        <v>511.755</v>
      </c>
      <c r="HG252">
        <v>734.91399999999999</v>
      </c>
      <c r="HH252">
        <v>30.9983</v>
      </c>
      <c r="HI252">
        <v>33.290599999999998</v>
      </c>
      <c r="HJ252">
        <v>30.0001</v>
      </c>
      <c r="HK252">
        <v>33.150700000000001</v>
      </c>
      <c r="HL252">
        <v>33.130600000000001</v>
      </c>
      <c r="HM252">
        <v>78.906999999999996</v>
      </c>
      <c r="HN252">
        <v>36.420999999999999</v>
      </c>
      <c r="HO252">
        <v>77.129900000000006</v>
      </c>
      <c r="HP252">
        <v>31</v>
      </c>
      <c r="HQ252">
        <v>1582.05</v>
      </c>
      <c r="HR252">
        <v>32.3187</v>
      </c>
      <c r="HS252">
        <v>99.233999999999995</v>
      </c>
      <c r="HT252">
        <v>98.276399999999995</v>
      </c>
    </row>
    <row r="253" spans="1:228" x14ac:dyDescent="0.2">
      <c r="A253">
        <v>238</v>
      </c>
      <c r="B253">
        <v>1670258931.5</v>
      </c>
      <c r="C253">
        <v>946</v>
      </c>
      <c r="D253" t="s">
        <v>835</v>
      </c>
      <c r="E253" t="s">
        <v>836</v>
      </c>
      <c r="F253">
        <v>4</v>
      </c>
      <c r="G253">
        <v>1670258923.740741</v>
      </c>
      <c r="H253">
        <f t="shared" si="102"/>
        <v>4.6694551448320087E-3</v>
      </c>
      <c r="I253">
        <f t="shared" si="103"/>
        <v>4.6694551448320087</v>
      </c>
      <c r="J253">
        <f t="shared" si="104"/>
        <v>34.973296607278563</v>
      </c>
      <c r="K253">
        <f t="shared" si="105"/>
        <v>1537.3025925925931</v>
      </c>
      <c r="L253">
        <f t="shared" si="106"/>
        <v>1310.3149062907162</v>
      </c>
      <c r="M253">
        <f t="shared" si="107"/>
        <v>132.51032201496963</v>
      </c>
      <c r="N253">
        <f t="shared" si="108"/>
        <v>155.46527067722749</v>
      </c>
      <c r="O253">
        <f t="shared" si="109"/>
        <v>0.30492474806389802</v>
      </c>
      <c r="P253">
        <f t="shared" si="110"/>
        <v>3.6764005507634843</v>
      </c>
      <c r="Q253">
        <f t="shared" si="111"/>
        <v>0.29153886453403571</v>
      </c>
      <c r="R253">
        <f t="shared" si="112"/>
        <v>0.18336548724613178</v>
      </c>
      <c r="S253">
        <f t="shared" si="113"/>
        <v>226.12094963450485</v>
      </c>
      <c r="T253">
        <f t="shared" si="114"/>
        <v>32.661216927564737</v>
      </c>
      <c r="U253">
        <f t="shared" si="115"/>
        <v>32.768081481481488</v>
      </c>
      <c r="V253">
        <f t="shared" si="116"/>
        <v>4.9866446632828767</v>
      </c>
      <c r="W253">
        <f t="shared" si="117"/>
        <v>69.662198305506195</v>
      </c>
      <c r="X253">
        <f t="shared" si="118"/>
        <v>3.4343481149968103</v>
      </c>
      <c r="Y253">
        <f t="shared" si="119"/>
        <v>4.9300024956653639</v>
      </c>
      <c r="Z253">
        <f t="shared" si="120"/>
        <v>1.5522965482860664</v>
      </c>
      <c r="AA253">
        <f t="shared" si="121"/>
        <v>-205.92297188709159</v>
      </c>
      <c r="AB253">
        <f t="shared" si="122"/>
        <v>-40.199057606113001</v>
      </c>
      <c r="AC253">
        <f t="shared" si="123"/>
        <v>-2.4960229350770176</v>
      </c>
      <c r="AD253">
        <f t="shared" si="124"/>
        <v>-22.497102793776747</v>
      </c>
      <c r="AE253">
        <f t="shared" si="125"/>
        <v>58.328472521473451</v>
      </c>
      <c r="AF253">
        <f t="shared" si="126"/>
        <v>4.5131062729684288</v>
      </c>
      <c r="AG253">
        <f t="shared" si="127"/>
        <v>34.973296607278563</v>
      </c>
      <c r="AH253">
        <v>1625.561798582042</v>
      </c>
      <c r="AI253">
        <v>1603.9399393939391</v>
      </c>
      <c r="AJ253">
        <v>1.736141900108034</v>
      </c>
      <c r="AK253">
        <v>62.289459161052527</v>
      </c>
      <c r="AL253">
        <f t="shared" si="128"/>
        <v>4.6694551448320087</v>
      </c>
      <c r="AM253">
        <v>32.171895644989633</v>
      </c>
      <c r="AN253">
        <v>34.011077941176467</v>
      </c>
      <c r="AO253">
        <v>5.6294844373510674E-3</v>
      </c>
      <c r="AP253">
        <v>99.845617084149552</v>
      </c>
      <c r="AQ253">
        <v>150</v>
      </c>
      <c r="AR253">
        <v>23</v>
      </c>
      <c r="AS253">
        <f t="shared" si="129"/>
        <v>1</v>
      </c>
      <c r="AT253">
        <f t="shared" si="130"/>
        <v>0</v>
      </c>
      <c r="AU253">
        <f t="shared" si="131"/>
        <v>47331.502205613549</v>
      </c>
      <c r="AV253">
        <f t="shared" si="132"/>
        <v>1200.0174074074071</v>
      </c>
      <c r="AW253">
        <f t="shared" si="133"/>
        <v>1025.9411359073424</v>
      </c>
      <c r="AX253">
        <f t="shared" si="134"/>
        <v>0.85493854470315567</v>
      </c>
      <c r="AY253">
        <f t="shared" si="135"/>
        <v>0.18843139127709052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1670258923.740741</v>
      </c>
      <c r="BF253">
        <v>1537.3025925925931</v>
      </c>
      <c r="BG253">
        <v>1564.4118518518519</v>
      </c>
      <c r="BH253">
        <v>33.960203703703712</v>
      </c>
      <c r="BI253">
        <v>32.14928888888889</v>
      </c>
      <c r="BJ253">
        <v>1542.711111111111</v>
      </c>
      <c r="BK253">
        <v>33.819351851851849</v>
      </c>
      <c r="BL253">
        <v>650.03437037037031</v>
      </c>
      <c r="BM253">
        <v>101.0285555555555</v>
      </c>
      <c r="BN253">
        <v>0.1000520629629629</v>
      </c>
      <c r="BO253">
        <v>32.565262962962962</v>
      </c>
      <c r="BP253">
        <v>32.768081481481488</v>
      </c>
      <c r="BQ253">
        <v>999.90000000000009</v>
      </c>
      <c r="BR253">
        <v>0</v>
      </c>
      <c r="BS253">
        <v>0</v>
      </c>
      <c r="BT253">
        <v>8997.7544444444447</v>
      </c>
      <c r="BU253">
        <v>0</v>
      </c>
      <c r="BV253">
        <v>857.67225925925936</v>
      </c>
      <c r="BW253">
        <v>-27.10784814814815</v>
      </c>
      <c r="BX253">
        <v>1591.3455555555549</v>
      </c>
      <c r="BY253">
        <v>1616.377407407407</v>
      </c>
      <c r="BZ253">
        <v>1.810917407407407</v>
      </c>
      <c r="CA253">
        <v>1564.4118518518519</v>
      </c>
      <c r="CB253">
        <v>32.14928888888889</v>
      </c>
      <c r="CC253">
        <v>3.4309514814814821</v>
      </c>
      <c r="CD253">
        <v>3.247996666666666</v>
      </c>
      <c r="CE253">
        <v>26.281862962962961</v>
      </c>
      <c r="CF253">
        <v>25.35703333333333</v>
      </c>
      <c r="CG253">
        <v>1200.0174074074071</v>
      </c>
      <c r="CH253">
        <v>0.49996462962962962</v>
      </c>
      <c r="CI253">
        <v>0.50003537037037038</v>
      </c>
      <c r="CJ253">
        <v>0</v>
      </c>
      <c r="CK253">
        <v>803.45248148148153</v>
      </c>
      <c r="CL253">
        <v>4.9990899999999998</v>
      </c>
      <c r="CM253">
        <v>8147.4907407407409</v>
      </c>
      <c r="CN253">
        <v>9557.8729629629652</v>
      </c>
      <c r="CO253">
        <v>42.175518518518508</v>
      </c>
      <c r="CP253">
        <v>44.157148148148131</v>
      </c>
      <c r="CQ253">
        <v>43.032148148148153</v>
      </c>
      <c r="CR253">
        <v>43.096999999999987</v>
      </c>
      <c r="CS253">
        <v>43.561999999999983</v>
      </c>
      <c r="CT253">
        <v>597.46814814814809</v>
      </c>
      <c r="CU253">
        <v>597.55074074074059</v>
      </c>
      <c r="CV253">
        <v>0</v>
      </c>
      <c r="CW253">
        <v>1670258950.4000001</v>
      </c>
      <c r="CX253">
        <v>0</v>
      </c>
      <c r="CY253">
        <v>1670257498.5</v>
      </c>
      <c r="CZ253" t="s">
        <v>356</v>
      </c>
      <c r="DA253">
        <v>1670257488.5</v>
      </c>
      <c r="DB253">
        <v>1670257498.5</v>
      </c>
      <c r="DC253">
        <v>2</v>
      </c>
      <c r="DD253">
        <v>-0.17199999999999999</v>
      </c>
      <c r="DE253">
        <v>2E-3</v>
      </c>
      <c r="DF253">
        <v>-3.9780000000000002</v>
      </c>
      <c r="DG253">
        <v>0.14099999999999999</v>
      </c>
      <c r="DH253">
        <v>415</v>
      </c>
      <c r="DI253">
        <v>32</v>
      </c>
      <c r="DJ253">
        <v>0.47</v>
      </c>
      <c r="DK253">
        <v>0.38</v>
      </c>
      <c r="DL253">
        <v>-27.109235000000002</v>
      </c>
      <c r="DM253">
        <v>-0.27509268292685041</v>
      </c>
      <c r="DN253">
        <v>7.6090549840305388E-2</v>
      </c>
      <c r="DO253">
        <v>0</v>
      </c>
      <c r="DP253">
        <v>1.8426402500000001</v>
      </c>
      <c r="DQ253">
        <v>-0.47669707317073517</v>
      </c>
      <c r="DR253">
        <v>5.2302532753562711E-2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371</v>
      </c>
      <c r="EA253">
        <v>3.2963900000000002</v>
      </c>
      <c r="EB253">
        <v>2.6250399999999998</v>
      </c>
      <c r="EC253">
        <v>0.244613</v>
      </c>
      <c r="ED253">
        <v>0.24502199999999999</v>
      </c>
      <c r="EE253">
        <v>0.139266</v>
      </c>
      <c r="EF253">
        <v>0.132884</v>
      </c>
      <c r="EG253">
        <v>22857.8</v>
      </c>
      <c r="EH253">
        <v>23252.5</v>
      </c>
      <c r="EI253">
        <v>28164.799999999999</v>
      </c>
      <c r="EJ253">
        <v>29657</v>
      </c>
      <c r="EK253">
        <v>33362.199999999997</v>
      </c>
      <c r="EL253">
        <v>35696.9</v>
      </c>
      <c r="EM253">
        <v>39748.6</v>
      </c>
      <c r="EN253">
        <v>42373.8</v>
      </c>
      <c r="EO253">
        <v>1.96458</v>
      </c>
      <c r="EP253">
        <v>2.1706799999999999</v>
      </c>
      <c r="EQ253">
        <v>0.127502</v>
      </c>
      <c r="ER253">
        <v>0</v>
      </c>
      <c r="ES253">
        <v>30.692299999999999</v>
      </c>
      <c r="ET253">
        <v>999.9</v>
      </c>
      <c r="EU253">
        <v>76.599999999999994</v>
      </c>
      <c r="EV253">
        <v>35.700000000000003</v>
      </c>
      <c r="EW253">
        <v>44.515099999999997</v>
      </c>
      <c r="EX253">
        <v>57.436599999999999</v>
      </c>
      <c r="EY253">
        <v>-2.1754799999999999</v>
      </c>
      <c r="EZ253">
        <v>2</v>
      </c>
      <c r="FA253">
        <v>0.46549000000000001</v>
      </c>
      <c r="FB253">
        <v>0.14016600000000001</v>
      </c>
      <c r="FC253">
        <v>20.273399999999999</v>
      </c>
      <c r="FD253">
        <v>5.2199900000000001</v>
      </c>
      <c r="FE253">
        <v>12.006500000000001</v>
      </c>
      <c r="FF253">
        <v>4.98705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1.8642099999999999</v>
      </c>
      <c r="FO253">
        <v>1.8603499999999999</v>
      </c>
      <c r="FP253">
        <v>1.8610100000000001</v>
      </c>
      <c r="FQ253">
        <v>1.8601399999999999</v>
      </c>
      <c r="FR253">
        <v>1.8618600000000001</v>
      </c>
      <c r="FS253">
        <v>1.85839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-5.42</v>
      </c>
      <c r="GH253">
        <v>0.1409</v>
      </c>
      <c r="GI253">
        <v>-3.031255365756008</v>
      </c>
      <c r="GJ253">
        <v>-2.737337881603403E-3</v>
      </c>
      <c r="GK253">
        <v>1.2769921614711079E-6</v>
      </c>
      <c r="GL253">
        <v>-3.2469241445839119E-10</v>
      </c>
      <c r="GM253">
        <v>0.14085000000000039</v>
      </c>
      <c r="GN253">
        <v>0</v>
      </c>
      <c r="GO253">
        <v>0</v>
      </c>
      <c r="GP253">
        <v>0</v>
      </c>
      <c r="GQ253">
        <v>4</v>
      </c>
      <c r="GR253">
        <v>2074</v>
      </c>
      <c r="GS253">
        <v>4</v>
      </c>
      <c r="GT253">
        <v>30</v>
      </c>
      <c r="GU253">
        <v>24.1</v>
      </c>
      <c r="GV253">
        <v>23.9</v>
      </c>
      <c r="GW253">
        <v>3.9575200000000001</v>
      </c>
      <c r="GX253">
        <v>2.5061</v>
      </c>
      <c r="GY253">
        <v>2.04834</v>
      </c>
      <c r="GZ253">
        <v>2.6159699999999999</v>
      </c>
      <c r="HA253">
        <v>2.1972700000000001</v>
      </c>
      <c r="HB253">
        <v>2.3339799999999999</v>
      </c>
      <c r="HC253">
        <v>40.4</v>
      </c>
      <c r="HD253">
        <v>14.298400000000001</v>
      </c>
      <c r="HE253">
        <v>18</v>
      </c>
      <c r="HF253">
        <v>512.42600000000004</v>
      </c>
      <c r="HG253">
        <v>735.12300000000005</v>
      </c>
      <c r="HH253">
        <v>30.9983</v>
      </c>
      <c r="HI253">
        <v>33.290599999999998</v>
      </c>
      <c r="HJ253">
        <v>30</v>
      </c>
      <c r="HK253">
        <v>33.150700000000001</v>
      </c>
      <c r="HL253">
        <v>33.131900000000002</v>
      </c>
      <c r="HM253">
        <v>79.149699999999996</v>
      </c>
      <c r="HN253">
        <v>36.420999999999999</v>
      </c>
      <c r="HO253">
        <v>76.754000000000005</v>
      </c>
      <c r="HP253">
        <v>31</v>
      </c>
      <c r="HQ253">
        <v>1588.74</v>
      </c>
      <c r="HR253">
        <v>32.332000000000001</v>
      </c>
      <c r="HS253">
        <v>99.234399999999994</v>
      </c>
      <c r="HT253">
        <v>98.276799999999994</v>
      </c>
    </row>
    <row r="254" spans="1:228" x14ac:dyDescent="0.2">
      <c r="A254">
        <v>239</v>
      </c>
      <c r="B254">
        <v>1670258935.5</v>
      </c>
      <c r="C254">
        <v>950</v>
      </c>
      <c r="D254" t="s">
        <v>837</v>
      </c>
      <c r="E254" t="s">
        <v>838</v>
      </c>
      <c r="F254">
        <v>4</v>
      </c>
      <c r="G254">
        <v>1670258927.759259</v>
      </c>
      <c r="H254">
        <f t="shared" si="102"/>
        <v>4.5765296012715865E-3</v>
      </c>
      <c r="I254">
        <f t="shared" si="103"/>
        <v>4.5765296012715861</v>
      </c>
      <c r="J254">
        <f t="shared" si="104"/>
        <v>35.367431074123743</v>
      </c>
      <c r="K254">
        <f t="shared" si="105"/>
        <v>1543.981111111111</v>
      </c>
      <c r="L254">
        <f t="shared" si="106"/>
        <v>1311.4076828295774</v>
      </c>
      <c r="M254">
        <f t="shared" si="107"/>
        <v>132.62075685513841</v>
      </c>
      <c r="N254">
        <f t="shared" si="108"/>
        <v>156.14057032499707</v>
      </c>
      <c r="O254">
        <f t="shared" si="109"/>
        <v>0.29939257684830189</v>
      </c>
      <c r="P254">
        <f t="shared" si="110"/>
        <v>3.6773597784926064</v>
      </c>
      <c r="Q254">
        <f t="shared" si="111"/>
        <v>0.2864801553049286</v>
      </c>
      <c r="R254">
        <f t="shared" si="112"/>
        <v>0.18016381773719187</v>
      </c>
      <c r="S254">
        <f t="shared" si="113"/>
        <v>226.12039730140137</v>
      </c>
      <c r="T254">
        <f t="shared" si="114"/>
        <v>32.668606935158927</v>
      </c>
      <c r="U254">
        <f t="shared" si="115"/>
        <v>32.764729629629628</v>
      </c>
      <c r="V254">
        <f t="shared" si="116"/>
        <v>4.9857039921670125</v>
      </c>
      <c r="W254">
        <f t="shared" si="117"/>
        <v>69.772532929233662</v>
      </c>
      <c r="X254">
        <f t="shared" si="118"/>
        <v>3.4374522882165284</v>
      </c>
      <c r="Y254">
        <f t="shared" si="119"/>
        <v>4.9266554386135617</v>
      </c>
      <c r="Z254">
        <f t="shared" si="120"/>
        <v>1.5482517039504842</v>
      </c>
      <c r="AA254">
        <f t="shared" si="121"/>
        <v>-201.82495541607696</v>
      </c>
      <c r="AB254">
        <f t="shared" si="122"/>
        <v>-41.93362010360007</v>
      </c>
      <c r="AC254">
        <f t="shared" si="123"/>
        <v>-2.6028487962768687</v>
      </c>
      <c r="AD254">
        <f t="shared" si="124"/>
        <v>-20.241027014552536</v>
      </c>
      <c r="AE254">
        <f t="shared" si="125"/>
        <v>58.519722742688259</v>
      </c>
      <c r="AF254">
        <f t="shared" si="126"/>
        <v>4.4568745967193024</v>
      </c>
      <c r="AG254">
        <f t="shared" si="127"/>
        <v>35.367431074123743</v>
      </c>
      <c r="AH254">
        <v>1632.579956806409</v>
      </c>
      <c r="AI254">
        <v>1610.8288484848481</v>
      </c>
      <c r="AJ254">
        <v>1.724983598384467</v>
      </c>
      <c r="AK254">
        <v>62.289459161052527</v>
      </c>
      <c r="AL254">
        <f t="shared" si="128"/>
        <v>4.5765296012715861</v>
      </c>
      <c r="AM254">
        <v>32.228681226715921</v>
      </c>
      <c r="AN254">
        <v>34.046022352941158</v>
      </c>
      <c r="AO254">
        <v>3.109534318194513E-3</v>
      </c>
      <c r="AP254">
        <v>99.845617084149552</v>
      </c>
      <c r="AQ254">
        <v>152</v>
      </c>
      <c r="AR254">
        <v>23</v>
      </c>
      <c r="AS254">
        <f t="shared" si="129"/>
        <v>1</v>
      </c>
      <c r="AT254">
        <f t="shared" si="130"/>
        <v>0</v>
      </c>
      <c r="AU254">
        <f t="shared" si="131"/>
        <v>47350.536429794687</v>
      </c>
      <c r="AV254">
        <f t="shared" si="132"/>
        <v>1200.017037037037</v>
      </c>
      <c r="AW254">
        <f t="shared" si="133"/>
        <v>1025.9405692407952</v>
      </c>
      <c r="AX254">
        <f t="shared" si="134"/>
        <v>0.85493833635391203</v>
      </c>
      <c r="AY254">
        <f t="shared" si="135"/>
        <v>0.18843098916305007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1670258927.759259</v>
      </c>
      <c r="BF254">
        <v>1543.981111111111</v>
      </c>
      <c r="BG254">
        <v>1571.148148148148</v>
      </c>
      <c r="BH254">
        <v>33.990918518518519</v>
      </c>
      <c r="BI254">
        <v>32.202500000000001</v>
      </c>
      <c r="BJ254">
        <v>1549.3970370370371</v>
      </c>
      <c r="BK254">
        <v>33.850055555555556</v>
      </c>
      <c r="BL254">
        <v>649.98933333333332</v>
      </c>
      <c r="BM254">
        <v>101.0285925925926</v>
      </c>
      <c r="BN254">
        <v>9.995697407407407E-2</v>
      </c>
      <c r="BO254">
        <v>32.553214814814822</v>
      </c>
      <c r="BP254">
        <v>32.764729629629628</v>
      </c>
      <c r="BQ254">
        <v>999.90000000000009</v>
      </c>
      <c r="BR254">
        <v>0</v>
      </c>
      <c r="BS254">
        <v>0</v>
      </c>
      <c r="BT254">
        <v>9001.0648148148157</v>
      </c>
      <c r="BU254">
        <v>0</v>
      </c>
      <c r="BV254">
        <v>870.30651851851849</v>
      </c>
      <c r="BW254">
        <v>-27.165529629629631</v>
      </c>
      <c r="BX254">
        <v>1598.31037037037</v>
      </c>
      <c r="BY254">
        <v>1623.4270370370371</v>
      </c>
      <c r="BZ254">
        <v>1.7884192592592589</v>
      </c>
      <c r="CA254">
        <v>1571.148148148148</v>
      </c>
      <c r="CB254">
        <v>32.202500000000001</v>
      </c>
      <c r="CC254">
        <v>3.434053333333333</v>
      </c>
      <c r="CD254">
        <v>3.25337148148148</v>
      </c>
      <c r="CE254">
        <v>26.29717037037037</v>
      </c>
      <c r="CF254">
        <v>25.384840740740749</v>
      </c>
      <c r="CG254">
        <v>1200.017037037037</v>
      </c>
      <c r="CH254">
        <v>0.49997170370370381</v>
      </c>
      <c r="CI254">
        <v>0.5000282962962963</v>
      </c>
      <c r="CJ254">
        <v>0</v>
      </c>
      <c r="CK254">
        <v>803.43755555555549</v>
      </c>
      <c r="CL254">
        <v>4.9990899999999998</v>
      </c>
      <c r="CM254">
        <v>8147.4725925925932</v>
      </c>
      <c r="CN254">
        <v>9557.8914814814816</v>
      </c>
      <c r="CO254">
        <v>42.159444444444439</v>
      </c>
      <c r="CP254">
        <v>44.159444444444439</v>
      </c>
      <c r="CQ254">
        <v>43.032148148148153</v>
      </c>
      <c r="CR254">
        <v>43.080666666666652</v>
      </c>
      <c r="CS254">
        <v>43.561999999999983</v>
      </c>
      <c r="CT254">
        <v>597.47629629629625</v>
      </c>
      <c r="CU254">
        <v>597.54222222222222</v>
      </c>
      <c r="CV254">
        <v>0</v>
      </c>
      <c r="CW254">
        <v>1670258954</v>
      </c>
      <c r="CX254">
        <v>0</v>
      </c>
      <c r="CY254">
        <v>1670257498.5</v>
      </c>
      <c r="CZ254" t="s">
        <v>356</v>
      </c>
      <c r="DA254">
        <v>1670257488.5</v>
      </c>
      <c r="DB254">
        <v>1670257498.5</v>
      </c>
      <c r="DC254">
        <v>2</v>
      </c>
      <c r="DD254">
        <v>-0.17199999999999999</v>
      </c>
      <c r="DE254">
        <v>2E-3</v>
      </c>
      <c r="DF254">
        <v>-3.9780000000000002</v>
      </c>
      <c r="DG254">
        <v>0.14099999999999999</v>
      </c>
      <c r="DH254">
        <v>415</v>
      </c>
      <c r="DI254">
        <v>32</v>
      </c>
      <c r="DJ254">
        <v>0.47</v>
      </c>
      <c r="DK254">
        <v>0.38</v>
      </c>
      <c r="DL254">
        <v>-27.1349275</v>
      </c>
      <c r="DM254">
        <v>-0.60474033771095392</v>
      </c>
      <c r="DN254">
        <v>9.9069879346600817E-2</v>
      </c>
      <c r="DO254">
        <v>0</v>
      </c>
      <c r="DP254">
        <v>1.8055347500000001</v>
      </c>
      <c r="DQ254">
        <v>-0.36171523452157961</v>
      </c>
      <c r="DR254">
        <v>3.9629704136386133E-2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371</v>
      </c>
      <c r="EA254">
        <v>3.2963900000000002</v>
      </c>
      <c r="EB254">
        <v>2.62521</v>
      </c>
      <c r="EC254">
        <v>0.24523500000000001</v>
      </c>
      <c r="ED254">
        <v>0.24566499999999999</v>
      </c>
      <c r="EE254">
        <v>0.139376</v>
      </c>
      <c r="EF254">
        <v>0.13298199999999999</v>
      </c>
      <c r="EG254">
        <v>22838.9</v>
      </c>
      <c r="EH254">
        <v>23232.9</v>
      </c>
      <c r="EI254">
        <v>28164.799999999999</v>
      </c>
      <c r="EJ254">
        <v>29657.5</v>
      </c>
      <c r="EK254">
        <v>33358.1</v>
      </c>
      <c r="EL254">
        <v>35693.599999999999</v>
      </c>
      <c r="EM254">
        <v>39748.9</v>
      </c>
      <c r="EN254">
        <v>42374.5</v>
      </c>
      <c r="EO254">
        <v>1.962</v>
      </c>
      <c r="EP254">
        <v>2.1705999999999999</v>
      </c>
      <c r="EQ254">
        <v>0.12683900000000001</v>
      </c>
      <c r="ER254">
        <v>0</v>
      </c>
      <c r="ES254">
        <v>30.687899999999999</v>
      </c>
      <c r="ET254">
        <v>999.9</v>
      </c>
      <c r="EU254">
        <v>76.599999999999994</v>
      </c>
      <c r="EV254">
        <v>35.700000000000003</v>
      </c>
      <c r="EW254">
        <v>44.515900000000002</v>
      </c>
      <c r="EX254">
        <v>57.376600000000003</v>
      </c>
      <c r="EY254">
        <v>-2.26362</v>
      </c>
      <c r="EZ254">
        <v>2</v>
      </c>
      <c r="FA254">
        <v>0.46571899999999999</v>
      </c>
      <c r="FB254">
        <v>0.13535700000000001</v>
      </c>
      <c r="FC254">
        <v>20.273700000000002</v>
      </c>
      <c r="FD254">
        <v>5.2199900000000001</v>
      </c>
      <c r="FE254">
        <v>12.005599999999999</v>
      </c>
      <c r="FF254">
        <v>4.9869500000000002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1.8658300000000001</v>
      </c>
      <c r="FM254">
        <v>1.8621799999999999</v>
      </c>
      <c r="FN254">
        <v>1.86422</v>
      </c>
      <c r="FO254">
        <v>1.8603499999999999</v>
      </c>
      <c r="FP254">
        <v>1.8610100000000001</v>
      </c>
      <c r="FQ254">
        <v>1.8601799999999999</v>
      </c>
      <c r="FR254">
        <v>1.86188</v>
      </c>
      <c r="FS254">
        <v>1.85839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-5.42</v>
      </c>
      <c r="GH254">
        <v>0.14080000000000001</v>
      </c>
      <c r="GI254">
        <v>-3.031255365756008</v>
      </c>
      <c r="GJ254">
        <v>-2.737337881603403E-3</v>
      </c>
      <c r="GK254">
        <v>1.2769921614711079E-6</v>
      </c>
      <c r="GL254">
        <v>-3.2469241445839119E-10</v>
      </c>
      <c r="GM254">
        <v>0.14085000000000039</v>
      </c>
      <c r="GN254">
        <v>0</v>
      </c>
      <c r="GO254">
        <v>0</v>
      </c>
      <c r="GP254">
        <v>0</v>
      </c>
      <c r="GQ254">
        <v>4</v>
      </c>
      <c r="GR254">
        <v>2074</v>
      </c>
      <c r="GS254">
        <v>4</v>
      </c>
      <c r="GT254">
        <v>30</v>
      </c>
      <c r="GU254">
        <v>24.1</v>
      </c>
      <c r="GV254">
        <v>23.9</v>
      </c>
      <c r="GW254">
        <v>3.9697300000000002</v>
      </c>
      <c r="GX254">
        <v>2.4939</v>
      </c>
      <c r="GY254">
        <v>2.04834</v>
      </c>
      <c r="GZ254">
        <v>2.6159699999999999</v>
      </c>
      <c r="HA254">
        <v>2.1972700000000001</v>
      </c>
      <c r="HB254">
        <v>2.3571800000000001</v>
      </c>
      <c r="HC254">
        <v>40.4</v>
      </c>
      <c r="HD254">
        <v>14.298400000000001</v>
      </c>
      <c r="HE254">
        <v>18</v>
      </c>
      <c r="HF254">
        <v>510.75200000000001</v>
      </c>
      <c r="HG254">
        <v>735.05100000000004</v>
      </c>
      <c r="HH254">
        <v>30.9985</v>
      </c>
      <c r="HI254">
        <v>33.290599999999998</v>
      </c>
      <c r="HJ254">
        <v>30.0001</v>
      </c>
      <c r="HK254">
        <v>33.152000000000001</v>
      </c>
      <c r="HL254">
        <v>33.131900000000002</v>
      </c>
      <c r="HM254">
        <v>79.410600000000002</v>
      </c>
      <c r="HN254">
        <v>36.420999999999999</v>
      </c>
      <c r="HO254">
        <v>76.754000000000005</v>
      </c>
      <c r="HP254">
        <v>31</v>
      </c>
      <c r="HQ254">
        <v>1595.42</v>
      </c>
      <c r="HR254">
        <v>32.315199999999997</v>
      </c>
      <c r="HS254">
        <v>99.234700000000004</v>
      </c>
      <c r="HT254">
        <v>98.278400000000005</v>
      </c>
    </row>
    <row r="255" spans="1:228" x14ac:dyDescent="0.2">
      <c r="A255">
        <v>240</v>
      </c>
      <c r="B255">
        <v>1670258939.5</v>
      </c>
      <c r="C255">
        <v>954</v>
      </c>
      <c r="D255" t="s">
        <v>839</v>
      </c>
      <c r="E255" t="s">
        <v>840</v>
      </c>
      <c r="F255">
        <v>4</v>
      </c>
      <c r="G255">
        <v>1670258931.4821429</v>
      </c>
      <c r="H255">
        <f t="shared" si="102"/>
        <v>4.6419992698041226E-3</v>
      </c>
      <c r="I255">
        <f t="shared" si="103"/>
        <v>4.6419992698041224</v>
      </c>
      <c r="J255">
        <f t="shared" si="104"/>
        <v>34.703216680496368</v>
      </c>
      <c r="K255">
        <f t="shared" si="105"/>
        <v>1550.187857142857</v>
      </c>
      <c r="L255">
        <f t="shared" si="106"/>
        <v>1324.5289253867297</v>
      </c>
      <c r="M255">
        <f t="shared" si="107"/>
        <v>133.94796056142712</v>
      </c>
      <c r="N255">
        <f t="shared" si="108"/>
        <v>156.76856727817216</v>
      </c>
      <c r="O255">
        <f t="shared" si="109"/>
        <v>0.30490157852249611</v>
      </c>
      <c r="P255">
        <f t="shared" si="110"/>
        <v>3.6773399079018465</v>
      </c>
      <c r="Q255">
        <f t="shared" si="111"/>
        <v>0.29152093872899787</v>
      </c>
      <c r="R255">
        <f t="shared" si="112"/>
        <v>0.18335384715863765</v>
      </c>
      <c r="S255">
        <f t="shared" si="113"/>
        <v>226.11850027163456</v>
      </c>
      <c r="T255">
        <f t="shared" si="114"/>
        <v>32.643849917829556</v>
      </c>
      <c r="U255">
        <f t="shared" si="115"/>
        <v>32.757664285714291</v>
      </c>
      <c r="V255">
        <f t="shared" si="116"/>
        <v>4.9837216641978532</v>
      </c>
      <c r="W255">
        <f t="shared" si="117"/>
        <v>69.877465641462351</v>
      </c>
      <c r="X255">
        <f t="shared" si="118"/>
        <v>3.4404807708914991</v>
      </c>
      <c r="Y255">
        <f t="shared" si="119"/>
        <v>4.9235912311766246</v>
      </c>
      <c r="Z255">
        <f t="shared" si="120"/>
        <v>1.5432408933063542</v>
      </c>
      <c r="AA255">
        <f t="shared" si="121"/>
        <v>-204.7121677983618</v>
      </c>
      <c r="AB255">
        <f t="shared" si="122"/>
        <v>-42.720635252109773</v>
      </c>
      <c r="AC255">
        <f t="shared" si="123"/>
        <v>-2.6514781605442415</v>
      </c>
      <c r="AD255">
        <f t="shared" si="124"/>
        <v>-23.965780939381247</v>
      </c>
      <c r="AE255">
        <f t="shared" si="125"/>
        <v>58.675127548036599</v>
      </c>
      <c r="AF255">
        <f t="shared" si="126"/>
        <v>4.4341873655026838</v>
      </c>
      <c r="AG255">
        <f t="shared" si="127"/>
        <v>34.703216680496368</v>
      </c>
      <c r="AH255">
        <v>1639.6618150841759</v>
      </c>
      <c r="AI255">
        <v>1617.9699393939391</v>
      </c>
      <c r="AJ255">
        <v>1.784103917420083</v>
      </c>
      <c r="AK255">
        <v>62.289459161052527</v>
      </c>
      <c r="AL255">
        <f t="shared" si="128"/>
        <v>4.6419992698041224</v>
      </c>
      <c r="AM255">
        <v>32.290084902281087</v>
      </c>
      <c r="AN255">
        <v>34.087499117647042</v>
      </c>
      <c r="AO255">
        <v>1.065900078697915E-2</v>
      </c>
      <c r="AP255">
        <v>99.845617084149552</v>
      </c>
      <c r="AQ255">
        <v>151</v>
      </c>
      <c r="AR255">
        <v>23</v>
      </c>
      <c r="AS255">
        <f t="shared" si="129"/>
        <v>1</v>
      </c>
      <c r="AT255">
        <f t="shared" si="130"/>
        <v>0</v>
      </c>
      <c r="AU255">
        <f t="shared" si="131"/>
        <v>47351.892210117243</v>
      </c>
      <c r="AV255">
        <f t="shared" si="132"/>
        <v>1200.0089285714289</v>
      </c>
      <c r="AW255">
        <f t="shared" si="133"/>
        <v>1025.9334457365985</v>
      </c>
      <c r="AX255">
        <f t="shared" si="134"/>
        <v>0.85493817696668173</v>
      </c>
      <c r="AY255">
        <f t="shared" si="135"/>
        <v>0.18843068154569581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1670258931.4821429</v>
      </c>
      <c r="BF255">
        <v>1550.187857142857</v>
      </c>
      <c r="BG255">
        <v>1577.416071428572</v>
      </c>
      <c r="BH255">
        <v>34.020796428571423</v>
      </c>
      <c r="BI255">
        <v>32.241553571428582</v>
      </c>
      <c r="BJ255">
        <v>1555.61</v>
      </c>
      <c r="BK255">
        <v>33.879932142857143</v>
      </c>
      <c r="BL255">
        <v>649.99549999999999</v>
      </c>
      <c r="BM255">
        <v>101.02875</v>
      </c>
      <c r="BN255">
        <v>0.10000452857142859</v>
      </c>
      <c r="BO255">
        <v>32.542178571428579</v>
      </c>
      <c r="BP255">
        <v>32.757664285714291</v>
      </c>
      <c r="BQ255">
        <v>999.9000000000002</v>
      </c>
      <c r="BR255">
        <v>0</v>
      </c>
      <c r="BS255">
        <v>0</v>
      </c>
      <c r="BT255">
        <v>9000.9821428571431</v>
      </c>
      <c r="BU255">
        <v>0</v>
      </c>
      <c r="BV255">
        <v>867.17367857142847</v>
      </c>
      <c r="BW255">
        <v>-27.226864285714289</v>
      </c>
      <c r="BX255">
        <v>1604.7850000000001</v>
      </c>
      <c r="BY255">
        <v>1629.969285714285</v>
      </c>
      <c r="BZ255">
        <v>1.7792396428571431</v>
      </c>
      <c r="CA255">
        <v>1577.416071428572</v>
      </c>
      <c r="CB255">
        <v>32.241553571428582</v>
      </c>
      <c r="CC255">
        <v>3.4370739285714289</v>
      </c>
      <c r="CD255">
        <v>3.257319285714285</v>
      </c>
      <c r="CE255">
        <v>26.312064285714289</v>
      </c>
      <c r="CF255">
        <v>25.40524642857142</v>
      </c>
      <c r="CG255">
        <v>1200.0089285714289</v>
      </c>
      <c r="CH255">
        <v>0.49997742857142857</v>
      </c>
      <c r="CI255">
        <v>0.50002257142857143</v>
      </c>
      <c r="CJ255">
        <v>0</v>
      </c>
      <c r="CK255">
        <v>803.52903571428578</v>
      </c>
      <c r="CL255">
        <v>4.9990899999999998</v>
      </c>
      <c r="CM255">
        <v>8147.6828571428568</v>
      </c>
      <c r="CN255">
        <v>9557.8471428571447</v>
      </c>
      <c r="CO255">
        <v>42.144928571428572</v>
      </c>
      <c r="CP255">
        <v>44.160428571428561</v>
      </c>
      <c r="CQ255">
        <v>43.030999999999977</v>
      </c>
      <c r="CR255">
        <v>43.066499999999976</v>
      </c>
      <c r="CS255">
        <v>43.561999999999983</v>
      </c>
      <c r="CT255">
        <v>597.47785714285703</v>
      </c>
      <c r="CU255">
        <v>597.53107142857152</v>
      </c>
      <c r="CV255">
        <v>0</v>
      </c>
      <c r="CW255">
        <v>1670258958.2</v>
      </c>
      <c r="CX255">
        <v>0</v>
      </c>
      <c r="CY255">
        <v>1670257498.5</v>
      </c>
      <c r="CZ255" t="s">
        <v>356</v>
      </c>
      <c r="DA255">
        <v>1670257488.5</v>
      </c>
      <c r="DB255">
        <v>1670257498.5</v>
      </c>
      <c r="DC255">
        <v>2</v>
      </c>
      <c r="DD255">
        <v>-0.17199999999999999</v>
      </c>
      <c r="DE255">
        <v>2E-3</v>
      </c>
      <c r="DF255">
        <v>-3.9780000000000002</v>
      </c>
      <c r="DG255">
        <v>0.14099999999999999</v>
      </c>
      <c r="DH255">
        <v>415</v>
      </c>
      <c r="DI255">
        <v>32</v>
      </c>
      <c r="DJ255">
        <v>0.47</v>
      </c>
      <c r="DK255">
        <v>0.38</v>
      </c>
      <c r="DL255">
        <v>-27.180017500000002</v>
      </c>
      <c r="DM255">
        <v>-1.102821388367714</v>
      </c>
      <c r="DN255">
        <v>0.12987668552804271</v>
      </c>
      <c r="DO255">
        <v>0</v>
      </c>
      <c r="DP255">
        <v>1.7863009999999999</v>
      </c>
      <c r="DQ255">
        <v>-0.21974026266416921</v>
      </c>
      <c r="DR255">
        <v>2.686106111083476E-2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371</v>
      </c>
      <c r="EA255">
        <v>3.2967300000000002</v>
      </c>
      <c r="EB255">
        <v>2.6253500000000001</v>
      </c>
      <c r="EC255">
        <v>0.245866</v>
      </c>
      <c r="ED255">
        <v>0.24627199999999999</v>
      </c>
      <c r="EE255">
        <v>0.13947499999999999</v>
      </c>
      <c r="EF255">
        <v>0.13301399999999999</v>
      </c>
      <c r="EG255">
        <v>22820.1</v>
      </c>
      <c r="EH255">
        <v>23213.9</v>
      </c>
      <c r="EI255">
        <v>28165.3</v>
      </c>
      <c r="EJ255">
        <v>29657.1</v>
      </c>
      <c r="EK255">
        <v>33354.9</v>
      </c>
      <c r="EL255">
        <v>35692</v>
      </c>
      <c r="EM255">
        <v>39749.599999999999</v>
      </c>
      <c r="EN255">
        <v>42374.1</v>
      </c>
      <c r="EO255">
        <v>1.96347</v>
      </c>
      <c r="EP255">
        <v>2.1703800000000002</v>
      </c>
      <c r="EQ255">
        <v>0.12648100000000001</v>
      </c>
      <c r="ER255">
        <v>0</v>
      </c>
      <c r="ES255">
        <v>30.682500000000001</v>
      </c>
      <c r="ET255">
        <v>999.9</v>
      </c>
      <c r="EU255">
        <v>76.599999999999994</v>
      </c>
      <c r="EV255">
        <v>35.700000000000003</v>
      </c>
      <c r="EW255">
        <v>44.5137</v>
      </c>
      <c r="EX255">
        <v>57.346600000000002</v>
      </c>
      <c r="EY255">
        <v>-2.1394199999999999</v>
      </c>
      <c r="EZ255">
        <v>2</v>
      </c>
      <c r="FA255">
        <v>0.46533999999999998</v>
      </c>
      <c r="FB255">
        <v>0.13214300000000001</v>
      </c>
      <c r="FC255">
        <v>20.273800000000001</v>
      </c>
      <c r="FD255">
        <v>5.2193899999999998</v>
      </c>
      <c r="FE255">
        <v>12.0068</v>
      </c>
      <c r="FF255">
        <v>4.9869000000000003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1.86582</v>
      </c>
      <c r="FM255">
        <v>1.8621799999999999</v>
      </c>
      <c r="FN255">
        <v>1.86422</v>
      </c>
      <c r="FO255">
        <v>1.8603499999999999</v>
      </c>
      <c r="FP255">
        <v>1.8609800000000001</v>
      </c>
      <c r="FQ255">
        <v>1.8601700000000001</v>
      </c>
      <c r="FR255">
        <v>1.86188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-5.44</v>
      </c>
      <c r="GH255">
        <v>0.14080000000000001</v>
      </c>
      <c r="GI255">
        <v>-3.031255365756008</v>
      </c>
      <c r="GJ255">
        <v>-2.737337881603403E-3</v>
      </c>
      <c r="GK255">
        <v>1.2769921614711079E-6</v>
      </c>
      <c r="GL255">
        <v>-3.2469241445839119E-10</v>
      </c>
      <c r="GM255">
        <v>0.14085000000000039</v>
      </c>
      <c r="GN255">
        <v>0</v>
      </c>
      <c r="GO255">
        <v>0</v>
      </c>
      <c r="GP255">
        <v>0</v>
      </c>
      <c r="GQ255">
        <v>4</v>
      </c>
      <c r="GR255">
        <v>2074</v>
      </c>
      <c r="GS255">
        <v>4</v>
      </c>
      <c r="GT255">
        <v>30</v>
      </c>
      <c r="GU255">
        <v>24.2</v>
      </c>
      <c r="GV255">
        <v>24</v>
      </c>
      <c r="GW255">
        <v>3.9831500000000002</v>
      </c>
      <c r="GX255">
        <v>2.5061</v>
      </c>
      <c r="GY255">
        <v>2.04834</v>
      </c>
      <c r="GZ255">
        <v>2.6147499999999999</v>
      </c>
      <c r="HA255">
        <v>2.1972700000000001</v>
      </c>
      <c r="HB255">
        <v>2.2949199999999998</v>
      </c>
      <c r="HC255">
        <v>40.4</v>
      </c>
      <c r="HD255">
        <v>14.2896</v>
      </c>
      <c r="HE255">
        <v>18</v>
      </c>
      <c r="HF255">
        <v>511.73</v>
      </c>
      <c r="HG255">
        <v>734.83699999999999</v>
      </c>
      <c r="HH255">
        <v>30.998799999999999</v>
      </c>
      <c r="HI255">
        <v>33.290599999999998</v>
      </c>
      <c r="HJ255">
        <v>30</v>
      </c>
      <c r="HK255">
        <v>33.153599999999997</v>
      </c>
      <c r="HL255">
        <v>33.131900000000002</v>
      </c>
      <c r="HM255">
        <v>79.673900000000003</v>
      </c>
      <c r="HN255">
        <v>36.420999999999999</v>
      </c>
      <c r="HO255">
        <v>76.383499999999998</v>
      </c>
      <c r="HP255">
        <v>31</v>
      </c>
      <c r="HQ255">
        <v>1602.1</v>
      </c>
      <c r="HR255">
        <v>32.303400000000003</v>
      </c>
      <c r="HS255">
        <v>99.236400000000003</v>
      </c>
      <c r="HT255">
        <v>98.2774</v>
      </c>
    </row>
    <row r="256" spans="1:228" x14ac:dyDescent="0.2">
      <c r="A256">
        <v>241</v>
      </c>
      <c r="B256">
        <v>1670258943.5</v>
      </c>
      <c r="C256">
        <v>958</v>
      </c>
      <c r="D256" t="s">
        <v>841</v>
      </c>
      <c r="E256" t="s">
        <v>842</v>
      </c>
      <c r="F256">
        <v>4</v>
      </c>
      <c r="G256">
        <v>1670258935.7777779</v>
      </c>
      <c r="H256">
        <f t="shared" si="102"/>
        <v>4.643652923706062E-3</v>
      </c>
      <c r="I256">
        <f t="shared" si="103"/>
        <v>4.6436529237060622</v>
      </c>
      <c r="J256">
        <f t="shared" si="104"/>
        <v>34.936024145599625</v>
      </c>
      <c r="K256">
        <f t="shared" si="105"/>
        <v>1557.38</v>
      </c>
      <c r="L256">
        <f t="shared" si="106"/>
        <v>1331.2349063010658</v>
      </c>
      <c r="M256">
        <f t="shared" si="107"/>
        <v>134.62622271632739</v>
      </c>
      <c r="N256">
        <f t="shared" si="108"/>
        <v>157.49601046484074</v>
      </c>
      <c r="O256">
        <f t="shared" si="109"/>
        <v>0.30626229246404302</v>
      </c>
      <c r="P256">
        <f t="shared" si="110"/>
        <v>3.6779828715235805</v>
      </c>
      <c r="Q256">
        <f t="shared" si="111"/>
        <v>0.29276704537990073</v>
      </c>
      <c r="R256">
        <f t="shared" si="112"/>
        <v>0.18414233973429237</v>
      </c>
      <c r="S256">
        <f t="shared" si="113"/>
        <v>226.11773356920696</v>
      </c>
      <c r="T256">
        <f t="shared" si="114"/>
        <v>32.634405184040567</v>
      </c>
      <c r="U256">
        <f t="shared" si="115"/>
        <v>32.747907407407403</v>
      </c>
      <c r="V256">
        <f t="shared" si="116"/>
        <v>4.9809852983097409</v>
      </c>
      <c r="W256">
        <f t="shared" si="117"/>
        <v>69.980054548255808</v>
      </c>
      <c r="X256">
        <f t="shared" si="118"/>
        <v>3.4437687397347667</v>
      </c>
      <c r="Y256">
        <f t="shared" si="119"/>
        <v>4.9210718139124392</v>
      </c>
      <c r="Z256">
        <f t="shared" si="120"/>
        <v>1.5372165585749742</v>
      </c>
      <c r="AA256">
        <f t="shared" si="121"/>
        <v>-204.78509393543735</v>
      </c>
      <c r="AB256">
        <f t="shared" si="122"/>
        <v>-42.593605015594015</v>
      </c>
      <c r="AC256">
        <f t="shared" si="123"/>
        <v>-2.6428875098657145</v>
      </c>
      <c r="AD256">
        <f t="shared" si="124"/>
        <v>-23.903852891690114</v>
      </c>
      <c r="AE256">
        <f t="shared" si="125"/>
        <v>58.765915675718745</v>
      </c>
      <c r="AF256">
        <f t="shared" si="126"/>
        <v>4.4183502617743855</v>
      </c>
      <c r="AG256">
        <f t="shared" si="127"/>
        <v>34.936024145599625</v>
      </c>
      <c r="AH256">
        <v>1646.6251289860761</v>
      </c>
      <c r="AI256">
        <v>1624.955696969696</v>
      </c>
      <c r="AJ256">
        <v>1.751776626786909</v>
      </c>
      <c r="AK256">
        <v>62.289459161052527</v>
      </c>
      <c r="AL256">
        <f t="shared" si="128"/>
        <v>4.6436529237060622</v>
      </c>
      <c r="AM256">
        <v>32.305753574507868</v>
      </c>
      <c r="AN256">
        <v>34.103872647058822</v>
      </c>
      <c r="AO256">
        <v>1.064629937619265E-2</v>
      </c>
      <c r="AP256">
        <v>99.845617084149552</v>
      </c>
      <c r="AQ256">
        <v>151</v>
      </c>
      <c r="AR256">
        <v>23</v>
      </c>
      <c r="AS256">
        <f t="shared" si="129"/>
        <v>1</v>
      </c>
      <c r="AT256">
        <f t="shared" si="130"/>
        <v>0</v>
      </c>
      <c r="AU256">
        <f t="shared" si="131"/>
        <v>47364.808454263781</v>
      </c>
      <c r="AV256">
        <f t="shared" si="132"/>
        <v>1200.0051851851849</v>
      </c>
      <c r="AW256">
        <f t="shared" si="133"/>
        <v>1025.9302135937166</v>
      </c>
      <c r="AX256">
        <f t="shared" si="134"/>
        <v>0.85493815048423727</v>
      </c>
      <c r="AY256">
        <f t="shared" si="135"/>
        <v>0.18843063043457803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1670258935.7777779</v>
      </c>
      <c r="BF256">
        <v>1557.38</v>
      </c>
      <c r="BG256">
        <v>1584.6488888888889</v>
      </c>
      <c r="BH256">
        <v>34.053285185185182</v>
      </c>
      <c r="BI256">
        <v>32.28045925925926</v>
      </c>
      <c r="BJ256">
        <v>1562.81037037037</v>
      </c>
      <c r="BK256">
        <v>33.912429629629642</v>
      </c>
      <c r="BL256">
        <v>649.99644444444436</v>
      </c>
      <c r="BM256">
        <v>101.0288518518519</v>
      </c>
      <c r="BN256">
        <v>9.9973781481481491E-2</v>
      </c>
      <c r="BO256">
        <v>32.533099999999997</v>
      </c>
      <c r="BP256">
        <v>32.747907407407403</v>
      </c>
      <c r="BQ256">
        <v>999.90000000000009</v>
      </c>
      <c r="BR256">
        <v>0</v>
      </c>
      <c r="BS256">
        <v>0</v>
      </c>
      <c r="BT256">
        <v>9003.1944444444453</v>
      </c>
      <c r="BU256">
        <v>0</v>
      </c>
      <c r="BV256">
        <v>861.27914814814824</v>
      </c>
      <c r="BW256">
        <v>-27.26793703703704</v>
      </c>
      <c r="BX256">
        <v>1612.2840740740739</v>
      </c>
      <c r="BY256">
        <v>1637.5081481481479</v>
      </c>
      <c r="BZ256">
        <v>1.7728270370370369</v>
      </c>
      <c r="CA256">
        <v>1584.6488888888889</v>
      </c>
      <c r="CB256">
        <v>32.28045925925926</v>
      </c>
      <c r="CC256">
        <v>3.44036037037037</v>
      </c>
      <c r="CD256">
        <v>3.261254444444444</v>
      </c>
      <c r="CE256">
        <v>26.328259259259259</v>
      </c>
      <c r="CF256">
        <v>25.42557037037038</v>
      </c>
      <c r="CG256">
        <v>1200.0051851851849</v>
      </c>
      <c r="CH256">
        <v>0.49997874074074078</v>
      </c>
      <c r="CI256">
        <v>0.50002125925925922</v>
      </c>
      <c r="CJ256">
        <v>0</v>
      </c>
      <c r="CK256">
        <v>803.62899999999991</v>
      </c>
      <c r="CL256">
        <v>4.9990899999999998</v>
      </c>
      <c r="CM256">
        <v>8147.6251851851857</v>
      </c>
      <c r="CN256">
        <v>9557.8214814814819</v>
      </c>
      <c r="CO256">
        <v>42.134185185185181</v>
      </c>
      <c r="CP256">
        <v>44.170925925925907</v>
      </c>
      <c r="CQ256">
        <v>43.039037037037033</v>
      </c>
      <c r="CR256">
        <v>43.061999999999983</v>
      </c>
      <c r="CS256">
        <v>43.557407407407403</v>
      </c>
      <c r="CT256">
        <v>597.47703703703689</v>
      </c>
      <c r="CU256">
        <v>597.52814814814803</v>
      </c>
      <c r="CV256">
        <v>0</v>
      </c>
      <c r="CW256">
        <v>1670258962.4000001</v>
      </c>
      <c r="CX256">
        <v>0</v>
      </c>
      <c r="CY256">
        <v>1670257498.5</v>
      </c>
      <c r="CZ256" t="s">
        <v>356</v>
      </c>
      <c r="DA256">
        <v>1670257488.5</v>
      </c>
      <c r="DB256">
        <v>1670257498.5</v>
      </c>
      <c r="DC256">
        <v>2</v>
      </c>
      <c r="DD256">
        <v>-0.17199999999999999</v>
      </c>
      <c r="DE256">
        <v>2E-3</v>
      </c>
      <c r="DF256">
        <v>-3.9780000000000002</v>
      </c>
      <c r="DG256">
        <v>0.14099999999999999</v>
      </c>
      <c r="DH256">
        <v>415</v>
      </c>
      <c r="DI256">
        <v>32</v>
      </c>
      <c r="DJ256">
        <v>0.47</v>
      </c>
      <c r="DK256">
        <v>0.38</v>
      </c>
      <c r="DL256">
        <v>-27.230720000000009</v>
      </c>
      <c r="DM256">
        <v>-0.75909343339582014</v>
      </c>
      <c r="DN256">
        <v>0.1099345264236858</v>
      </c>
      <c r="DO256">
        <v>0</v>
      </c>
      <c r="DP256">
        <v>1.7822724999999999</v>
      </c>
      <c r="DQ256">
        <v>-0.1180502814258944</v>
      </c>
      <c r="DR256">
        <v>2.475547664154339E-2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371</v>
      </c>
      <c r="EA256">
        <v>3.2965100000000001</v>
      </c>
      <c r="EB256">
        <v>2.6253000000000002</v>
      </c>
      <c r="EC256">
        <v>0.24648999999999999</v>
      </c>
      <c r="ED256">
        <v>0.246894</v>
      </c>
      <c r="EE256">
        <v>0.13952600000000001</v>
      </c>
      <c r="EF256">
        <v>0.133025</v>
      </c>
      <c r="EG256">
        <v>22800.9</v>
      </c>
      <c r="EH256">
        <v>23194.9</v>
      </c>
      <c r="EI256">
        <v>28164.9</v>
      </c>
      <c r="EJ256">
        <v>29657.5</v>
      </c>
      <c r="EK256">
        <v>33352.400000000001</v>
      </c>
      <c r="EL256">
        <v>35692</v>
      </c>
      <c r="EM256">
        <v>39748.9</v>
      </c>
      <c r="EN256">
        <v>42374.7</v>
      </c>
      <c r="EO256">
        <v>1.96275</v>
      </c>
      <c r="EP256">
        <v>2.17055</v>
      </c>
      <c r="EQ256">
        <v>0.126608</v>
      </c>
      <c r="ER256">
        <v>0</v>
      </c>
      <c r="ES256">
        <v>30.677199999999999</v>
      </c>
      <c r="ET256">
        <v>999.9</v>
      </c>
      <c r="EU256">
        <v>76.5</v>
      </c>
      <c r="EV256">
        <v>35.700000000000003</v>
      </c>
      <c r="EW256">
        <v>44.456899999999997</v>
      </c>
      <c r="EX256">
        <v>57.346600000000002</v>
      </c>
      <c r="EY256">
        <v>-2.26362</v>
      </c>
      <c r="EZ256">
        <v>2</v>
      </c>
      <c r="FA256">
        <v>0.46542699999999998</v>
      </c>
      <c r="FB256">
        <v>0.13042799999999999</v>
      </c>
      <c r="FC256">
        <v>20.273800000000001</v>
      </c>
      <c r="FD256">
        <v>5.2190899999999996</v>
      </c>
      <c r="FE256">
        <v>12.005800000000001</v>
      </c>
      <c r="FF256">
        <v>4.9867499999999998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1.8658300000000001</v>
      </c>
      <c r="FM256">
        <v>1.86219</v>
      </c>
      <c r="FN256">
        <v>1.8642399999999999</v>
      </c>
      <c r="FO256">
        <v>1.8603499999999999</v>
      </c>
      <c r="FP256">
        <v>1.8609800000000001</v>
      </c>
      <c r="FQ256">
        <v>1.8601700000000001</v>
      </c>
      <c r="FR256">
        <v>1.86188</v>
      </c>
      <c r="FS256">
        <v>1.8584099999999999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-5.44</v>
      </c>
      <c r="GH256">
        <v>0.1409</v>
      </c>
      <c r="GI256">
        <v>-3.031255365756008</v>
      </c>
      <c r="GJ256">
        <v>-2.737337881603403E-3</v>
      </c>
      <c r="GK256">
        <v>1.2769921614711079E-6</v>
      </c>
      <c r="GL256">
        <v>-3.2469241445839119E-10</v>
      </c>
      <c r="GM256">
        <v>0.14085000000000039</v>
      </c>
      <c r="GN256">
        <v>0</v>
      </c>
      <c r="GO256">
        <v>0</v>
      </c>
      <c r="GP256">
        <v>0</v>
      </c>
      <c r="GQ256">
        <v>4</v>
      </c>
      <c r="GR256">
        <v>2074</v>
      </c>
      <c r="GS256">
        <v>4</v>
      </c>
      <c r="GT256">
        <v>30</v>
      </c>
      <c r="GU256">
        <v>24.2</v>
      </c>
      <c r="GV256">
        <v>24.1</v>
      </c>
      <c r="GW256">
        <v>3.9953599999999998</v>
      </c>
      <c r="GX256">
        <v>2.4939</v>
      </c>
      <c r="GY256">
        <v>2.04834</v>
      </c>
      <c r="GZ256">
        <v>2.6147499999999999</v>
      </c>
      <c r="HA256">
        <v>2.1972700000000001</v>
      </c>
      <c r="HB256">
        <v>2.3718300000000001</v>
      </c>
      <c r="HC256">
        <v>40.4</v>
      </c>
      <c r="HD256">
        <v>14.3072</v>
      </c>
      <c r="HE256">
        <v>18</v>
      </c>
      <c r="HF256">
        <v>511.255</v>
      </c>
      <c r="HG256">
        <v>735.03499999999997</v>
      </c>
      <c r="HH256">
        <v>30.999300000000002</v>
      </c>
      <c r="HI256">
        <v>33.290599999999998</v>
      </c>
      <c r="HJ256">
        <v>30.0001</v>
      </c>
      <c r="HK256">
        <v>33.153599999999997</v>
      </c>
      <c r="HL256">
        <v>33.134599999999999</v>
      </c>
      <c r="HM256">
        <v>79.929699999999997</v>
      </c>
      <c r="HN256">
        <v>36.420999999999999</v>
      </c>
      <c r="HO256">
        <v>76.383499999999998</v>
      </c>
      <c r="HP256">
        <v>31</v>
      </c>
      <c r="HQ256">
        <v>1608.77</v>
      </c>
      <c r="HR256">
        <v>32.3035</v>
      </c>
      <c r="HS256">
        <v>99.234899999999996</v>
      </c>
      <c r="HT256">
        <v>98.278700000000001</v>
      </c>
    </row>
    <row r="257" spans="1:228" x14ac:dyDescent="0.2">
      <c r="A257">
        <v>242</v>
      </c>
      <c r="B257">
        <v>1670258947.5</v>
      </c>
      <c r="C257">
        <v>962</v>
      </c>
      <c r="D257" t="s">
        <v>843</v>
      </c>
      <c r="E257" t="s">
        <v>844</v>
      </c>
      <c r="F257">
        <v>4</v>
      </c>
      <c r="G257">
        <v>1670258939.5</v>
      </c>
      <c r="H257">
        <f t="shared" si="102"/>
        <v>4.5556008293064342E-3</v>
      </c>
      <c r="I257">
        <f t="shared" si="103"/>
        <v>4.5556008293064343</v>
      </c>
      <c r="J257">
        <f t="shared" si="104"/>
        <v>35.316529102297238</v>
      </c>
      <c r="K257">
        <f t="shared" si="105"/>
        <v>1563.607857142857</v>
      </c>
      <c r="L257">
        <f t="shared" si="106"/>
        <v>1332.3769138559608</v>
      </c>
      <c r="M257">
        <f t="shared" si="107"/>
        <v>134.74244802210367</v>
      </c>
      <c r="N257">
        <f t="shared" si="108"/>
        <v>158.12668939774252</v>
      </c>
      <c r="O257">
        <f t="shared" si="109"/>
        <v>0.30127866355166522</v>
      </c>
      <c r="P257">
        <f t="shared" si="110"/>
        <v>3.6794772504514364</v>
      </c>
      <c r="Q257">
        <f t="shared" si="111"/>
        <v>0.28821403044755234</v>
      </c>
      <c r="R257">
        <f t="shared" si="112"/>
        <v>0.18126036169175191</v>
      </c>
      <c r="S257">
        <f t="shared" si="113"/>
        <v>226.11676509302305</v>
      </c>
      <c r="T257">
        <f t="shared" si="114"/>
        <v>32.649377356416636</v>
      </c>
      <c r="U257">
        <f t="shared" si="115"/>
        <v>32.738528571428567</v>
      </c>
      <c r="V257">
        <f t="shared" si="116"/>
        <v>4.9783561888069778</v>
      </c>
      <c r="W257">
        <f t="shared" si="117"/>
        <v>70.04816539327004</v>
      </c>
      <c r="X257">
        <f t="shared" si="118"/>
        <v>3.4464563214385664</v>
      </c>
      <c r="Y257">
        <f t="shared" si="119"/>
        <v>4.9201236065058866</v>
      </c>
      <c r="Z257">
        <f t="shared" si="120"/>
        <v>1.5318998673684114</v>
      </c>
      <c r="AA257">
        <f t="shared" si="121"/>
        <v>-200.90199657241374</v>
      </c>
      <c r="AB257">
        <f t="shared" si="122"/>
        <v>-41.428443649311276</v>
      </c>
      <c r="AC257">
        <f t="shared" si="123"/>
        <v>-2.5693850915053682</v>
      </c>
      <c r="AD257">
        <f t="shared" si="124"/>
        <v>-18.783060220207346</v>
      </c>
      <c r="AE257">
        <f t="shared" si="125"/>
        <v>58.755594822173769</v>
      </c>
      <c r="AF257">
        <f t="shared" si="126"/>
        <v>4.4275577155535819</v>
      </c>
      <c r="AG257">
        <f t="shared" si="127"/>
        <v>35.316529102297238</v>
      </c>
      <c r="AH257">
        <v>1653.4742839155931</v>
      </c>
      <c r="AI257">
        <v>1631.810181818181</v>
      </c>
      <c r="AJ257">
        <v>1.707278784894225</v>
      </c>
      <c r="AK257">
        <v>62.289459161052527</v>
      </c>
      <c r="AL257">
        <f t="shared" si="128"/>
        <v>4.5556008293064343</v>
      </c>
      <c r="AM257">
        <v>32.308070600900827</v>
      </c>
      <c r="AN257">
        <v>34.123292352941156</v>
      </c>
      <c r="AO257">
        <v>2.0592608787336581E-3</v>
      </c>
      <c r="AP257">
        <v>99.845617084149552</v>
      </c>
      <c r="AQ257">
        <v>152</v>
      </c>
      <c r="AR257">
        <v>23</v>
      </c>
      <c r="AS257">
        <f t="shared" si="129"/>
        <v>1</v>
      </c>
      <c r="AT257">
        <f t="shared" si="130"/>
        <v>0</v>
      </c>
      <c r="AU257">
        <f t="shared" si="131"/>
        <v>47392.092398481582</v>
      </c>
      <c r="AV257">
        <f t="shared" si="132"/>
        <v>1200</v>
      </c>
      <c r="AW257">
        <f t="shared" si="133"/>
        <v>1025.9257850222916</v>
      </c>
      <c r="AX257">
        <f t="shared" si="134"/>
        <v>0.85493815418524299</v>
      </c>
      <c r="AY257">
        <f t="shared" si="135"/>
        <v>0.18843063757751921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1670258939.5</v>
      </c>
      <c r="BF257">
        <v>1563.607857142857</v>
      </c>
      <c r="BG257">
        <v>1590.8903571428571</v>
      </c>
      <c r="BH257">
        <v>34.079674999999988</v>
      </c>
      <c r="BI257">
        <v>32.303171428571417</v>
      </c>
      <c r="BJ257">
        <v>1569.045357142857</v>
      </c>
      <c r="BK257">
        <v>33.93882142857143</v>
      </c>
      <c r="BL257">
        <v>649.98482142857154</v>
      </c>
      <c r="BM257">
        <v>101.0294642857143</v>
      </c>
      <c r="BN257">
        <v>9.9913310714285691E-2</v>
      </c>
      <c r="BO257">
        <v>32.529682142857148</v>
      </c>
      <c r="BP257">
        <v>32.738528571428567</v>
      </c>
      <c r="BQ257">
        <v>999.9000000000002</v>
      </c>
      <c r="BR257">
        <v>0</v>
      </c>
      <c r="BS257">
        <v>0</v>
      </c>
      <c r="BT257">
        <v>9008.3035714285706</v>
      </c>
      <c r="BU257">
        <v>0</v>
      </c>
      <c r="BV257">
        <v>852.59821428571445</v>
      </c>
      <c r="BW257">
        <v>-27.281610714285708</v>
      </c>
      <c r="BX257">
        <v>1618.776785714286</v>
      </c>
      <c r="BY257">
        <v>1643.996785714286</v>
      </c>
      <c r="BZ257">
        <v>1.776500357142857</v>
      </c>
      <c r="CA257">
        <v>1590.8903571428571</v>
      </c>
      <c r="CB257">
        <v>32.303171428571417</v>
      </c>
      <c r="CC257">
        <v>3.4430485714285721</v>
      </c>
      <c r="CD257">
        <v>3.263569285714286</v>
      </c>
      <c r="CE257">
        <v>26.34148571428571</v>
      </c>
      <c r="CF257">
        <v>25.43751428571429</v>
      </c>
      <c r="CG257">
        <v>1200</v>
      </c>
      <c r="CH257">
        <v>0.49997903571428559</v>
      </c>
      <c r="CI257">
        <v>0.5000209642857143</v>
      </c>
      <c r="CJ257">
        <v>0</v>
      </c>
      <c r="CK257">
        <v>803.81171428571429</v>
      </c>
      <c r="CL257">
        <v>4.9990899999999998</v>
      </c>
      <c r="CM257">
        <v>8147.7467857142856</v>
      </c>
      <c r="CN257">
        <v>9557.7771428571414</v>
      </c>
      <c r="CO257">
        <v>42.133857142857153</v>
      </c>
      <c r="CP257">
        <v>44.171499999999988</v>
      </c>
      <c r="CQ257">
        <v>43.048714285714269</v>
      </c>
      <c r="CR257">
        <v>43.061999999999983</v>
      </c>
      <c r="CS257">
        <v>43.546499999999988</v>
      </c>
      <c r="CT257">
        <v>597.47428571428566</v>
      </c>
      <c r="CU257">
        <v>597.52571428571434</v>
      </c>
      <c r="CV257">
        <v>0</v>
      </c>
      <c r="CW257">
        <v>1670258966</v>
      </c>
      <c r="CX257">
        <v>0</v>
      </c>
      <c r="CY257">
        <v>1670257498.5</v>
      </c>
      <c r="CZ257" t="s">
        <v>356</v>
      </c>
      <c r="DA257">
        <v>1670257488.5</v>
      </c>
      <c r="DB257">
        <v>1670257498.5</v>
      </c>
      <c r="DC257">
        <v>2</v>
      </c>
      <c r="DD257">
        <v>-0.17199999999999999</v>
      </c>
      <c r="DE257">
        <v>2E-3</v>
      </c>
      <c r="DF257">
        <v>-3.9780000000000002</v>
      </c>
      <c r="DG257">
        <v>0.14099999999999999</v>
      </c>
      <c r="DH257">
        <v>415</v>
      </c>
      <c r="DI257">
        <v>32</v>
      </c>
      <c r="DJ257">
        <v>0.47</v>
      </c>
      <c r="DK257">
        <v>0.38</v>
      </c>
      <c r="DL257">
        <v>-27.261559999999999</v>
      </c>
      <c r="DM257">
        <v>-0.2450949343339289</v>
      </c>
      <c r="DN257">
        <v>8.4375457924683581E-2</v>
      </c>
      <c r="DO257">
        <v>0</v>
      </c>
      <c r="DP257">
        <v>1.77968675</v>
      </c>
      <c r="DQ257">
        <v>5.4147129455909791E-2</v>
      </c>
      <c r="DR257">
        <v>2.2168802559847479E-2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3.2965</v>
      </c>
      <c r="EB257">
        <v>2.62527</v>
      </c>
      <c r="EC257">
        <v>0.24710699999999999</v>
      </c>
      <c r="ED257">
        <v>0.24748899999999999</v>
      </c>
      <c r="EE257">
        <v>0.13958000000000001</v>
      </c>
      <c r="EF257">
        <v>0.133053</v>
      </c>
      <c r="EG257">
        <v>22782.1</v>
      </c>
      <c r="EH257">
        <v>23176.6</v>
      </c>
      <c r="EI257">
        <v>28164.9</v>
      </c>
      <c r="EJ257">
        <v>29657.599999999999</v>
      </c>
      <c r="EK257">
        <v>33350.5</v>
      </c>
      <c r="EL257">
        <v>35691.1</v>
      </c>
      <c r="EM257">
        <v>39749</v>
      </c>
      <c r="EN257">
        <v>42374.8</v>
      </c>
      <c r="EO257">
        <v>1.9623299999999999</v>
      </c>
      <c r="EP257">
        <v>2.1705999999999999</v>
      </c>
      <c r="EQ257">
        <v>0.12682399999999999</v>
      </c>
      <c r="ER257">
        <v>0</v>
      </c>
      <c r="ES257">
        <v>30.674299999999999</v>
      </c>
      <c r="ET257">
        <v>999.9</v>
      </c>
      <c r="EU257">
        <v>76.5</v>
      </c>
      <c r="EV257">
        <v>35.700000000000003</v>
      </c>
      <c r="EW257">
        <v>44.456400000000002</v>
      </c>
      <c r="EX257">
        <v>57.826599999999999</v>
      </c>
      <c r="EY257">
        <v>-2.0873400000000002</v>
      </c>
      <c r="EZ257">
        <v>2</v>
      </c>
      <c r="FA257">
        <v>0.46538400000000002</v>
      </c>
      <c r="FB257">
        <v>0.129188</v>
      </c>
      <c r="FC257">
        <v>20.273800000000001</v>
      </c>
      <c r="FD257">
        <v>5.2186399999999997</v>
      </c>
      <c r="FE257">
        <v>12.0047</v>
      </c>
      <c r="FF257">
        <v>4.9865000000000004</v>
      </c>
      <c r="FG257">
        <v>3.2844799999999998</v>
      </c>
      <c r="FH257">
        <v>9999</v>
      </c>
      <c r="FI257">
        <v>9999</v>
      </c>
      <c r="FJ257">
        <v>9999</v>
      </c>
      <c r="FK257">
        <v>999.9</v>
      </c>
      <c r="FL257">
        <v>1.8658300000000001</v>
      </c>
      <c r="FM257">
        <v>1.8621799999999999</v>
      </c>
      <c r="FN257">
        <v>1.86422</v>
      </c>
      <c r="FO257">
        <v>1.8603499999999999</v>
      </c>
      <c r="FP257">
        <v>1.8609899999999999</v>
      </c>
      <c r="FQ257">
        <v>1.8601700000000001</v>
      </c>
      <c r="FR257">
        <v>1.86188</v>
      </c>
      <c r="FS257">
        <v>1.8584000000000001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-5.46</v>
      </c>
      <c r="GH257">
        <v>0.1409</v>
      </c>
      <c r="GI257">
        <v>-3.031255365756008</v>
      </c>
      <c r="GJ257">
        <v>-2.737337881603403E-3</v>
      </c>
      <c r="GK257">
        <v>1.2769921614711079E-6</v>
      </c>
      <c r="GL257">
        <v>-3.2469241445839119E-10</v>
      </c>
      <c r="GM257">
        <v>0.14085000000000039</v>
      </c>
      <c r="GN257">
        <v>0</v>
      </c>
      <c r="GO257">
        <v>0</v>
      </c>
      <c r="GP257">
        <v>0</v>
      </c>
      <c r="GQ257">
        <v>4</v>
      </c>
      <c r="GR257">
        <v>2074</v>
      </c>
      <c r="GS257">
        <v>4</v>
      </c>
      <c r="GT257">
        <v>30</v>
      </c>
      <c r="GU257">
        <v>24.3</v>
      </c>
      <c r="GV257">
        <v>24.1</v>
      </c>
      <c r="GW257">
        <v>4.0100100000000003</v>
      </c>
      <c r="GX257">
        <v>2.50366</v>
      </c>
      <c r="GY257">
        <v>2.04834</v>
      </c>
      <c r="GZ257">
        <v>2.6159699999999999</v>
      </c>
      <c r="HA257">
        <v>2.1972700000000001</v>
      </c>
      <c r="HB257">
        <v>2.3168899999999999</v>
      </c>
      <c r="HC257">
        <v>40.4</v>
      </c>
      <c r="HD257">
        <v>14.280900000000001</v>
      </c>
      <c r="HE257">
        <v>18</v>
      </c>
      <c r="HF257">
        <v>510.97800000000001</v>
      </c>
      <c r="HG257">
        <v>735.08799999999997</v>
      </c>
      <c r="HH257">
        <v>30.999500000000001</v>
      </c>
      <c r="HI257">
        <v>33.290599999999998</v>
      </c>
      <c r="HJ257">
        <v>30</v>
      </c>
      <c r="HK257">
        <v>33.153599999999997</v>
      </c>
      <c r="HL257">
        <v>33.134900000000002</v>
      </c>
      <c r="HM257">
        <v>80.197400000000002</v>
      </c>
      <c r="HN257">
        <v>36.420999999999999</v>
      </c>
      <c r="HO257">
        <v>75.993899999999996</v>
      </c>
      <c r="HP257">
        <v>31</v>
      </c>
      <c r="HQ257">
        <v>1615.45</v>
      </c>
      <c r="HR257">
        <v>32.3035</v>
      </c>
      <c r="HS257">
        <v>99.235200000000006</v>
      </c>
      <c r="HT257">
        <v>98.278999999999996</v>
      </c>
    </row>
    <row r="258" spans="1:228" x14ac:dyDescent="0.2">
      <c r="A258">
        <v>243</v>
      </c>
      <c r="B258">
        <v>1670258951.5</v>
      </c>
      <c r="C258">
        <v>966</v>
      </c>
      <c r="D258" t="s">
        <v>845</v>
      </c>
      <c r="E258" t="s">
        <v>846</v>
      </c>
      <c r="F258">
        <v>4</v>
      </c>
      <c r="G258">
        <v>1670258943.5</v>
      </c>
      <c r="H258">
        <f t="shared" si="102"/>
        <v>4.629017462943032E-3</v>
      </c>
      <c r="I258">
        <f t="shared" si="103"/>
        <v>4.6290174629430316</v>
      </c>
      <c r="J258">
        <f t="shared" si="104"/>
        <v>35.138036164579454</v>
      </c>
      <c r="K258">
        <f t="shared" si="105"/>
        <v>1570.3021428571431</v>
      </c>
      <c r="L258">
        <f t="shared" si="106"/>
        <v>1343.4213169970367</v>
      </c>
      <c r="M258">
        <f t="shared" si="107"/>
        <v>135.85980139705694</v>
      </c>
      <c r="N258">
        <f t="shared" si="108"/>
        <v>158.80419237267094</v>
      </c>
      <c r="O258">
        <f t="shared" si="109"/>
        <v>0.30705048109650329</v>
      </c>
      <c r="P258">
        <f t="shared" si="110"/>
        <v>3.6781473978362427</v>
      </c>
      <c r="Q258">
        <f t="shared" si="111"/>
        <v>0.29348791381633521</v>
      </c>
      <c r="R258">
        <f t="shared" si="112"/>
        <v>0.18459856356186535</v>
      </c>
      <c r="S258">
        <f t="shared" si="113"/>
        <v>226.11625712886257</v>
      </c>
      <c r="T258">
        <f t="shared" si="114"/>
        <v>32.635301774201189</v>
      </c>
      <c r="U258">
        <f t="shared" si="115"/>
        <v>32.736321428571429</v>
      </c>
      <c r="V258">
        <f t="shared" si="116"/>
        <v>4.977737650034407</v>
      </c>
      <c r="W258">
        <f t="shared" si="117"/>
        <v>70.097577294248225</v>
      </c>
      <c r="X258">
        <f t="shared" si="118"/>
        <v>3.4491326060794196</v>
      </c>
      <c r="Y258">
        <f t="shared" si="119"/>
        <v>4.9204733447505813</v>
      </c>
      <c r="Z258">
        <f t="shared" si="120"/>
        <v>1.5286050439549874</v>
      </c>
      <c r="AA258">
        <f t="shared" si="121"/>
        <v>-204.13967011578771</v>
      </c>
      <c r="AB258">
        <f t="shared" si="122"/>
        <v>-40.725807221940606</v>
      </c>
      <c r="AC258">
        <f t="shared" si="123"/>
        <v>-2.5267091710637613</v>
      </c>
      <c r="AD258">
        <f t="shared" si="124"/>
        <v>-21.275929379929515</v>
      </c>
      <c r="AE258">
        <f t="shared" si="125"/>
        <v>58.670936010294575</v>
      </c>
      <c r="AF258">
        <f t="shared" si="126"/>
        <v>4.4722101399702545</v>
      </c>
      <c r="AG258">
        <f t="shared" si="127"/>
        <v>35.138036164579454</v>
      </c>
      <c r="AH258">
        <v>1660.3293373501299</v>
      </c>
      <c r="AI258">
        <v>1638.706242424242</v>
      </c>
      <c r="AJ258">
        <v>1.716784395973219</v>
      </c>
      <c r="AK258">
        <v>62.289459161052527</v>
      </c>
      <c r="AL258">
        <f t="shared" si="128"/>
        <v>4.6290174629430316</v>
      </c>
      <c r="AM258">
        <v>32.317895932174949</v>
      </c>
      <c r="AN258">
        <v>34.143739999999987</v>
      </c>
      <c r="AO258">
        <v>5.1270080173338372E-3</v>
      </c>
      <c r="AP258">
        <v>99.845617084149552</v>
      </c>
      <c r="AQ258">
        <v>152</v>
      </c>
      <c r="AR258">
        <v>23</v>
      </c>
      <c r="AS258">
        <f t="shared" si="129"/>
        <v>1</v>
      </c>
      <c r="AT258">
        <f t="shared" si="130"/>
        <v>0</v>
      </c>
      <c r="AU258">
        <f t="shared" si="131"/>
        <v>47368.09425007987</v>
      </c>
      <c r="AV258">
        <f t="shared" si="132"/>
        <v>1199.9964285714291</v>
      </c>
      <c r="AW258">
        <f t="shared" si="133"/>
        <v>1025.9228171652142</v>
      </c>
      <c r="AX258">
        <f t="shared" si="134"/>
        <v>0.85493822543001574</v>
      </c>
      <c r="AY258">
        <f t="shared" si="135"/>
        <v>0.18843077507993028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1670258943.5</v>
      </c>
      <c r="BF258">
        <v>1570.3021428571431</v>
      </c>
      <c r="BG258">
        <v>1597.59</v>
      </c>
      <c r="BH258">
        <v>34.106028571428567</v>
      </c>
      <c r="BI258">
        <v>32.31171785714286</v>
      </c>
      <c r="BJ258">
        <v>1575.7474999999999</v>
      </c>
      <c r="BK258">
        <v>33.965185714285717</v>
      </c>
      <c r="BL258">
        <v>650.00660714285721</v>
      </c>
      <c r="BM258">
        <v>101.02975000000001</v>
      </c>
      <c r="BN258">
        <v>9.9954939285714278E-2</v>
      </c>
      <c r="BO258">
        <v>32.530942857142861</v>
      </c>
      <c r="BP258">
        <v>32.736321428571429</v>
      </c>
      <c r="BQ258">
        <v>999.9000000000002</v>
      </c>
      <c r="BR258">
        <v>0</v>
      </c>
      <c r="BS258">
        <v>0</v>
      </c>
      <c r="BT258">
        <v>9003.6828571428578</v>
      </c>
      <c r="BU258">
        <v>0</v>
      </c>
      <c r="BV258">
        <v>848.84546428571423</v>
      </c>
      <c r="BW258">
        <v>-27.286703571428571</v>
      </c>
      <c r="BX258">
        <v>1625.7507142857139</v>
      </c>
      <c r="BY258">
        <v>1650.933571428571</v>
      </c>
      <c r="BZ258">
        <v>1.794308928571428</v>
      </c>
      <c r="CA258">
        <v>1597.59</v>
      </c>
      <c r="CB258">
        <v>32.31171785714286</v>
      </c>
      <c r="CC258">
        <v>3.4457217857142859</v>
      </c>
      <c r="CD258">
        <v>3.2644432142857149</v>
      </c>
      <c r="CE258">
        <v>26.35463571428571</v>
      </c>
      <c r="CF258">
        <v>25.442021428571429</v>
      </c>
      <c r="CG258">
        <v>1199.9964285714291</v>
      </c>
      <c r="CH258">
        <v>0.4999763214285714</v>
      </c>
      <c r="CI258">
        <v>0.5000236785714286</v>
      </c>
      <c r="CJ258">
        <v>0</v>
      </c>
      <c r="CK258">
        <v>803.88475000000005</v>
      </c>
      <c r="CL258">
        <v>4.9990899999999998</v>
      </c>
      <c r="CM258">
        <v>8147.9657142857131</v>
      </c>
      <c r="CN258">
        <v>9557.7432142857124</v>
      </c>
      <c r="CO258">
        <v>42.133857142857153</v>
      </c>
      <c r="CP258">
        <v>44.173714285714269</v>
      </c>
      <c r="CQ258">
        <v>43.048714285714269</v>
      </c>
      <c r="CR258">
        <v>43.061999999999983</v>
      </c>
      <c r="CS258">
        <v>43.542071428571418</v>
      </c>
      <c r="CT258">
        <v>597.46964285714273</v>
      </c>
      <c r="CU258">
        <v>597.52678571428567</v>
      </c>
      <c r="CV258">
        <v>0</v>
      </c>
      <c r="CW258">
        <v>1670258970.2</v>
      </c>
      <c r="CX258">
        <v>0</v>
      </c>
      <c r="CY258">
        <v>1670257498.5</v>
      </c>
      <c r="CZ258" t="s">
        <v>356</v>
      </c>
      <c r="DA258">
        <v>1670257488.5</v>
      </c>
      <c r="DB258">
        <v>1670257498.5</v>
      </c>
      <c r="DC258">
        <v>2</v>
      </c>
      <c r="DD258">
        <v>-0.17199999999999999</v>
      </c>
      <c r="DE258">
        <v>2E-3</v>
      </c>
      <c r="DF258">
        <v>-3.9780000000000002</v>
      </c>
      <c r="DG258">
        <v>0.14099999999999999</v>
      </c>
      <c r="DH258">
        <v>415</v>
      </c>
      <c r="DI258">
        <v>32</v>
      </c>
      <c r="DJ258">
        <v>0.47</v>
      </c>
      <c r="DK258">
        <v>0.38</v>
      </c>
      <c r="DL258">
        <v>-27.272845</v>
      </c>
      <c r="DM258">
        <v>-1.9985741088067079E-2</v>
      </c>
      <c r="DN258">
        <v>8.085877178760531E-2</v>
      </c>
      <c r="DO258">
        <v>1</v>
      </c>
      <c r="DP258">
        <v>1.78220475</v>
      </c>
      <c r="DQ258">
        <v>0.24355711069417621</v>
      </c>
      <c r="DR258">
        <v>2.416372518750989E-2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3.2964099999999998</v>
      </c>
      <c r="EB258">
        <v>2.62514</v>
      </c>
      <c r="EC258">
        <v>0.24771599999999999</v>
      </c>
      <c r="ED258">
        <v>0.24811800000000001</v>
      </c>
      <c r="EE258">
        <v>0.13963300000000001</v>
      </c>
      <c r="EF258">
        <v>0.13305500000000001</v>
      </c>
      <c r="EG258">
        <v>22763.599999999999</v>
      </c>
      <c r="EH258">
        <v>23156.9</v>
      </c>
      <c r="EI258">
        <v>28164.9</v>
      </c>
      <c r="EJ258">
        <v>29657.3</v>
      </c>
      <c r="EK258">
        <v>33348.300000000003</v>
      </c>
      <c r="EL258">
        <v>35690.699999999997</v>
      </c>
      <c r="EM258">
        <v>39748.9</v>
      </c>
      <c r="EN258">
        <v>42374.400000000001</v>
      </c>
      <c r="EO258">
        <v>1.9618</v>
      </c>
      <c r="EP258">
        <v>2.17062</v>
      </c>
      <c r="EQ258">
        <v>0.127971</v>
      </c>
      <c r="ER258">
        <v>0</v>
      </c>
      <c r="ES258">
        <v>30.671600000000002</v>
      </c>
      <c r="ET258">
        <v>999.9</v>
      </c>
      <c r="EU258">
        <v>76.5</v>
      </c>
      <c r="EV258">
        <v>35.700000000000003</v>
      </c>
      <c r="EW258">
        <v>44.458100000000002</v>
      </c>
      <c r="EX258">
        <v>57.2866</v>
      </c>
      <c r="EY258">
        <v>-2.14744</v>
      </c>
      <c r="EZ258">
        <v>2</v>
      </c>
      <c r="FA258">
        <v>0.465277</v>
      </c>
      <c r="FB258">
        <v>0.13058800000000001</v>
      </c>
      <c r="FC258">
        <v>20.273800000000001</v>
      </c>
      <c r="FD258">
        <v>5.2180400000000002</v>
      </c>
      <c r="FE258">
        <v>12.005000000000001</v>
      </c>
      <c r="FF258">
        <v>4.9865000000000004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1.8658300000000001</v>
      </c>
      <c r="FM258">
        <v>1.8621799999999999</v>
      </c>
      <c r="FN258">
        <v>1.86422</v>
      </c>
      <c r="FO258">
        <v>1.8603499999999999</v>
      </c>
      <c r="FP258">
        <v>1.8609800000000001</v>
      </c>
      <c r="FQ258">
        <v>1.86015</v>
      </c>
      <c r="FR258">
        <v>1.86188</v>
      </c>
      <c r="FS258">
        <v>1.8583799999999999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-5.46</v>
      </c>
      <c r="GH258">
        <v>0.14080000000000001</v>
      </c>
      <c r="GI258">
        <v>-3.031255365756008</v>
      </c>
      <c r="GJ258">
        <v>-2.737337881603403E-3</v>
      </c>
      <c r="GK258">
        <v>1.2769921614711079E-6</v>
      </c>
      <c r="GL258">
        <v>-3.2469241445839119E-10</v>
      </c>
      <c r="GM258">
        <v>0.14085000000000039</v>
      </c>
      <c r="GN258">
        <v>0</v>
      </c>
      <c r="GO258">
        <v>0</v>
      </c>
      <c r="GP258">
        <v>0</v>
      </c>
      <c r="GQ258">
        <v>4</v>
      </c>
      <c r="GR258">
        <v>2074</v>
      </c>
      <c r="GS258">
        <v>4</v>
      </c>
      <c r="GT258">
        <v>30</v>
      </c>
      <c r="GU258">
        <v>24.4</v>
      </c>
      <c r="GV258">
        <v>24.2</v>
      </c>
      <c r="GW258">
        <v>4.0222199999999999</v>
      </c>
      <c r="GX258">
        <v>2.49268</v>
      </c>
      <c r="GY258">
        <v>2.04834</v>
      </c>
      <c r="GZ258">
        <v>2.6159699999999999</v>
      </c>
      <c r="HA258">
        <v>2.1972700000000001</v>
      </c>
      <c r="HB258">
        <v>2.3742700000000001</v>
      </c>
      <c r="HC258">
        <v>40.4255</v>
      </c>
      <c r="HD258">
        <v>14.315899999999999</v>
      </c>
      <c r="HE258">
        <v>18</v>
      </c>
      <c r="HF258">
        <v>510.63499999999999</v>
      </c>
      <c r="HG258">
        <v>735.11099999999999</v>
      </c>
      <c r="HH258">
        <v>31.0001</v>
      </c>
      <c r="HI258">
        <v>33.290599999999998</v>
      </c>
      <c r="HJ258">
        <v>29.9999</v>
      </c>
      <c r="HK258">
        <v>33.153599999999997</v>
      </c>
      <c r="HL258">
        <v>33.134900000000002</v>
      </c>
      <c r="HM258">
        <v>80.453299999999999</v>
      </c>
      <c r="HN258">
        <v>36.420999999999999</v>
      </c>
      <c r="HO258">
        <v>75.993899999999996</v>
      </c>
      <c r="HP258">
        <v>31</v>
      </c>
      <c r="HQ258">
        <v>1622.13</v>
      </c>
      <c r="HR258">
        <v>32.3035</v>
      </c>
      <c r="HS258">
        <v>99.234800000000007</v>
      </c>
      <c r="HT258">
        <v>98.278000000000006</v>
      </c>
    </row>
    <row r="259" spans="1:228" x14ac:dyDescent="0.2">
      <c r="A259">
        <v>244</v>
      </c>
      <c r="B259">
        <v>1670258955.5</v>
      </c>
      <c r="C259">
        <v>970</v>
      </c>
      <c r="D259" t="s">
        <v>847</v>
      </c>
      <c r="E259" t="s">
        <v>848</v>
      </c>
      <c r="F259">
        <v>4</v>
      </c>
      <c r="G259">
        <v>1670258947.5</v>
      </c>
      <c r="H259">
        <f t="shared" si="102"/>
        <v>4.6466308687735216E-3</v>
      </c>
      <c r="I259">
        <f t="shared" si="103"/>
        <v>4.6466308687735216</v>
      </c>
      <c r="J259">
        <f t="shared" si="104"/>
        <v>34.538025912460654</v>
      </c>
      <c r="K259">
        <f t="shared" si="105"/>
        <v>1576.9907142857139</v>
      </c>
      <c r="L259">
        <f t="shared" si="106"/>
        <v>1354.0618929741702</v>
      </c>
      <c r="M259">
        <f t="shared" si="107"/>
        <v>136.9359953525661</v>
      </c>
      <c r="N259">
        <f t="shared" si="108"/>
        <v>159.48074031397894</v>
      </c>
      <c r="O259">
        <f t="shared" si="109"/>
        <v>0.30856031451180443</v>
      </c>
      <c r="P259">
        <f t="shared" si="110"/>
        <v>3.680036340721637</v>
      </c>
      <c r="Q259">
        <f t="shared" si="111"/>
        <v>0.29487392948803642</v>
      </c>
      <c r="R259">
        <f t="shared" si="112"/>
        <v>0.18547528054312656</v>
      </c>
      <c r="S259">
        <f t="shared" si="113"/>
        <v>226.11601852184489</v>
      </c>
      <c r="T259">
        <f t="shared" si="114"/>
        <v>32.63611320779971</v>
      </c>
      <c r="U259">
        <f t="shared" si="115"/>
        <v>32.738253571428572</v>
      </c>
      <c r="V259">
        <f t="shared" si="116"/>
        <v>4.9782791180309749</v>
      </c>
      <c r="W259">
        <f t="shared" si="117"/>
        <v>70.119335551210909</v>
      </c>
      <c r="X259">
        <f t="shared" si="118"/>
        <v>3.4510884074650301</v>
      </c>
      <c r="Y259">
        <f t="shared" si="119"/>
        <v>4.9217357528217933</v>
      </c>
      <c r="Z259">
        <f t="shared" si="120"/>
        <v>1.5271907105659448</v>
      </c>
      <c r="AA259">
        <f t="shared" si="121"/>
        <v>-204.91642131291229</v>
      </c>
      <c r="AB259">
        <f t="shared" si="122"/>
        <v>-40.227344362133003</v>
      </c>
      <c r="AC259">
        <f t="shared" si="123"/>
        <v>-2.49458183473351</v>
      </c>
      <c r="AD259">
        <f t="shared" si="124"/>
        <v>-21.522328987933911</v>
      </c>
      <c r="AE259">
        <f t="shared" si="125"/>
        <v>58.656614080353449</v>
      </c>
      <c r="AF259">
        <f t="shared" si="126"/>
        <v>4.5055237152162553</v>
      </c>
      <c r="AG259">
        <f t="shared" si="127"/>
        <v>34.538025912460654</v>
      </c>
      <c r="AH259">
        <v>1667.457288687965</v>
      </c>
      <c r="AI259">
        <v>1645.8109090909079</v>
      </c>
      <c r="AJ259">
        <v>1.7903749331279899</v>
      </c>
      <c r="AK259">
        <v>62.289459161052527</v>
      </c>
      <c r="AL259">
        <f t="shared" si="128"/>
        <v>4.6466308687735216</v>
      </c>
      <c r="AM259">
        <v>32.320431639245399</v>
      </c>
      <c r="AN259">
        <v>34.152813823529399</v>
      </c>
      <c r="AO259">
        <v>5.2176602115621166E-3</v>
      </c>
      <c r="AP259">
        <v>99.845617084149552</v>
      </c>
      <c r="AQ259">
        <v>152</v>
      </c>
      <c r="AR259">
        <v>23</v>
      </c>
      <c r="AS259">
        <f t="shared" si="129"/>
        <v>1</v>
      </c>
      <c r="AT259">
        <f t="shared" si="130"/>
        <v>0</v>
      </c>
      <c r="AU259">
        <f t="shared" si="131"/>
        <v>47401.202029286469</v>
      </c>
      <c r="AV259">
        <f t="shared" si="132"/>
        <v>1199.994285714286</v>
      </c>
      <c r="AW259">
        <f t="shared" si="133"/>
        <v>1025.9210707367074</v>
      </c>
      <c r="AX259">
        <f t="shared" si="134"/>
        <v>0.85493829674866906</v>
      </c>
      <c r="AY259">
        <f t="shared" si="135"/>
        <v>0.18843091272493129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1670258947.5</v>
      </c>
      <c r="BF259">
        <v>1576.9907142857139</v>
      </c>
      <c r="BG259">
        <v>1604.3074999999999</v>
      </c>
      <c r="BH259">
        <v>34.12533928571429</v>
      </c>
      <c r="BI259">
        <v>32.317657142857144</v>
      </c>
      <c r="BJ259">
        <v>1582.4439285714291</v>
      </c>
      <c r="BK259">
        <v>33.984503571428569</v>
      </c>
      <c r="BL259">
        <v>649.99160714285711</v>
      </c>
      <c r="BM259">
        <v>101.0298571428572</v>
      </c>
      <c r="BN259">
        <v>9.9933203571428583E-2</v>
      </c>
      <c r="BO259">
        <v>32.535492857142863</v>
      </c>
      <c r="BP259">
        <v>32.738253571428572</v>
      </c>
      <c r="BQ259">
        <v>999.9000000000002</v>
      </c>
      <c r="BR259">
        <v>0</v>
      </c>
      <c r="BS259">
        <v>0</v>
      </c>
      <c r="BT259">
        <v>9010.2007142857146</v>
      </c>
      <c r="BU259">
        <v>0</v>
      </c>
      <c r="BV259">
        <v>843.6069642857143</v>
      </c>
      <c r="BW259">
        <v>-27.315882142857141</v>
      </c>
      <c r="BX259">
        <v>1632.7078571428569</v>
      </c>
      <c r="BY259">
        <v>1657.8860714285711</v>
      </c>
      <c r="BZ259">
        <v>1.807679285714286</v>
      </c>
      <c r="CA259">
        <v>1604.3074999999999</v>
      </c>
      <c r="CB259">
        <v>32.317657142857144</v>
      </c>
      <c r="CC259">
        <v>3.447678928571428</v>
      </c>
      <c r="CD259">
        <v>3.2650496428571421</v>
      </c>
      <c r="CE259">
        <v>26.364257142857149</v>
      </c>
      <c r="CF259">
        <v>25.445150000000002</v>
      </c>
      <c r="CG259">
        <v>1199.994285714286</v>
      </c>
      <c r="CH259">
        <v>0.49997310714285709</v>
      </c>
      <c r="CI259">
        <v>0.50002689285714297</v>
      </c>
      <c r="CJ259">
        <v>0</v>
      </c>
      <c r="CK259">
        <v>803.88457142857112</v>
      </c>
      <c r="CL259">
        <v>4.9990899999999998</v>
      </c>
      <c r="CM259">
        <v>8146.8217857142863</v>
      </c>
      <c r="CN259">
        <v>9557.7085714285731</v>
      </c>
      <c r="CO259">
        <v>42.142714285714277</v>
      </c>
      <c r="CP259">
        <v>44.178142857142838</v>
      </c>
      <c r="CQ259">
        <v>43.048714285714269</v>
      </c>
      <c r="CR259">
        <v>43.066499999999976</v>
      </c>
      <c r="CS259">
        <v>43.53321428571428</v>
      </c>
      <c r="CT259">
        <v>597.46571428571428</v>
      </c>
      <c r="CU259">
        <v>597.52857142857135</v>
      </c>
      <c r="CV259">
        <v>0</v>
      </c>
      <c r="CW259">
        <v>1670258974.4000001</v>
      </c>
      <c r="CX259">
        <v>0</v>
      </c>
      <c r="CY259">
        <v>1670257498.5</v>
      </c>
      <c r="CZ259" t="s">
        <v>356</v>
      </c>
      <c r="DA259">
        <v>1670257488.5</v>
      </c>
      <c r="DB259">
        <v>1670257498.5</v>
      </c>
      <c r="DC259">
        <v>2</v>
      </c>
      <c r="DD259">
        <v>-0.17199999999999999</v>
      </c>
      <c r="DE259">
        <v>2E-3</v>
      </c>
      <c r="DF259">
        <v>-3.9780000000000002</v>
      </c>
      <c r="DG259">
        <v>0.14099999999999999</v>
      </c>
      <c r="DH259">
        <v>415</v>
      </c>
      <c r="DI259">
        <v>32</v>
      </c>
      <c r="DJ259">
        <v>0.47</v>
      </c>
      <c r="DK259">
        <v>0.38</v>
      </c>
      <c r="DL259">
        <v>-27.318748780487809</v>
      </c>
      <c r="DM259">
        <v>-0.14632264808356099</v>
      </c>
      <c r="DN259">
        <v>8.8850694500082247E-2</v>
      </c>
      <c r="DO259">
        <v>0</v>
      </c>
      <c r="DP259">
        <v>1.7945080487804881</v>
      </c>
      <c r="DQ259">
        <v>0.2251193728223008</v>
      </c>
      <c r="DR259">
        <v>2.262188765489722E-2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371</v>
      </c>
      <c r="EA259">
        <v>3.2966099999999998</v>
      </c>
      <c r="EB259">
        <v>2.6255799999999998</v>
      </c>
      <c r="EC259">
        <v>0.24834500000000001</v>
      </c>
      <c r="ED259">
        <v>0.248728</v>
      </c>
      <c r="EE259">
        <v>0.13965900000000001</v>
      </c>
      <c r="EF259">
        <v>0.13308200000000001</v>
      </c>
      <c r="EG259">
        <v>22744.3</v>
      </c>
      <c r="EH259">
        <v>23138.1</v>
      </c>
      <c r="EI259">
        <v>28164.7</v>
      </c>
      <c r="EJ259">
        <v>29657.4</v>
      </c>
      <c r="EK259">
        <v>33347</v>
      </c>
      <c r="EL259">
        <v>35689.599999999999</v>
      </c>
      <c r="EM259">
        <v>39748.400000000001</v>
      </c>
      <c r="EN259">
        <v>42374.400000000001</v>
      </c>
      <c r="EO259">
        <v>1.9616</v>
      </c>
      <c r="EP259">
        <v>2.17042</v>
      </c>
      <c r="EQ259">
        <v>0.127859</v>
      </c>
      <c r="ER259">
        <v>0</v>
      </c>
      <c r="ES259">
        <v>30.67</v>
      </c>
      <c r="ET259">
        <v>999.9</v>
      </c>
      <c r="EU259">
        <v>76.5</v>
      </c>
      <c r="EV259">
        <v>35.700000000000003</v>
      </c>
      <c r="EW259">
        <v>44.4634</v>
      </c>
      <c r="EX259">
        <v>57.616599999999998</v>
      </c>
      <c r="EY259">
        <v>-2.07131</v>
      </c>
      <c r="EZ259">
        <v>2</v>
      </c>
      <c r="FA259">
        <v>0.46529500000000001</v>
      </c>
      <c r="FB259">
        <v>0.135188</v>
      </c>
      <c r="FC259">
        <v>20.273800000000001</v>
      </c>
      <c r="FD259">
        <v>5.2178899999999997</v>
      </c>
      <c r="FE259">
        <v>12.0046</v>
      </c>
      <c r="FF259">
        <v>4.9861500000000003</v>
      </c>
      <c r="FG259">
        <v>3.2844500000000001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1.8642300000000001</v>
      </c>
      <c r="FO259">
        <v>1.8603499999999999</v>
      </c>
      <c r="FP259">
        <v>1.8609899999999999</v>
      </c>
      <c r="FQ259">
        <v>1.8601799999999999</v>
      </c>
      <c r="FR259">
        <v>1.86188</v>
      </c>
      <c r="FS259">
        <v>1.85839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-5.47</v>
      </c>
      <c r="GH259">
        <v>0.1409</v>
      </c>
      <c r="GI259">
        <v>-3.031255365756008</v>
      </c>
      <c r="GJ259">
        <v>-2.737337881603403E-3</v>
      </c>
      <c r="GK259">
        <v>1.2769921614711079E-6</v>
      </c>
      <c r="GL259">
        <v>-3.2469241445839119E-10</v>
      </c>
      <c r="GM259">
        <v>0.14085000000000039</v>
      </c>
      <c r="GN259">
        <v>0</v>
      </c>
      <c r="GO259">
        <v>0</v>
      </c>
      <c r="GP259">
        <v>0</v>
      </c>
      <c r="GQ259">
        <v>4</v>
      </c>
      <c r="GR259">
        <v>2074</v>
      </c>
      <c r="GS259">
        <v>4</v>
      </c>
      <c r="GT259">
        <v>30</v>
      </c>
      <c r="GU259">
        <v>24.4</v>
      </c>
      <c r="GV259">
        <v>24.3</v>
      </c>
      <c r="GW259">
        <v>4.0356399999999999</v>
      </c>
      <c r="GX259">
        <v>2.5061</v>
      </c>
      <c r="GY259">
        <v>2.04834</v>
      </c>
      <c r="GZ259">
        <v>2.6159699999999999</v>
      </c>
      <c r="HA259">
        <v>2.1972700000000001</v>
      </c>
      <c r="HB259">
        <v>2.2900399999999999</v>
      </c>
      <c r="HC259">
        <v>40.4255</v>
      </c>
      <c r="HD259">
        <v>14.280900000000001</v>
      </c>
      <c r="HE259">
        <v>18</v>
      </c>
      <c r="HF259">
        <v>510.52600000000001</v>
      </c>
      <c r="HG259">
        <v>734.93499999999995</v>
      </c>
      <c r="HH259">
        <v>31.000699999999998</v>
      </c>
      <c r="HI259">
        <v>33.290599999999998</v>
      </c>
      <c r="HJ259">
        <v>30</v>
      </c>
      <c r="HK259">
        <v>33.156399999999998</v>
      </c>
      <c r="HL259">
        <v>33.136099999999999</v>
      </c>
      <c r="HM259">
        <v>80.709599999999995</v>
      </c>
      <c r="HN259">
        <v>36.420999999999999</v>
      </c>
      <c r="HO259">
        <v>75.619699999999995</v>
      </c>
      <c r="HP259">
        <v>31</v>
      </c>
      <c r="HQ259">
        <v>1628.81</v>
      </c>
      <c r="HR259">
        <v>32.303400000000003</v>
      </c>
      <c r="HS259">
        <v>99.233900000000006</v>
      </c>
      <c r="HT259">
        <v>98.278199999999998</v>
      </c>
    </row>
    <row r="260" spans="1:228" x14ac:dyDescent="0.2">
      <c r="A260">
        <v>245</v>
      </c>
      <c r="B260">
        <v>1670258959.5</v>
      </c>
      <c r="C260">
        <v>974</v>
      </c>
      <c r="D260" t="s">
        <v>849</v>
      </c>
      <c r="E260" t="s">
        <v>850</v>
      </c>
      <c r="F260">
        <v>4</v>
      </c>
      <c r="G260">
        <v>1670258951.5</v>
      </c>
      <c r="H260">
        <f t="shared" si="102"/>
        <v>4.5772873379660468E-3</v>
      </c>
      <c r="I260">
        <f t="shared" si="103"/>
        <v>4.5772873379660473</v>
      </c>
      <c r="J260">
        <f t="shared" si="104"/>
        <v>35.374841529610727</v>
      </c>
      <c r="K260">
        <f t="shared" si="105"/>
        <v>1583.6742857142849</v>
      </c>
      <c r="L260">
        <f t="shared" si="106"/>
        <v>1353.3680298165573</v>
      </c>
      <c r="M260">
        <f t="shared" si="107"/>
        <v>136.86594300976324</v>
      </c>
      <c r="N260">
        <f t="shared" si="108"/>
        <v>160.15678644631379</v>
      </c>
      <c r="O260">
        <f t="shared" si="109"/>
        <v>0.303915034309925</v>
      </c>
      <c r="P260">
        <f t="shared" si="110"/>
        <v>3.6788295468430401</v>
      </c>
      <c r="Q260">
        <f t="shared" si="111"/>
        <v>0.29062394494912908</v>
      </c>
      <c r="R260">
        <f t="shared" si="112"/>
        <v>0.18278567669164622</v>
      </c>
      <c r="S260">
        <f t="shared" si="113"/>
        <v>226.1153343815466</v>
      </c>
      <c r="T260">
        <f t="shared" si="114"/>
        <v>32.658088128108531</v>
      </c>
      <c r="U260">
        <f t="shared" si="115"/>
        <v>32.740682142857153</v>
      </c>
      <c r="V260">
        <f t="shared" si="116"/>
        <v>4.9789597789700331</v>
      </c>
      <c r="W260">
        <f t="shared" si="117"/>
        <v>70.120184050001768</v>
      </c>
      <c r="X260">
        <f t="shared" si="118"/>
        <v>3.4525758222775238</v>
      </c>
      <c r="Y260">
        <f t="shared" si="119"/>
        <v>4.9237974330123526</v>
      </c>
      <c r="Z260">
        <f t="shared" si="120"/>
        <v>1.5263839566925093</v>
      </c>
      <c r="AA260">
        <f t="shared" si="121"/>
        <v>-201.85837160430268</v>
      </c>
      <c r="AB260">
        <f t="shared" si="122"/>
        <v>-39.222487321246241</v>
      </c>
      <c r="AC260">
        <f t="shared" si="123"/>
        <v>-2.4331841139298334</v>
      </c>
      <c r="AD260">
        <f t="shared" si="124"/>
        <v>-17.39870865793214</v>
      </c>
      <c r="AE260">
        <f t="shared" si="125"/>
        <v>58.623900794946046</v>
      </c>
      <c r="AF260">
        <f t="shared" si="126"/>
        <v>4.5291149096600316</v>
      </c>
      <c r="AG260">
        <f t="shared" si="127"/>
        <v>35.374841529610727</v>
      </c>
      <c r="AH260">
        <v>1674.357659702697</v>
      </c>
      <c r="AI260">
        <v>1652.663515151515</v>
      </c>
      <c r="AJ260">
        <v>1.7087453859068309</v>
      </c>
      <c r="AK260">
        <v>62.289459161052527</v>
      </c>
      <c r="AL260">
        <f t="shared" si="128"/>
        <v>4.5772873379660473</v>
      </c>
      <c r="AM260">
        <v>32.328681041935077</v>
      </c>
      <c r="AN260">
        <v>34.160282647058821</v>
      </c>
      <c r="AO260">
        <v>7.8157379886707702E-4</v>
      </c>
      <c r="AP260">
        <v>99.845617084149552</v>
      </c>
      <c r="AQ260">
        <v>152</v>
      </c>
      <c r="AR260">
        <v>23</v>
      </c>
      <c r="AS260">
        <f t="shared" si="129"/>
        <v>1</v>
      </c>
      <c r="AT260">
        <f t="shared" si="130"/>
        <v>0</v>
      </c>
      <c r="AU260">
        <f t="shared" si="131"/>
        <v>47378.448217405894</v>
      </c>
      <c r="AV260">
        <f t="shared" si="132"/>
        <v>1199.9892857142861</v>
      </c>
      <c r="AW260">
        <f t="shared" si="133"/>
        <v>1025.9169297313717</v>
      </c>
      <c r="AX260">
        <f t="shared" si="134"/>
        <v>0.85493840815478706</v>
      </c>
      <c r="AY260">
        <f t="shared" si="135"/>
        <v>0.18843112773873882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1670258951.5</v>
      </c>
      <c r="BF260">
        <v>1583.6742857142849</v>
      </c>
      <c r="BG260">
        <v>1611.0050000000001</v>
      </c>
      <c r="BH260">
        <v>34.140017857142858</v>
      </c>
      <c r="BI260">
        <v>32.322932142857148</v>
      </c>
      <c r="BJ260">
        <v>1589.135</v>
      </c>
      <c r="BK260">
        <v>33.999182142857137</v>
      </c>
      <c r="BL260">
        <v>650.00374999999997</v>
      </c>
      <c r="BM260">
        <v>101.0298928571428</v>
      </c>
      <c r="BN260">
        <v>9.9984600000000007E-2</v>
      </c>
      <c r="BO260">
        <v>32.542921428571432</v>
      </c>
      <c r="BP260">
        <v>32.740682142857153</v>
      </c>
      <c r="BQ260">
        <v>999.9000000000002</v>
      </c>
      <c r="BR260">
        <v>0</v>
      </c>
      <c r="BS260">
        <v>0</v>
      </c>
      <c r="BT260">
        <v>9006.0271428571432</v>
      </c>
      <c r="BU260">
        <v>0</v>
      </c>
      <c r="BV260">
        <v>828.46407142857129</v>
      </c>
      <c r="BW260">
        <v>-27.330171428571429</v>
      </c>
      <c r="BX260">
        <v>1639.6524999999999</v>
      </c>
      <c r="BY260">
        <v>1664.8164285714281</v>
      </c>
      <c r="BZ260">
        <v>1.8170832142857141</v>
      </c>
      <c r="CA260">
        <v>1611.0050000000001</v>
      </c>
      <c r="CB260">
        <v>32.322932142857148</v>
      </c>
      <c r="CC260">
        <v>3.4491649999999998</v>
      </c>
      <c r="CD260">
        <v>3.2655850000000011</v>
      </c>
      <c r="CE260">
        <v>26.371557142857149</v>
      </c>
      <c r="CF260">
        <v>25.447910714285719</v>
      </c>
      <c r="CG260">
        <v>1199.9892857142861</v>
      </c>
      <c r="CH260">
        <v>0.49996953571428571</v>
      </c>
      <c r="CI260">
        <v>0.5000304642857144</v>
      </c>
      <c r="CJ260">
        <v>0</v>
      </c>
      <c r="CK260">
        <v>803.76453571428567</v>
      </c>
      <c r="CL260">
        <v>4.9990899999999998</v>
      </c>
      <c r="CM260">
        <v>8144.2924999999987</v>
      </c>
      <c r="CN260">
        <v>9557.66</v>
      </c>
      <c r="CO260">
        <v>42.149357142857127</v>
      </c>
      <c r="CP260">
        <v>44.178142857142838</v>
      </c>
      <c r="CQ260">
        <v>43.05092857142855</v>
      </c>
      <c r="CR260">
        <v>43.070999999999977</v>
      </c>
      <c r="CS260">
        <v>43.528785714285718</v>
      </c>
      <c r="CT260">
        <v>597.45928571428578</v>
      </c>
      <c r="CU260">
        <v>597.53107142857129</v>
      </c>
      <c r="CV260">
        <v>0</v>
      </c>
      <c r="CW260">
        <v>1670258978</v>
      </c>
      <c r="CX260">
        <v>0</v>
      </c>
      <c r="CY260">
        <v>1670257498.5</v>
      </c>
      <c r="CZ260" t="s">
        <v>356</v>
      </c>
      <c r="DA260">
        <v>1670257488.5</v>
      </c>
      <c r="DB260">
        <v>1670257498.5</v>
      </c>
      <c r="DC260">
        <v>2</v>
      </c>
      <c r="DD260">
        <v>-0.17199999999999999</v>
      </c>
      <c r="DE260">
        <v>2E-3</v>
      </c>
      <c r="DF260">
        <v>-3.9780000000000002</v>
      </c>
      <c r="DG260">
        <v>0.14099999999999999</v>
      </c>
      <c r="DH260">
        <v>415</v>
      </c>
      <c r="DI260">
        <v>32</v>
      </c>
      <c r="DJ260">
        <v>0.47</v>
      </c>
      <c r="DK260">
        <v>0.38</v>
      </c>
      <c r="DL260">
        <v>-27.318930000000002</v>
      </c>
      <c r="DM260">
        <v>-0.49142363977483872</v>
      </c>
      <c r="DN260">
        <v>8.4163157616619799E-2</v>
      </c>
      <c r="DO260">
        <v>0</v>
      </c>
      <c r="DP260">
        <v>1.8097460000000001</v>
      </c>
      <c r="DQ260">
        <v>0.15322986866791841</v>
      </c>
      <c r="DR260">
        <v>1.51396424660558E-2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371</v>
      </c>
      <c r="EA260">
        <v>3.2966500000000001</v>
      </c>
      <c r="EB260">
        <v>2.6251500000000001</v>
      </c>
      <c r="EC260">
        <v>0.248946</v>
      </c>
      <c r="ED260">
        <v>0.24932399999999999</v>
      </c>
      <c r="EE260">
        <v>0.13968</v>
      </c>
      <c r="EF260">
        <v>0.13306299999999999</v>
      </c>
      <c r="EG260">
        <v>22726.2</v>
      </c>
      <c r="EH260">
        <v>23119.8</v>
      </c>
      <c r="EI260">
        <v>28165</v>
      </c>
      <c r="EJ260">
        <v>29657.5</v>
      </c>
      <c r="EK260">
        <v>33346.800000000003</v>
      </c>
      <c r="EL260">
        <v>35690.6</v>
      </c>
      <c r="EM260">
        <v>39749.199999999997</v>
      </c>
      <c r="EN260">
        <v>42374.6</v>
      </c>
      <c r="EO260">
        <v>1.96248</v>
      </c>
      <c r="EP260">
        <v>2.17035</v>
      </c>
      <c r="EQ260">
        <v>0.128187</v>
      </c>
      <c r="ER260">
        <v>0</v>
      </c>
      <c r="ES260">
        <v>30.6724</v>
      </c>
      <c r="ET260">
        <v>999.9</v>
      </c>
      <c r="EU260">
        <v>76.5</v>
      </c>
      <c r="EV260">
        <v>35.700000000000003</v>
      </c>
      <c r="EW260">
        <v>44.454700000000003</v>
      </c>
      <c r="EX260">
        <v>57.8566</v>
      </c>
      <c r="EY260">
        <v>-2.26362</v>
      </c>
      <c r="EZ260">
        <v>2</v>
      </c>
      <c r="FA260">
        <v>0.46526400000000001</v>
      </c>
      <c r="FB260">
        <v>0.138796</v>
      </c>
      <c r="FC260">
        <v>20.273700000000002</v>
      </c>
      <c r="FD260">
        <v>5.2168400000000004</v>
      </c>
      <c r="FE260">
        <v>12.0061</v>
      </c>
      <c r="FF260">
        <v>4.9863</v>
      </c>
      <c r="FG260">
        <v>3.2844500000000001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1.86422</v>
      </c>
      <c r="FO260">
        <v>1.8603499999999999</v>
      </c>
      <c r="FP260">
        <v>1.861</v>
      </c>
      <c r="FQ260">
        <v>1.86016</v>
      </c>
      <c r="FR260">
        <v>1.86188</v>
      </c>
      <c r="FS260">
        <v>1.8583799999999999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-5.47</v>
      </c>
      <c r="GH260">
        <v>0.1409</v>
      </c>
      <c r="GI260">
        <v>-3.031255365756008</v>
      </c>
      <c r="GJ260">
        <v>-2.737337881603403E-3</v>
      </c>
      <c r="GK260">
        <v>1.2769921614711079E-6</v>
      </c>
      <c r="GL260">
        <v>-3.2469241445839119E-10</v>
      </c>
      <c r="GM260">
        <v>0.14085000000000039</v>
      </c>
      <c r="GN260">
        <v>0</v>
      </c>
      <c r="GO260">
        <v>0</v>
      </c>
      <c r="GP260">
        <v>0</v>
      </c>
      <c r="GQ260">
        <v>4</v>
      </c>
      <c r="GR260">
        <v>2074</v>
      </c>
      <c r="GS260">
        <v>4</v>
      </c>
      <c r="GT260">
        <v>30</v>
      </c>
      <c r="GU260">
        <v>24.5</v>
      </c>
      <c r="GV260">
        <v>24.4</v>
      </c>
      <c r="GW260">
        <v>4.0478500000000004</v>
      </c>
      <c r="GX260">
        <v>2.49268</v>
      </c>
      <c r="GY260">
        <v>2.04834</v>
      </c>
      <c r="GZ260">
        <v>2.6159699999999999</v>
      </c>
      <c r="HA260">
        <v>2.1972700000000001</v>
      </c>
      <c r="HB260">
        <v>2.3840300000000001</v>
      </c>
      <c r="HC260">
        <v>40.4255</v>
      </c>
      <c r="HD260">
        <v>14.298400000000001</v>
      </c>
      <c r="HE260">
        <v>18</v>
      </c>
      <c r="HF260">
        <v>511.09899999999999</v>
      </c>
      <c r="HG260">
        <v>734.88599999999997</v>
      </c>
      <c r="HH260">
        <v>31.000900000000001</v>
      </c>
      <c r="HI260">
        <v>33.290599999999998</v>
      </c>
      <c r="HJ260">
        <v>29.9999</v>
      </c>
      <c r="HK260">
        <v>33.156500000000001</v>
      </c>
      <c r="HL260">
        <v>33.137799999999999</v>
      </c>
      <c r="HM260">
        <v>80.970299999999995</v>
      </c>
      <c r="HN260">
        <v>36.420999999999999</v>
      </c>
      <c r="HO260">
        <v>75.619699999999995</v>
      </c>
      <c r="HP260">
        <v>31</v>
      </c>
      <c r="HQ260">
        <v>1635.49</v>
      </c>
      <c r="HR260">
        <v>32.293399999999998</v>
      </c>
      <c r="HS260">
        <v>99.235399999999998</v>
      </c>
      <c r="HT260">
        <v>98.278599999999997</v>
      </c>
    </row>
    <row r="261" spans="1:228" x14ac:dyDescent="0.2">
      <c r="A261">
        <v>246</v>
      </c>
      <c r="B261">
        <v>1670258963.5</v>
      </c>
      <c r="C261">
        <v>978</v>
      </c>
      <c r="D261" t="s">
        <v>851</v>
      </c>
      <c r="E261" t="s">
        <v>852</v>
      </c>
      <c r="F261">
        <v>4</v>
      </c>
      <c r="G261">
        <v>1670258955.5</v>
      </c>
      <c r="H261">
        <f t="shared" si="102"/>
        <v>4.5993403246353702E-3</v>
      </c>
      <c r="I261">
        <f t="shared" si="103"/>
        <v>4.5993403246353699</v>
      </c>
      <c r="J261">
        <f t="shared" si="104"/>
        <v>35.403892030641387</v>
      </c>
      <c r="K261">
        <f t="shared" si="105"/>
        <v>1590.318571428571</v>
      </c>
      <c r="L261">
        <f t="shared" si="106"/>
        <v>1360.5086630997139</v>
      </c>
      <c r="M261">
        <f t="shared" si="107"/>
        <v>137.58808530645533</v>
      </c>
      <c r="N261">
        <f t="shared" si="108"/>
        <v>160.82873502005589</v>
      </c>
      <c r="O261">
        <f t="shared" si="109"/>
        <v>0.30530018835609624</v>
      </c>
      <c r="P261">
        <f t="shared" si="110"/>
        <v>3.6779962378341975</v>
      </c>
      <c r="Q261">
        <f t="shared" si="111"/>
        <v>0.29188764773936571</v>
      </c>
      <c r="R261">
        <f t="shared" si="112"/>
        <v>0.18358573693727367</v>
      </c>
      <c r="S261">
        <f t="shared" si="113"/>
        <v>226.11491951317504</v>
      </c>
      <c r="T261">
        <f t="shared" si="114"/>
        <v>32.662806048732001</v>
      </c>
      <c r="U261">
        <f t="shared" si="115"/>
        <v>32.747728571428567</v>
      </c>
      <c r="V261">
        <f t="shared" si="116"/>
        <v>4.9809351550586296</v>
      </c>
      <c r="W261">
        <f t="shared" si="117"/>
        <v>70.109502374733239</v>
      </c>
      <c r="X261">
        <f t="shared" si="118"/>
        <v>3.4538629742878779</v>
      </c>
      <c r="Y261">
        <f t="shared" si="119"/>
        <v>4.9263835247711238</v>
      </c>
      <c r="Z261">
        <f t="shared" si="120"/>
        <v>1.5270721807707517</v>
      </c>
      <c r="AA261">
        <f t="shared" si="121"/>
        <v>-202.83090831641982</v>
      </c>
      <c r="AB261">
        <f t="shared" si="122"/>
        <v>-38.763913691732022</v>
      </c>
      <c r="AC261">
        <f t="shared" si="123"/>
        <v>-2.4054742583272071</v>
      </c>
      <c r="AD261">
        <f t="shared" si="124"/>
        <v>-17.885376753304023</v>
      </c>
      <c r="AE261">
        <f t="shared" si="125"/>
        <v>58.681457380819332</v>
      </c>
      <c r="AF261">
        <f t="shared" si="126"/>
        <v>4.5539404768491396</v>
      </c>
      <c r="AG261">
        <f t="shared" si="127"/>
        <v>35.403892030641387</v>
      </c>
      <c r="AH261">
        <v>1681.1727632378311</v>
      </c>
      <c r="AI261">
        <v>1659.439696969697</v>
      </c>
      <c r="AJ261">
        <v>1.715719652754973</v>
      </c>
      <c r="AK261">
        <v>62.289459161052527</v>
      </c>
      <c r="AL261">
        <f t="shared" si="128"/>
        <v>4.5993403246353699</v>
      </c>
      <c r="AM261">
        <v>32.327483542503671</v>
      </c>
      <c r="AN261">
        <v>34.170101764705869</v>
      </c>
      <c r="AO261">
        <v>4.2382634307553042E-4</v>
      </c>
      <c r="AP261">
        <v>99.845617084149552</v>
      </c>
      <c r="AQ261">
        <v>151</v>
      </c>
      <c r="AR261">
        <v>23</v>
      </c>
      <c r="AS261">
        <f t="shared" si="129"/>
        <v>1</v>
      </c>
      <c r="AT261">
        <f t="shared" si="130"/>
        <v>0</v>
      </c>
      <c r="AU261">
        <f t="shared" si="131"/>
        <v>47362.088833843176</v>
      </c>
      <c r="AV261">
        <f t="shared" si="132"/>
        <v>1199.985714285714</v>
      </c>
      <c r="AW261">
        <f t="shared" si="133"/>
        <v>1025.9140101104531</v>
      </c>
      <c r="AX261">
        <f t="shared" si="134"/>
        <v>0.8549385195982302</v>
      </c>
      <c r="AY261">
        <f t="shared" si="135"/>
        <v>0.18843134282458429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1670258955.5</v>
      </c>
      <c r="BF261">
        <v>1590.318571428571</v>
      </c>
      <c r="BG261">
        <v>1617.7021428571429</v>
      </c>
      <c r="BH261">
        <v>34.152742857142847</v>
      </c>
      <c r="BI261">
        <v>32.325717857142862</v>
      </c>
      <c r="BJ261">
        <v>1595.786785714286</v>
      </c>
      <c r="BK261">
        <v>34.011896428571433</v>
      </c>
      <c r="BL261">
        <v>650.0025714285714</v>
      </c>
      <c r="BM261">
        <v>101.0298928571429</v>
      </c>
      <c r="BN261">
        <v>9.9992632142857141E-2</v>
      </c>
      <c r="BO261">
        <v>32.552235714285708</v>
      </c>
      <c r="BP261">
        <v>32.747728571428567</v>
      </c>
      <c r="BQ261">
        <v>999.9000000000002</v>
      </c>
      <c r="BR261">
        <v>0</v>
      </c>
      <c r="BS261">
        <v>0</v>
      </c>
      <c r="BT261">
        <v>9003.1478571428579</v>
      </c>
      <c r="BU261">
        <v>0</v>
      </c>
      <c r="BV261">
        <v>805.37703571428563</v>
      </c>
      <c r="BW261">
        <v>-27.382378571428571</v>
      </c>
      <c r="BX261">
        <v>1646.552857142857</v>
      </c>
      <c r="BY261">
        <v>1671.7410714285711</v>
      </c>
      <c r="BZ261">
        <v>1.8270210714285711</v>
      </c>
      <c r="CA261">
        <v>1617.7021428571429</v>
      </c>
      <c r="CB261">
        <v>32.325717857142862</v>
      </c>
      <c r="CC261">
        <v>3.4504471428571422</v>
      </c>
      <c r="CD261">
        <v>3.2658635714285711</v>
      </c>
      <c r="CE261">
        <v>26.377864285714288</v>
      </c>
      <c r="CF261">
        <v>25.449357142857139</v>
      </c>
      <c r="CG261">
        <v>1199.985714285714</v>
      </c>
      <c r="CH261">
        <v>0.49996550000000001</v>
      </c>
      <c r="CI261">
        <v>0.50003450000000005</v>
      </c>
      <c r="CJ261">
        <v>0</v>
      </c>
      <c r="CK261">
        <v>803.56657142857125</v>
      </c>
      <c r="CL261">
        <v>4.9990899999999998</v>
      </c>
      <c r="CM261">
        <v>8140.6132142857123</v>
      </c>
      <c r="CN261">
        <v>9557.6207142857147</v>
      </c>
      <c r="CO261">
        <v>42.160428571428547</v>
      </c>
      <c r="CP261">
        <v>44.182571428571407</v>
      </c>
      <c r="CQ261">
        <v>43.05092857142855</v>
      </c>
      <c r="CR261">
        <v>43.086750000000002</v>
      </c>
      <c r="CS261">
        <v>43.539857142857123</v>
      </c>
      <c r="CT261">
        <v>597.45321428571435</v>
      </c>
      <c r="CU261">
        <v>597.53392857142865</v>
      </c>
      <c r="CV261">
        <v>0</v>
      </c>
      <c r="CW261">
        <v>1670258982.2</v>
      </c>
      <c r="CX261">
        <v>0</v>
      </c>
      <c r="CY261">
        <v>1670257498.5</v>
      </c>
      <c r="CZ261" t="s">
        <v>356</v>
      </c>
      <c r="DA261">
        <v>1670257488.5</v>
      </c>
      <c r="DB261">
        <v>1670257498.5</v>
      </c>
      <c r="DC261">
        <v>2</v>
      </c>
      <c r="DD261">
        <v>-0.17199999999999999</v>
      </c>
      <c r="DE261">
        <v>2E-3</v>
      </c>
      <c r="DF261">
        <v>-3.9780000000000002</v>
      </c>
      <c r="DG261">
        <v>0.14099999999999999</v>
      </c>
      <c r="DH261">
        <v>415</v>
      </c>
      <c r="DI261">
        <v>32</v>
      </c>
      <c r="DJ261">
        <v>0.47</v>
      </c>
      <c r="DK261">
        <v>0.38</v>
      </c>
      <c r="DL261">
        <v>-27.350249999999999</v>
      </c>
      <c r="DM261">
        <v>-0.67254709193235429</v>
      </c>
      <c r="DN261">
        <v>9.278667468984958E-2</v>
      </c>
      <c r="DO261">
        <v>0</v>
      </c>
      <c r="DP261">
        <v>1.8199337499999999</v>
      </c>
      <c r="DQ261">
        <v>0.14315988742964211</v>
      </c>
      <c r="DR261">
        <v>1.4156497569579129E-2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371</v>
      </c>
      <c r="EA261">
        <v>3.2965399999999998</v>
      </c>
      <c r="EB261">
        <v>2.6253600000000001</v>
      </c>
      <c r="EC261">
        <v>0.249555</v>
      </c>
      <c r="ED261">
        <v>0.24992400000000001</v>
      </c>
      <c r="EE261">
        <v>0.13969799999999999</v>
      </c>
      <c r="EF261">
        <v>0.13308200000000001</v>
      </c>
      <c r="EG261">
        <v>22707.599999999999</v>
      </c>
      <c r="EH261">
        <v>23101.1</v>
      </c>
      <c r="EI261">
        <v>28164.799999999999</v>
      </c>
      <c r="EJ261">
        <v>29657.4</v>
      </c>
      <c r="EK261">
        <v>33345.800000000003</v>
      </c>
      <c r="EL261">
        <v>35689.699999999997</v>
      </c>
      <c r="EM261">
        <v>39748.699999999997</v>
      </c>
      <c r="EN261">
        <v>42374.5</v>
      </c>
      <c r="EO261">
        <v>1.96265</v>
      </c>
      <c r="EP261">
        <v>2.1703999999999999</v>
      </c>
      <c r="EQ261">
        <v>0.128247</v>
      </c>
      <c r="ER261">
        <v>0</v>
      </c>
      <c r="ES261">
        <v>30.674800000000001</v>
      </c>
      <c r="ET261">
        <v>999.9</v>
      </c>
      <c r="EU261">
        <v>76.400000000000006</v>
      </c>
      <c r="EV261">
        <v>35.700000000000003</v>
      </c>
      <c r="EW261">
        <v>44.396700000000003</v>
      </c>
      <c r="EX261">
        <v>57.496600000000001</v>
      </c>
      <c r="EY261">
        <v>-2.1193900000000001</v>
      </c>
      <c r="EZ261">
        <v>2</v>
      </c>
      <c r="FA261">
        <v>0.465086</v>
      </c>
      <c r="FB261">
        <v>0.143322</v>
      </c>
      <c r="FC261">
        <v>20.273800000000001</v>
      </c>
      <c r="FD261">
        <v>5.2174399999999999</v>
      </c>
      <c r="FE261">
        <v>12.0053</v>
      </c>
      <c r="FF261">
        <v>4.9870000000000001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1.8621799999999999</v>
      </c>
      <c r="FN261">
        <v>1.8642399999999999</v>
      </c>
      <c r="FO261">
        <v>1.8603499999999999</v>
      </c>
      <c r="FP261">
        <v>1.86103</v>
      </c>
      <c r="FQ261">
        <v>1.86016</v>
      </c>
      <c r="FR261">
        <v>1.86188</v>
      </c>
      <c r="FS261">
        <v>1.85839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-5.48</v>
      </c>
      <c r="GH261">
        <v>0.14080000000000001</v>
      </c>
      <c r="GI261">
        <v>-3.031255365756008</v>
      </c>
      <c r="GJ261">
        <v>-2.737337881603403E-3</v>
      </c>
      <c r="GK261">
        <v>1.2769921614711079E-6</v>
      </c>
      <c r="GL261">
        <v>-3.2469241445839119E-10</v>
      </c>
      <c r="GM261">
        <v>0.14085000000000039</v>
      </c>
      <c r="GN261">
        <v>0</v>
      </c>
      <c r="GO261">
        <v>0</v>
      </c>
      <c r="GP261">
        <v>0</v>
      </c>
      <c r="GQ261">
        <v>4</v>
      </c>
      <c r="GR261">
        <v>2074</v>
      </c>
      <c r="GS261">
        <v>4</v>
      </c>
      <c r="GT261">
        <v>30</v>
      </c>
      <c r="GU261">
        <v>24.6</v>
      </c>
      <c r="GV261">
        <v>24.4</v>
      </c>
      <c r="GW261">
        <v>4.06128</v>
      </c>
      <c r="GX261">
        <v>2.50244</v>
      </c>
      <c r="GY261">
        <v>2.04834</v>
      </c>
      <c r="GZ261">
        <v>2.6147499999999999</v>
      </c>
      <c r="HA261">
        <v>2.1972700000000001</v>
      </c>
      <c r="HB261">
        <v>2.34009</v>
      </c>
      <c r="HC261">
        <v>40.4255</v>
      </c>
      <c r="HD261">
        <v>14.280900000000001</v>
      </c>
      <c r="HE261">
        <v>18</v>
      </c>
      <c r="HF261">
        <v>511.21300000000002</v>
      </c>
      <c r="HG261">
        <v>734.93299999999999</v>
      </c>
      <c r="HH261">
        <v>31.001200000000001</v>
      </c>
      <c r="HI261">
        <v>33.290599999999998</v>
      </c>
      <c r="HJ261">
        <v>29.9999</v>
      </c>
      <c r="HK261">
        <v>33.156500000000001</v>
      </c>
      <c r="HL261">
        <v>33.137799999999999</v>
      </c>
      <c r="HM261">
        <v>81.2303</v>
      </c>
      <c r="HN261">
        <v>36.420999999999999</v>
      </c>
      <c r="HO261">
        <v>75.233099999999993</v>
      </c>
      <c r="HP261">
        <v>31</v>
      </c>
      <c r="HQ261">
        <v>1642.17</v>
      </c>
      <c r="HR261">
        <v>32.292000000000002</v>
      </c>
      <c r="HS261">
        <v>99.2346</v>
      </c>
      <c r="HT261">
        <v>98.278300000000002</v>
      </c>
    </row>
    <row r="262" spans="1:228" x14ac:dyDescent="0.2">
      <c r="A262">
        <v>247</v>
      </c>
      <c r="B262">
        <v>1670258967.5</v>
      </c>
      <c r="C262">
        <v>982</v>
      </c>
      <c r="D262" t="s">
        <v>853</v>
      </c>
      <c r="E262" t="s">
        <v>854</v>
      </c>
      <c r="F262">
        <v>4</v>
      </c>
      <c r="G262">
        <v>1670258959.5</v>
      </c>
      <c r="H262">
        <f t="shared" si="102"/>
        <v>4.6022270064320523E-3</v>
      </c>
      <c r="I262">
        <f t="shared" si="103"/>
        <v>4.6022270064320523</v>
      </c>
      <c r="J262">
        <f t="shared" si="104"/>
        <v>35.691628045797934</v>
      </c>
      <c r="K262">
        <f t="shared" si="105"/>
        <v>1596.9839285714279</v>
      </c>
      <c r="L262">
        <f t="shared" si="106"/>
        <v>1365.4350183136353</v>
      </c>
      <c r="M262">
        <f t="shared" si="107"/>
        <v>138.08592523897477</v>
      </c>
      <c r="N262">
        <f t="shared" si="108"/>
        <v>161.50237866384174</v>
      </c>
      <c r="O262">
        <f t="shared" si="109"/>
        <v>0.30529557825895565</v>
      </c>
      <c r="P262">
        <f t="shared" si="110"/>
        <v>3.6780663946197363</v>
      </c>
      <c r="Q262">
        <f t="shared" si="111"/>
        <v>0.29188367688648709</v>
      </c>
      <c r="R262">
        <f t="shared" si="112"/>
        <v>0.18358320166280087</v>
      </c>
      <c r="S262">
        <f t="shared" si="113"/>
        <v>226.11521404873298</v>
      </c>
      <c r="T262">
        <f t="shared" si="114"/>
        <v>32.672635998199162</v>
      </c>
      <c r="U262">
        <f t="shared" si="115"/>
        <v>32.75422857142857</v>
      </c>
      <c r="V262">
        <f t="shared" si="116"/>
        <v>4.9827579515658496</v>
      </c>
      <c r="W262">
        <f t="shared" si="117"/>
        <v>70.085900505088276</v>
      </c>
      <c r="X262">
        <f t="shared" si="118"/>
        <v>3.4547319464772337</v>
      </c>
      <c r="Y262">
        <f t="shared" si="119"/>
        <v>4.9292823828758801</v>
      </c>
      <c r="Z262">
        <f t="shared" si="120"/>
        <v>1.5280260050886159</v>
      </c>
      <c r="AA262">
        <f t="shared" si="121"/>
        <v>-202.95821098365352</v>
      </c>
      <c r="AB262">
        <f t="shared" si="122"/>
        <v>-37.984232778478599</v>
      </c>
      <c r="AC262">
        <f t="shared" si="123"/>
        <v>-2.3572425073327117</v>
      </c>
      <c r="AD262">
        <f t="shared" si="124"/>
        <v>-17.184472220731834</v>
      </c>
      <c r="AE262">
        <f t="shared" si="125"/>
        <v>58.69577906379223</v>
      </c>
      <c r="AF262">
        <f t="shared" si="126"/>
        <v>4.568911284885055</v>
      </c>
      <c r="AG262">
        <f t="shared" si="127"/>
        <v>35.691628045797934</v>
      </c>
      <c r="AH262">
        <v>1688.0461985762561</v>
      </c>
      <c r="AI262">
        <v>1666.304484848484</v>
      </c>
      <c r="AJ262">
        <v>1.685673408474158</v>
      </c>
      <c r="AK262">
        <v>62.289459161052527</v>
      </c>
      <c r="AL262">
        <f t="shared" si="128"/>
        <v>4.6022270064320523</v>
      </c>
      <c r="AM262">
        <v>32.32798164375172</v>
      </c>
      <c r="AN262">
        <v>34.173324117647063</v>
      </c>
      <c r="AO262">
        <v>1.6330744545338741E-4</v>
      </c>
      <c r="AP262">
        <v>99.845617084149552</v>
      </c>
      <c r="AQ262">
        <v>151</v>
      </c>
      <c r="AR262">
        <v>23</v>
      </c>
      <c r="AS262">
        <f t="shared" si="129"/>
        <v>1</v>
      </c>
      <c r="AT262">
        <f t="shared" si="130"/>
        <v>0</v>
      </c>
      <c r="AU262">
        <f t="shared" si="131"/>
        <v>47361.724908073287</v>
      </c>
      <c r="AV262">
        <f t="shared" si="132"/>
        <v>1199.9853571428571</v>
      </c>
      <c r="AW262">
        <f t="shared" si="133"/>
        <v>1025.9138922532295</v>
      </c>
      <c r="AX262">
        <f t="shared" si="134"/>
        <v>0.85493867583177141</v>
      </c>
      <c r="AY262">
        <f t="shared" si="135"/>
        <v>0.18843164435531873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1670258959.5</v>
      </c>
      <c r="BF262">
        <v>1596.9839285714279</v>
      </c>
      <c r="BG262">
        <v>1624.3957142857139</v>
      </c>
      <c r="BH262">
        <v>34.161424999999987</v>
      </c>
      <c r="BI262">
        <v>32.328428571428567</v>
      </c>
      <c r="BJ262">
        <v>1602.458928571428</v>
      </c>
      <c r="BK262">
        <v>34.020578571428572</v>
      </c>
      <c r="BL262">
        <v>650.00907142857136</v>
      </c>
      <c r="BM262">
        <v>101.0296071428572</v>
      </c>
      <c r="BN262">
        <v>0.1000133714285714</v>
      </c>
      <c r="BO262">
        <v>32.562671428571427</v>
      </c>
      <c r="BP262">
        <v>32.75422857142857</v>
      </c>
      <c r="BQ262">
        <v>999.9000000000002</v>
      </c>
      <c r="BR262">
        <v>0</v>
      </c>
      <c r="BS262">
        <v>0</v>
      </c>
      <c r="BT262">
        <v>9003.4157142857148</v>
      </c>
      <c r="BU262">
        <v>0</v>
      </c>
      <c r="BV262">
        <v>779.39621428571434</v>
      </c>
      <c r="BW262">
        <v>-27.411060714285721</v>
      </c>
      <c r="BX262">
        <v>1653.4682142857141</v>
      </c>
      <c r="BY262">
        <v>1678.663571428571</v>
      </c>
      <c r="BZ262">
        <v>1.833002142857143</v>
      </c>
      <c r="CA262">
        <v>1624.3957142857139</v>
      </c>
      <c r="CB262">
        <v>32.328428571428567</v>
      </c>
      <c r="CC262">
        <v>3.4513157142857138</v>
      </c>
      <c r="CD262">
        <v>3.266127500000001</v>
      </c>
      <c r="CE262">
        <v>26.382139285714281</v>
      </c>
      <c r="CF262">
        <v>25.45071428571428</v>
      </c>
      <c r="CG262">
        <v>1199.9853571428571</v>
      </c>
      <c r="CH262">
        <v>0.49996032142857139</v>
      </c>
      <c r="CI262">
        <v>0.50003967857142861</v>
      </c>
      <c r="CJ262">
        <v>0</v>
      </c>
      <c r="CK262">
        <v>803.36850000000015</v>
      </c>
      <c r="CL262">
        <v>4.9990899999999998</v>
      </c>
      <c r="CM262">
        <v>8136.4525000000003</v>
      </c>
      <c r="CN262">
        <v>9557.5978571428568</v>
      </c>
      <c r="CO262">
        <v>42.175928571428557</v>
      </c>
      <c r="CP262">
        <v>44.186999999999983</v>
      </c>
      <c r="CQ262">
        <v>43.055357142857119</v>
      </c>
      <c r="CR262">
        <v>43.102499999999999</v>
      </c>
      <c r="CS262">
        <v>43.544285714285699</v>
      </c>
      <c r="CT262">
        <v>597.44678571428574</v>
      </c>
      <c r="CU262">
        <v>597.54</v>
      </c>
      <c r="CV262">
        <v>0</v>
      </c>
      <c r="CW262">
        <v>1670258986.4000001</v>
      </c>
      <c r="CX262">
        <v>0</v>
      </c>
      <c r="CY262">
        <v>1670257498.5</v>
      </c>
      <c r="CZ262" t="s">
        <v>356</v>
      </c>
      <c r="DA262">
        <v>1670257488.5</v>
      </c>
      <c r="DB262">
        <v>1670257498.5</v>
      </c>
      <c r="DC262">
        <v>2</v>
      </c>
      <c r="DD262">
        <v>-0.17199999999999999</v>
      </c>
      <c r="DE262">
        <v>2E-3</v>
      </c>
      <c r="DF262">
        <v>-3.9780000000000002</v>
      </c>
      <c r="DG262">
        <v>0.14099999999999999</v>
      </c>
      <c r="DH262">
        <v>415</v>
      </c>
      <c r="DI262">
        <v>32</v>
      </c>
      <c r="DJ262">
        <v>0.47</v>
      </c>
      <c r="DK262">
        <v>0.38</v>
      </c>
      <c r="DL262">
        <v>-27.366953658536591</v>
      </c>
      <c r="DM262">
        <v>-0.45909616724738311</v>
      </c>
      <c r="DN262">
        <v>8.4642297843194506E-2</v>
      </c>
      <c r="DO262">
        <v>0</v>
      </c>
      <c r="DP262">
        <v>1.826344878048781</v>
      </c>
      <c r="DQ262">
        <v>0.1105793728223</v>
      </c>
      <c r="DR262">
        <v>1.159052748688136E-2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371</v>
      </c>
      <c r="EA262">
        <v>3.2965</v>
      </c>
      <c r="EB262">
        <v>2.6252599999999999</v>
      </c>
      <c r="EC262">
        <v>0.25015799999999999</v>
      </c>
      <c r="ED262">
        <v>0.25053399999999998</v>
      </c>
      <c r="EE262">
        <v>0.13972000000000001</v>
      </c>
      <c r="EF262">
        <v>0.13306899999999999</v>
      </c>
      <c r="EG262">
        <v>22689.5</v>
      </c>
      <c r="EH262">
        <v>23082.400000000001</v>
      </c>
      <c r="EI262">
        <v>28165.1</v>
      </c>
      <c r="EJ262">
        <v>29657.5</v>
      </c>
      <c r="EK262">
        <v>33345.4</v>
      </c>
      <c r="EL262">
        <v>35690.300000000003</v>
      </c>
      <c r="EM262">
        <v>39749.199999999997</v>
      </c>
      <c r="EN262">
        <v>42374.5</v>
      </c>
      <c r="EO262">
        <v>1.9624200000000001</v>
      </c>
      <c r="EP262">
        <v>2.1703000000000001</v>
      </c>
      <c r="EQ262">
        <v>0.12948399999999999</v>
      </c>
      <c r="ER262">
        <v>0</v>
      </c>
      <c r="ES262">
        <v>30.6812</v>
      </c>
      <c r="ET262">
        <v>999.9</v>
      </c>
      <c r="EU262">
        <v>76.400000000000006</v>
      </c>
      <c r="EV262">
        <v>35.700000000000003</v>
      </c>
      <c r="EW262">
        <v>44.399799999999999</v>
      </c>
      <c r="EX262">
        <v>57.256599999999999</v>
      </c>
      <c r="EY262">
        <v>-2.06731</v>
      </c>
      <c r="EZ262">
        <v>2</v>
      </c>
      <c r="FA262">
        <v>0.46484799999999998</v>
      </c>
      <c r="FB262">
        <v>0.152228</v>
      </c>
      <c r="FC262">
        <v>20.273800000000001</v>
      </c>
      <c r="FD262">
        <v>5.2175900000000004</v>
      </c>
      <c r="FE262">
        <v>12.0053</v>
      </c>
      <c r="FF262">
        <v>4.9871499999999997</v>
      </c>
      <c r="FG262">
        <v>3.2845300000000002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1.8642300000000001</v>
      </c>
      <c r="FO262">
        <v>1.8603499999999999</v>
      </c>
      <c r="FP262">
        <v>1.8610100000000001</v>
      </c>
      <c r="FQ262">
        <v>1.8601700000000001</v>
      </c>
      <c r="FR262">
        <v>1.86188</v>
      </c>
      <c r="FS262">
        <v>1.8584000000000001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-5.49</v>
      </c>
      <c r="GH262">
        <v>0.14080000000000001</v>
      </c>
      <c r="GI262">
        <v>-3.031255365756008</v>
      </c>
      <c r="GJ262">
        <v>-2.737337881603403E-3</v>
      </c>
      <c r="GK262">
        <v>1.2769921614711079E-6</v>
      </c>
      <c r="GL262">
        <v>-3.2469241445839119E-10</v>
      </c>
      <c r="GM262">
        <v>0.14085000000000039</v>
      </c>
      <c r="GN262">
        <v>0</v>
      </c>
      <c r="GO262">
        <v>0</v>
      </c>
      <c r="GP262">
        <v>0</v>
      </c>
      <c r="GQ262">
        <v>4</v>
      </c>
      <c r="GR262">
        <v>2074</v>
      </c>
      <c r="GS262">
        <v>4</v>
      </c>
      <c r="GT262">
        <v>30</v>
      </c>
      <c r="GU262">
        <v>24.6</v>
      </c>
      <c r="GV262">
        <v>24.5</v>
      </c>
      <c r="GW262">
        <v>4.0734899999999996</v>
      </c>
      <c r="GX262">
        <v>2.50244</v>
      </c>
      <c r="GY262">
        <v>2.04834</v>
      </c>
      <c r="GZ262">
        <v>2.6147499999999999</v>
      </c>
      <c r="HA262">
        <v>2.1972700000000001</v>
      </c>
      <c r="HB262">
        <v>2.3327599999999999</v>
      </c>
      <c r="HC262">
        <v>40.451000000000001</v>
      </c>
      <c r="HD262">
        <v>14.298400000000001</v>
      </c>
      <c r="HE262">
        <v>18</v>
      </c>
      <c r="HF262">
        <v>511.07</v>
      </c>
      <c r="HG262">
        <v>734.87</v>
      </c>
      <c r="HH262">
        <v>31.001899999999999</v>
      </c>
      <c r="HI262">
        <v>33.290599999999998</v>
      </c>
      <c r="HJ262">
        <v>30.0001</v>
      </c>
      <c r="HK262">
        <v>33.1571</v>
      </c>
      <c r="HL262">
        <v>33.140500000000003</v>
      </c>
      <c r="HM262">
        <v>81.488200000000006</v>
      </c>
      <c r="HN262">
        <v>36.420999999999999</v>
      </c>
      <c r="HO262">
        <v>75.233099999999993</v>
      </c>
      <c r="HP262">
        <v>31</v>
      </c>
      <c r="HQ262">
        <v>1648.85</v>
      </c>
      <c r="HR262">
        <v>32.271599999999999</v>
      </c>
      <c r="HS262">
        <v>99.235699999999994</v>
      </c>
      <c r="HT262">
        <v>98.278499999999994</v>
      </c>
    </row>
    <row r="263" spans="1:228" x14ac:dyDescent="0.2">
      <c r="A263">
        <v>248</v>
      </c>
      <c r="B263">
        <v>1670258971.5</v>
      </c>
      <c r="C263">
        <v>986</v>
      </c>
      <c r="D263" t="s">
        <v>855</v>
      </c>
      <c r="E263" t="s">
        <v>856</v>
      </c>
      <c r="F263">
        <v>4</v>
      </c>
      <c r="G263">
        <v>1670258963.5</v>
      </c>
      <c r="H263">
        <f t="shared" si="102"/>
        <v>4.6251376841178601E-3</v>
      </c>
      <c r="I263">
        <f t="shared" si="103"/>
        <v>4.6251376841178597</v>
      </c>
      <c r="J263">
        <f t="shared" si="104"/>
        <v>34.258929861023674</v>
      </c>
      <c r="K263">
        <f t="shared" si="105"/>
        <v>1603.643928571428</v>
      </c>
      <c r="L263">
        <f t="shared" si="106"/>
        <v>1380.2186732757536</v>
      </c>
      <c r="M263">
        <f t="shared" si="107"/>
        <v>139.58051272481612</v>
      </c>
      <c r="N263">
        <f t="shared" si="108"/>
        <v>162.17534664039272</v>
      </c>
      <c r="O263">
        <f t="shared" si="109"/>
        <v>0.30639586559261722</v>
      </c>
      <c r="P263">
        <f t="shared" si="110"/>
        <v>3.6779934991749466</v>
      </c>
      <c r="Q263">
        <f t="shared" si="111"/>
        <v>0.29288916051946667</v>
      </c>
      <c r="R263">
        <f t="shared" si="112"/>
        <v>0.18421962856692867</v>
      </c>
      <c r="S263">
        <f t="shared" si="113"/>
        <v>226.11624904851851</v>
      </c>
      <c r="T263">
        <f t="shared" si="114"/>
        <v>32.678997921673314</v>
      </c>
      <c r="U263">
        <f t="shared" si="115"/>
        <v>32.765171428571428</v>
      </c>
      <c r="V263">
        <f t="shared" si="116"/>
        <v>4.9858279707633306</v>
      </c>
      <c r="W263">
        <f t="shared" si="117"/>
        <v>70.057480998018406</v>
      </c>
      <c r="X263">
        <f t="shared" si="118"/>
        <v>3.4555027856992391</v>
      </c>
      <c r="Y263">
        <f t="shared" si="119"/>
        <v>4.9323822901896497</v>
      </c>
      <c r="Z263">
        <f t="shared" si="120"/>
        <v>1.5303251850640915</v>
      </c>
      <c r="AA263">
        <f t="shared" si="121"/>
        <v>-203.96857186959764</v>
      </c>
      <c r="AB263">
        <f t="shared" si="122"/>
        <v>-37.941697859313976</v>
      </c>
      <c r="AC263">
        <f t="shared" si="123"/>
        <v>-2.354904862502071</v>
      </c>
      <c r="AD263">
        <f t="shared" si="124"/>
        <v>-18.148925542895185</v>
      </c>
      <c r="AE263">
        <f t="shared" si="125"/>
        <v>58.669178505714349</v>
      </c>
      <c r="AF263">
        <f t="shared" si="126"/>
        <v>4.5881624320052072</v>
      </c>
      <c r="AG263">
        <f t="shared" si="127"/>
        <v>34.258929861023674</v>
      </c>
      <c r="AH263">
        <v>1695.055535095421</v>
      </c>
      <c r="AI263">
        <v>1673.4741818181819</v>
      </c>
      <c r="AJ263">
        <v>1.805126525871309</v>
      </c>
      <c r="AK263">
        <v>62.289459161052527</v>
      </c>
      <c r="AL263">
        <f t="shared" si="128"/>
        <v>4.6251376841178597</v>
      </c>
      <c r="AM263">
        <v>32.330136780407763</v>
      </c>
      <c r="AN263">
        <v>34.184022647058818</v>
      </c>
      <c r="AO263">
        <v>2.6466459200839501E-4</v>
      </c>
      <c r="AP263">
        <v>99.845617084149552</v>
      </c>
      <c r="AQ263">
        <v>152</v>
      </c>
      <c r="AR263">
        <v>23</v>
      </c>
      <c r="AS263">
        <f t="shared" si="129"/>
        <v>1</v>
      </c>
      <c r="AT263">
        <f t="shared" si="130"/>
        <v>0</v>
      </c>
      <c r="AU263">
        <f t="shared" si="131"/>
        <v>47358.689270013827</v>
      </c>
      <c r="AV263">
        <f t="shared" si="132"/>
        <v>1199.988214285715</v>
      </c>
      <c r="AW263">
        <f t="shared" si="133"/>
        <v>1025.9165922531188</v>
      </c>
      <c r="AX263">
        <f t="shared" si="134"/>
        <v>0.85493889026550884</v>
      </c>
      <c r="AY263">
        <f t="shared" si="135"/>
        <v>0.18843205821243228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1670258963.5</v>
      </c>
      <c r="BF263">
        <v>1603.643928571428</v>
      </c>
      <c r="BG263">
        <v>1631.07</v>
      </c>
      <c r="BH263">
        <v>34.169164285714281</v>
      </c>
      <c r="BI263">
        <v>32.328467857142847</v>
      </c>
      <c r="BJ263">
        <v>1609.1260714285711</v>
      </c>
      <c r="BK263">
        <v>34.028310714285723</v>
      </c>
      <c r="BL263">
        <v>650.01210714285719</v>
      </c>
      <c r="BM263">
        <v>101.02928571428571</v>
      </c>
      <c r="BN263">
        <v>9.9988528571428564E-2</v>
      </c>
      <c r="BO263">
        <v>32.573824999999999</v>
      </c>
      <c r="BP263">
        <v>32.765171428571428</v>
      </c>
      <c r="BQ263">
        <v>999.9000000000002</v>
      </c>
      <c r="BR263">
        <v>0</v>
      </c>
      <c r="BS263">
        <v>0</v>
      </c>
      <c r="BT263">
        <v>9003.192500000001</v>
      </c>
      <c r="BU263">
        <v>0</v>
      </c>
      <c r="BV263">
        <v>760.04089285714269</v>
      </c>
      <c r="BW263">
        <v>-27.42547857142857</v>
      </c>
      <c r="BX263">
        <v>1660.3771428571431</v>
      </c>
      <c r="BY263">
        <v>1685.5603571428569</v>
      </c>
      <c r="BZ263">
        <v>1.840701428571428</v>
      </c>
      <c r="CA263">
        <v>1631.07</v>
      </c>
      <c r="CB263">
        <v>32.328467857142847</v>
      </c>
      <c r="CC263">
        <v>3.4520875000000002</v>
      </c>
      <c r="CD263">
        <v>3.266121785714287</v>
      </c>
      <c r="CE263">
        <v>26.385925</v>
      </c>
      <c r="CF263">
        <v>25.45068214285714</v>
      </c>
      <c r="CG263">
        <v>1199.988214285715</v>
      </c>
      <c r="CH263">
        <v>0.49995357142857139</v>
      </c>
      <c r="CI263">
        <v>0.50004642857142856</v>
      </c>
      <c r="CJ263">
        <v>0</v>
      </c>
      <c r="CK263">
        <v>803.0555714285714</v>
      </c>
      <c r="CL263">
        <v>4.9990899999999998</v>
      </c>
      <c r="CM263">
        <v>8132.717142857141</v>
      </c>
      <c r="CN263">
        <v>9557.6014285714282</v>
      </c>
      <c r="CO263">
        <v>42.182571428571407</v>
      </c>
      <c r="CP263">
        <v>44.186999999999983</v>
      </c>
      <c r="CQ263">
        <v>43.057571428571407</v>
      </c>
      <c r="CR263">
        <v>43.113750000000003</v>
      </c>
      <c r="CS263">
        <v>43.553142857142838</v>
      </c>
      <c r="CT263">
        <v>597.43964285714287</v>
      </c>
      <c r="CU263">
        <v>597.54999999999995</v>
      </c>
      <c r="CV263">
        <v>0</v>
      </c>
      <c r="CW263">
        <v>1670258990</v>
      </c>
      <c r="CX263">
        <v>0</v>
      </c>
      <c r="CY263">
        <v>1670257498.5</v>
      </c>
      <c r="CZ263" t="s">
        <v>356</v>
      </c>
      <c r="DA263">
        <v>1670257488.5</v>
      </c>
      <c r="DB263">
        <v>1670257498.5</v>
      </c>
      <c r="DC263">
        <v>2</v>
      </c>
      <c r="DD263">
        <v>-0.17199999999999999</v>
      </c>
      <c r="DE263">
        <v>2E-3</v>
      </c>
      <c r="DF263">
        <v>-3.9780000000000002</v>
      </c>
      <c r="DG263">
        <v>0.14099999999999999</v>
      </c>
      <c r="DH263">
        <v>415</v>
      </c>
      <c r="DI263">
        <v>32</v>
      </c>
      <c r="DJ263">
        <v>0.47</v>
      </c>
      <c r="DK263">
        <v>0.38</v>
      </c>
      <c r="DL263">
        <v>-27.429819999999999</v>
      </c>
      <c r="DM263">
        <v>-0.27615084427763131</v>
      </c>
      <c r="DN263">
        <v>7.1524720202178954E-2</v>
      </c>
      <c r="DO263">
        <v>0</v>
      </c>
      <c r="DP263">
        <v>1.83611575</v>
      </c>
      <c r="DQ263">
        <v>0.1060857410881786</v>
      </c>
      <c r="DR263">
        <v>1.077906626000137E-2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371</v>
      </c>
      <c r="EA263">
        <v>3.2966000000000002</v>
      </c>
      <c r="EB263">
        <v>2.6253500000000001</v>
      </c>
      <c r="EC263">
        <v>0.25078499999999998</v>
      </c>
      <c r="ED263">
        <v>0.25113200000000002</v>
      </c>
      <c r="EE263">
        <v>0.139734</v>
      </c>
      <c r="EF263">
        <v>0.133076</v>
      </c>
      <c r="EG263">
        <v>22670.7</v>
      </c>
      <c r="EH263">
        <v>23064</v>
      </c>
      <c r="EI263">
        <v>28165.3</v>
      </c>
      <c r="EJ263">
        <v>29657.7</v>
      </c>
      <c r="EK263">
        <v>33344.5</v>
      </c>
      <c r="EL263">
        <v>35690.300000000003</v>
      </c>
      <c r="EM263">
        <v>39748.699999999997</v>
      </c>
      <c r="EN263">
        <v>42374.7</v>
      </c>
      <c r="EO263">
        <v>1.96225</v>
      </c>
      <c r="EP263">
        <v>2.17015</v>
      </c>
      <c r="EQ263">
        <v>0.13000500000000001</v>
      </c>
      <c r="ER263">
        <v>0</v>
      </c>
      <c r="ES263">
        <v>30.6892</v>
      </c>
      <c r="ET263">
        <v>999.9</v>
      </c>
      <c r="EU263">
        <v>76.400000000000006</v>
      </c>
      <c r="EV263">
        <v>35.799999999999997</v>
      </c>
      <c r="EW263">
        <v>44.641300000000001</v>
      </c>
      <c r="EX263">
        <v>57.616599999999998</v>
      </c>
      <c r="EY263">
        <v>-2.22356</v>
      </c>
      <c r="EZ263">
        <v>2</v>
      </c>
      <c r="FA263">
        <v>0.46513700000000002</v>
      </c>
      <c r="FB263">
        <v>0.16072400000000001</v>
      </c>
      <c r="FC263">
        <v>20.273599999999998</v>
      </c>
      <c r="FD263">
        <v>5.2175900000000004</v>
      </c>
      <c r="FE263">
        <v>12.004899999999999</v>
      </c>
      <c r="FF263">
        <v>4.9871999999999996</v>
      </c>
      <c r="FG263">
        <v>3.2845499999999999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1.8642399999999999</v>
      </c>
      <c r="FO263">
        <v>1.8603400000000001</v>
      </c>
      <c r="FP263">
        <v>1.8610100000000001</v>
      </c>
      <c r="FQ263">
        <v>1.86015</v>
      </c>
      <c r="FR263">
        <v>1.86188</v>
      </c>
      <c r="FS263">
        <v>1.8584000000000001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-5.49</v>
      </c>
      <c r="GH263">
        <v>0.14080000000000001</v>
      </c>
      <c r="GI263">
        <v>-3.031255365756008</v>
      </c>
      <c r="GJ263">
        <v>-2.737337881603403E-3</v>
      </c>
      <c r="GK263">
        <v>1.2769921614711079E-6</v>
      </c>
      <c r="GL263">
        <v>-3.2469241445839119E-10</v>
      </c>
      <c r="GM263">
        <v>0.14085000000000039</v>
      </c>
      <c r="GN263">
        <v>0</v>
      </c>
      <c r="GO263">
        <v>0</v>
      </c>
      <c r="GP263">
        <v>0</v>
      </c>
      <c r="GQ263">
        <v>4</v>
      </c>
      <c r="GR263">
        <v>2074</v>
      </c>
      <c r="GS263">
        <v>4</v>
      </c>
      <c r="GT263">
        <v>30</v>
      </c>
      <c r="GU263">
        <v>24.7</v>
      </c>
      <c r="GV263">
        <v>24.6</v>
      </c>
      <c r="GW263">
        <v>4.0869099999999996</v>
      </c>
      <c r="GX263">
        <v>2.49268</v>
      </c>
      <c r="GY263">
        <v>2.04834</v>
      </c>
      <c r="GZ263">
        <v>2.6147499999999999</v>
      </c>
      <c r="HA263">
        <v>2.1972700000000001</v>
      </c>
      <c r="HB263">
        <v>2.34741</v>
      </c>
      <c r="HC263">
        <v>40.451000000000001</v>
      </c>
      <c r="HD263">
        <v>14.2896</v>
      </c>
      <c r="HE263">
        <v>18</v>
      </c>
      <c r="HF263">
        <v>510.97500000000002</v>
      </c>
      <c r="HG263">
        <v>734.73199999999997</v>
      </c>
      <c r="HH263">
        <v>31.002199999999998</v>
      </c>
      <c r="HI263">
        <v>33.290599999999998</v>
      </c>
      <c r="HJ263">
        <v>30.0002</v>
      </c>
      <c r="HK263">
        <v>33.159500000000001</v>
      </c>
      <c r="HL263">
        <v>33.140799999999999</v>
      </c>
      <c r="HM263">
        <v>81.751400000000004</v>
      </c>
      <c r="HN263">
        <v>36.420999999999999</v>
      </c>
      <c r="HO263">
        <v>74.836600000000004</v>
      </c>
      <c r="HP263">
        <v>31</v>
      </c>
      <c r="HQ263">
        <v>1655.54</v>
      </c>
      <c r="HR263">
        <v>32.266199999999998</v>
      </c>
      <c r="HS263">
        <v>99.235299999999995</v>
      </c>
      <c r="HT263">
        <v>98.278999999999996</v>
      </c>
    </row>
    <row r="264" spans="1:228" x14ac:dyDescent="0.2">
      <c r="A264">
        <v>249</v>
      </c>
      <c r="B264">
        <v>1670258975.5</v>
      </c>
      <c r="C264">
        <v>990</v>
      </c>
      <c r="D264" t="s">
        <v>857</v>
      </c>
      <c r="E264" t="s">
        <v>858</v>
      </c>
      <c r="F264">
        <v>4</v>
      </c>
      <c r="G264">
        <v>1670258967.5</v>
      </c>
      <c r="H264">
        <f t="shared" si="102"/>
        <v>4.612223580992403E-3</v>
      </c>
      <c r="I264">
        <f t="shared" si="103"/>
        <v>4.6122235809924028</v>
      </c>
      <c r="J264">
        <f t="shared" si="104"/>
        <v>35.644574310764192</v>
      </c>
      <c r="K264">
        <f t="shared" si="105"/>
        <v>1610.296428571429</v>
      </c>
      <c r="L264">
        <f t="shared" si="106"/>
        <v>1378.2098539750166</v>
      </c>
      <c r="M264">
        <f t="shared" si="107"/>
        <v>139.37816857406742</v>
      </c>
      <c r="N264">
        <f t="shared" si="108"/>
        <v>162.84905120096167</v>
      </c>
      <c r="O264">
        <f t="shared" si="109"/>
        <v>0.30476492912835818</v>
      </c>
      <c r="P264">
        <f t="shared" si="110"/>
        <v>3.6791524243245406</v>
      </c>
      <c r="Q264">
        <f t="shared" si="111"/>
        <v>0.29140227346558112</v>
      </c>
      <c r="R264">
        <f t="shared" si="112"/>
        <v>0.18327817521924855</v>
      </c>
      <c r="S264">
        <f t="shared" si="113"/>
        <v>226.11668459571402</v>
      </c>
      <c r="T264">
        <f t="shared" si="114"/>
        <v>32.692021799761086</v>
      </c>
      <c r="U264">
        <f t="shared" si="115"/>
        <v>32.779578571428573</v>
      </c>
      <c r="V264">
        <f t="shared" si="116"/>
        <v>4.9898724055320969</v>
      </c>
      <c r="W264">
        <f t="shared" si="117"/>
        <v>70.027927696648106</v>
      </c>
      <c r="X264">
        <f t="shared" si="118"/>
        <v>3.4560605696590407</v>
      </c>
      <c r="Y264">
        <f t="shared" si="119"/>
        <v>4.9352603787309635</v>
      </c>
      <c r="Z264">
        <f t="shared" si="120"/>
        <v>1.5338118358730561</v>
      </c>
      <c r="AA264">
        <f t="shared" si="121"/>
        <v>-203.39905992176497</v>
      </c>
      <c r="AB264">
        <f t="shared" si="122"/>
        <v>-38.758389353255616</v>
      </c>
      <c r="AC264">
        <f t="shared" si="123"/>
        <v>-2.4051283971058832</v>
      </c>
      <c r="AD264">
        <f t="shared" si="124"/>
        <v>-18.445893076412439</v>
      </c>
      <c r="AE264">
        <f t="shared" si="125"/>
        <v>58.652140628735488</v>
      </c>
      <c r="AF264">
        <f t="shared" si="126"/>
        <v>4.6006813307702377</v>
      </c>
      <c r="AG264">
        <f t="shared" si="127"/>
        <v>35.644574310764192</v>
      </c>
      <c r="AH264">
        <v>1701.907898641786</v>
      </c>
      <c r="AI264">
        <v>1680.212363636364</v>
      </c>
      <c r="AJ264">
        <v>1.678852756298947</v>
      </c>
      <c r="AK264">
        <v>62.289459161052527</v>
      </c>
      <c r="AL264">
        <f t="shared" si="128"/>
        <v>4.6122235809924028</v>
      </c>
      <c r="AM264">
        <v>32.327252271899482</v>
      </c>
      <c r="AN264">
        <v>34.176813235294127</v>
      </c>
      <c r="AO264">
        <v>1.3410967108836911E-4</v>
      </c>
      <c r="AP264">
        <v>99.845617084149552</v>
      </c>
      <c r="AQ264">
        <v>152</v>
      </c>
      <c r="AR264">
        <v>23</v>
      </c>
      <c r="AS264">
        <f t="shared" si="129"/>
        <v>1</v>
      </c>
      <c r="AT264">
        <f t="shared" si="130"/>
        <v>0</v>
      </c>
      <c r="AU264">
        <f t="shared" si="131"/>
        <v>47377.830790926768</v>
      </c>
      <c r="AV264">
        <f t="shared" si="132"/>
        <v>1199.9917857142859</v>
      </c>
      <c r="AW264">
        <f t="shared" si="133"/>
        <v>1025.919522588453</v>
      </c>
      <c r="AX264">
        <f t="shared" si="134"/>
        <v>0.85493878774993637</v>
      </c>
      <c r="AY264">
        <f t="shared" si="135"/>
        <v>0.18843186035737719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1670258967.5</v>
      </c>
      <c r="BF264">
        <v>1610.296428571429</v>
      </c>
      <c r="BG264">
        <v>1637.737142857143</v>
      </c>
      <c r="BH264">
        <v>34.174482142857137</v>
      </c>
      <c r="BI264">
        <v>32.328728571428563</v>
      </c>
      <c r="BJ264">
        <v>1615.7860714285721</v>
      </c>
      <c r="BK264">
        <v>34.033632142857137</v>
      </c>
      <c r="BL264">
        <v>649.9962857142857</v>
      </c>
      <c r="BM264">
        <v>101.0298928571429</v>
      </c>
      <c r="BN264">
        <v>9.9966410714285706E-2</v>
      </c>
      <c r="BO264">
        <v>32.584175000000002</v>
      </c>
      <c r="BP264">
        <v>32.779578571428573</v>
      </c>
      <c r="BQ264">
        <v>999.9000000000002</v>
      </c>
      <c r="BR264">
        <v>0</v>
      </c>
      <c r="BS264">
        <v>0</v>
      </c>
      <c r="BT264">
        <v>9007.1428571428569</v>
      </c>
      <c r="BU264">
        <v>0</v>
      </c>
      <c r="BV264">
        <v>749.50525000000005</v>
      </c>
      <c r="BW264">
        <v>-27.43971071428572</v>
      </c>
      <c r="BX264">
        <v>1667.2746428571429</v>
      </c>
      <c r="BY264">
        <v>1692.450714285714</v>
      </c>
      <c r="BZ264">
        <v>1.8457585714285709</v>
      </c>
      <c r="CA264">
        <v>1637.737142857143</v>
      </c>
      <c r="CB264">
        <v>32.328728571428563</v>
      </c>
      <c r="CC264">
        <v>3.452645</v>
      </c>
      <c r="CD264">
        <v>3.2661674999999999</v>
      </c>
      <c r="CE264">
        <v>26.38866785714286</v>
      </c>
      <c r="CF264">
        <v>25.450917857142851</v>
      </c>
      <c r="CG264">
        <v>1199.9917857142859</v>
      </c>
      <c r="CH264">
        <v>0.49995699999999987</v>
      </c>
      <c r="CI264">
        <v>0.50004300000000002</v>
      </c>
      <c r="CJ264">
        <v>0</v>
      </c>
      <c r="CK264">
        <v>802.78292857142867</v>
      </c>
      <c r="CL264">
        <v>4.9990899999999998</v>
      </c>
      <c r="CM264">
        <v>8129.5764285714267</v>
      </c>
      <c r="CN264">
        <v>9557.6439285714296</v>
      </c>
      <c r="CO264">
        <v>42.186999999999991</v>
      </c>
      <c r="CP264">
        <v>44.186999999999983</v>
      </c>
      <c r="CQ264">
        <v>43.061999999999983</v>
      </c>
      <c r="CR264">
        <v>43.125</v>
      </c>
      <c r="CS264">
        <v>43.561999999999983</v>
      </c>
      <c r="CT264">
        <v>597.44535714285723</v>
      </c>
      <c r="CU264">
        <v>597.54750000000001</v>
      </c>
      <c r="CV264">
        <v>0</v>
      </c>
      <c r="CW264">
        <v>1670258994.2</v>
      </c>
      <c r="CX264">
        <v>0</v>
      </c>
      <c r="CY264">
        <v>1670257498.5</v>
      </c>
      <c r="CZ264" t="s">
        <v>356</v>
      </c>
      <c r="DA264">
        <v>1670257488.5</v>
      </c>
      <c r="DB264">
        <v>1670257498.5</v>
      </c>
      <c r="DC264">
        <v>2</v>
      </c>
      <c r="DD264">
        <v>-0.17199999999999999</v>
      </c>
      <c r="DE264">
        <v>2E-3</v>
      </c>
      <c r="DF264">
        <v>-3.9780000000000002</v>
      </c>
      <c r="DG264">
        <v>0.14099999999999999</v>
      </c>
      <c r="DH264">
        <v>415</v>
      </c>
      <c r="DI264">
        <v>32</v>
      </c>
      <c r="DJ264">
        <v>0.47</v>
      </c>
      <c r="DK264">
        <v>0.38</v>
      </c>
      <c r="DL264">
        <v>-27.41289512195122</v>
      </c>
      <c r="DM264">
        <v>-0.19381672473864139</v>
      </c>
      <c r="DN264">
        <v>7.4798362937672974E-2</v>
      </c>
      <c r="DO264">
        <v>0</v>
      </c>
      <c r="DP264">
        <v>1.840313902439024</v>
      </c>
      <c r="DQ264">
        <v>9.5163972125433441E-2</v>
      </c>
      <c r="DR264">
        <v>1.0297297035357599E-2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3.2963100000000001</v>
      </c>
      <c r="EB264">
        <v>2.62514</v>
      </c>
      <c r="EC264">
        <v>0.25137300000000001</v>
      </c>
      <c r="ED264">
        <v>0.25173499999999999</v>
      </c>
      <c r="EE264">
        <v>0.139732</v>
      </c>
      <c r="EF264">
        <v>0.13306899999999999</v>
      </c>
      <c r="EG264">
        <v>22652.5</v>
      </c>
      <c r="EH264">
        <v>23045.3</v>
      </c>
      <c r="EI264">
        <v>28165</v>
      </c>
      <c r="EJ264">
        <v>29657.7</v>
      </c>
      <c r="EK264">
        <v>33344.199999999997</v>
      </c>
      <c r="EL264">
        <v>35690.6</v>
      </c>
      <c r="EM264">
        <v>39748.300000000003</v>
      </c>
      <c r="EN264">
        <v>42374.8</v>
      </c>
      <c r="EO264">
        <v>1.96207</v>
      </c>
      <c r="EP264">
        <v>2.17022</v>
      </c>
      <c r="EQ264">
        <v>0.129744</v>
      </c>
      <c r="ER264">
        <v>0</v>
      </c>
      <c r="ES264">
        <v>30.700700000000001</v>
      </c>
      <c r="ET264">
        <v>999.9</v>
      </c>
      <c r="EU264">
        <v>76.3</v>
      </c>
      <c r="EV264">
        <v>35.799999999999997</v>
      </c>
      <c r="EW264">
        <v>44.581899999999997</v>
      </c>
      <c r="EX264">
        <v>57.706600000000002</v>
      </c>
      <c r="EY264">
        <v>-1.97115</v>
      </c>
      <c r="EZ264">
        <v>2</v>
      </c>
      <c r="FA264">
        <v>0.46493600000000002</v>
      </c>
      <c r="FB264">
        <v>0.16683000000000001</v>
      </c>
      <c r="FC264">
        <v>20.273499999999999</v>
      </c>
      <c r="FD264">
        <v>5.2166899999999998</v>
      </c>
      <c r="FE264">
        <v>12.0055</v>
      </c>
      <c r="FF264">
        <v>4.9856999999999996</v>
      </c>
      <c r="FG264">
        <v>3.2845800000000001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1.86219</v>
      </c>
      <c r="FN264">
        <v>1.8642399999999999</v>
      </c>
      <c r="FO264">
        <v>1.8603499999999999</v>
      </c>
      <c r="FP264">
        <v>1.8610199999999999</v>
      </c>
      <c r="FQ264">
        <v>1.86016</v>
      </c>
      <c r="FR264">
        <v>1.86188</v>
      </c>
      <c r="FS264">
        <v>1.8583799999999999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-5.5</v>
      </c>
      <c r="GH264">
        <v>0.1409</v>
      </c>
      <c r="GI264">
        <v>-3.031255365756008</v>
      </c>
      <c r="GJ264">
        <v>-2.737337881603403E-3</v>
      </c>
      <c r="GK264">
        <v>1.2769921614711079E-6</v>
      </c>
      <c r="GL264">
        <v>-3.2469241445839119E-10</v>
      </c>
      <c r="GM264">
        <v>0.14085000000000039</v>
      </c>
      <c r="GN264">
        <v>0</v>
      </c>
      <c r="GO264">
        <v>0</v>
      </c>
      <c r="GP264">
        <v>0</v>
      </c>
      <c r="GQ264">
        <v>4</v>
      </c>
      <c r="GR264">
        <v>2074</v>
      </c>
      <c r="GS264">
        <v>4</v>
      </c>
      <c r="GT264">
        <v>30</v>
      </c>
      <c r="GU264">
        <v>24.8</v>
      </c>
      <c r="GV264">
        <v>24.6</v>
      </c>
      <c r="GW264">
        <v>4.0991200000000001</v>
      </c>
      <c r="GX264">
        <v>2.50488</v>
      </c>
      <c r="GY264">
        <v>2.04956</v>
      </c>
      <c r="GZ264">
        <v>2.6147499999999999</v>
      </c>
      <c r="HA264">
        <v>2.1972700000000001</v>
      </c>
      <c r="HB264">
        <v>2.3022499999999999</v>
      </c>
      <c r="HC264">
        <v>40.451000000000001</v>
      </c>
      <c r="HD264">
        <v>14.280900000000001</v>
      </c>
      <c r="HE264">
        <v>18</v>
      </c>
      <c r="HF264">
        <v>510.86200000000002</v>
      </c>
      <c r="HG264">
        <v>734.83500000000004</v>
      </c>
      <c r="HH264">
        <v>31.001899999999999</v>
      </c>
      <c r="HI264">
        <v>33.291200000000003</v>
      </c>
      <c r="HJ264">
        <v>30</v>
      </c>
      <c r="HK264">
        <v>33.159500000000001</v>
      </c>
      <c r="HL264">
        <v>33.1434</v>
      </c>
      <c r="HM264">
        <v>82.006100000000004</v>
      </c>
      <c r="HN264">
        <v>36.420999999999999</v>
      </c>
      <c r="HO264">
        <v>74.836600000000004</v>
      </c>
      <c r="HP264">
        <v>31</v>
      </c>
      <c r="HQ264">
        <v>1662.22</v>
      </c>
      <c r="HR264">
        <v>32.251399999999997</v>
      </c>
      <c r="HS264">
        <v>99.234200000000001</v>
      </c>
      <c r="HT264">
        <v>98.2791</v>
      </c>
    </row>
    <row r="265" spans="1:228" x14ac:dyDescent="0.2">
      <c r="A265">
        <v>250</v>
      </c>
      <c r="B265">
        <v>1670258979.5</v>
      </c>
      <c r="C265">
        <v>994</v>
      </c>
      <c r="D265" t="s">
        <v>859</v>
      </c>
      <c r="E265" t="s">
        <v>860</v>
      </c>
      <c r="F265">
        <v>4</v>
      </c>
      <c r="G265">
        <v>1670258971.5</v>
      </c>
      <c r="H265">
        <f t="shared" si="102"/>
        <v>4.6253135840643054E-3</v>
      </c>
      <c r="I265">
        <f t="shared" si="103"/>
        <v>4.6253135840643056</v>
      </c>
      <c r="J265">
        <f t="shared" si="104"/>
        <v>35.423352268728237</v>
      </c>
      <c r="K265">
        <f t="shared" si="105"/>
        <v>1616.9607142857139</v>
      </c>
      <c r="L265">
        <f t="shared" si="106"/>
        <v>1385.8910438871778</v>
      </c>
      <c r="M265">
        <f t="shared" si="107"/>
        <v>140.1549412581071</v>
      </c>
      <c r="N265">
        <f t="shared" si="108"/>
        <v>163.52298034320091</v>
      </c>
      <c r="O265">
        <f t="shared" si="109"/>
        <v>0.30489720464904041</v>
      </c>
      <c r="P265">
        <f t="shared" si="110"/>
        <v>3.6796184115610706</v>
      </c>
      <c r="Q265">
        <f t="shared" si="111"/>
        <v>0.29152483443961963</v>
      </c>
      <c r="R265">
        <f t="shared" si="112"/>
        <v>0.18335559880991159</v>
      </c>
      <c r="S265">
        <f t="shared" si="113"/>
        <v>226.11720744139748</v>
      </c>
      <c r="T265">
        <f t="shared" si="114"/>
        <v>32.698385029591691</v>
      </c>
      <c r="U265">
        <f t="shared" si="115"/>
        <v>32.794153571428573</v>
      </c>
      <c r="V265">
        <f t="shared" si="116"/>
        <v>4.993966866550017</v>
      </c>
      <c r="W265">
        <f t="shared" si="117"/>
        <v>70.000556138574382</v>
      </c>
      <c r="X265">
        <f t="shared" si="118"/>
        <v>3.4564846992413538</v>
      </c>
      <c r="Y265">
        <f t="shared" si="119"/>
        <v>4.9377960546468138</v>
      </c>
      <c r="Z265">
        <f t="shared" si="120"/>
        <v>1.5374821673086632</v>
      </c>
      <c r="AA265">
        <f t="shared" si="121"/>
        <v>-203.97632905723586</v>
      </c>
      <c r="AB265">
        <f t="shared" si="122"/>
        <v>-39.846570747420216</v>
      </c>
      <c r="AC265">
        <f t="shared" si="123"/>
        <v>-2.4726291200657626</v>
      </c>
      <c r="AD265">
        <f t="shared" si="124"/>
        <v>-20.178321483324353</v>
      </c>
      <c r="AE265">
        <f t="shared" si="125"/>
        <v>58.643905678878944</v>
      </c>
      <c r="AF265">
        <f t="shared" si="126"/>
        <v>4.6119905414007194</v>
      </c>
      <c r="AG265">
        <f t="shared" si="127"/>
        <v>35.423352268728237</v>
      </c>
      <c r="AH265">
        <v>1708.762526117479</v>
      </c>
      <c r="AI265">
        <v>1687.0414545454551</v>
      </c>
      <c r="AJ265">
        <v>1.7103445554911689</v>
      </c>
      <c r="AK265">
        <v>62.289459161052527</v>
      </c>
      <c r="AL265">
        <f t="shared" si="128"/>
        <v>4.6253135840643056</v>
      </c>
      <c r="AM265">
        <v>32.329994269344503</v>
      </c>
      <c r="AN265">
        <v>34.185615294117639</v>
      </c>
      <c r="AO265">
        <v>9.3905173430288898E-6</v>
      </c>
      <c r="AP265">
        <v>99.845617084149552</v>
      </c>
      <c r="AQ265">
        <v>152</v>
      </c>
      <c r="AR265">
        <v>23</v>
      </c>
      <c r="AS265">
        <f t="shared" si="129"/>
        <v>1</v>
      </c>
      <c r="AT265">
        <f t="shared" si="130"/>
        <v>0</v>
      </c>
      <c r="AU265">
        <f t="shared" si="131"/>
        <v>47384.757793721561</v>
      </c>
      <c r="AV265">
        <f t="shared" si="132"/>
        <v>1199.9935714285709</v>
      </c>
      <c r="AW265">
        <f t="shared" si="133"/>
        <v>1025.9211458245577</v>
      </c>
      <c r="AX265">
        <f t="shared" si="134"/>
        <v>0.854938868216783</v>
      </c>
      <c r="AY265">
        <f t="shared" si="135"/>
        <v>0.18843201565839138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1670258971.5</v>
      </c>
      <c r="BF265">
        <v>1616.9607142857139</v>
      </c>
      <c r="BG265">
        <v>1644.4192857142859</v>
      </c>
      <c r="BH265">
        <v>34.178682142857141</v>
      </c>
      <c r="BI265">
        <v>32.328335714285707</v>
      </c>
      <c r="BJ265">
        <v>1622.4578571428569</v>
      </c>
      <c r="BK265">
        <v>34.037842857142863</v>
      </c>
      <c r="BL265">
        <v>649.97389285714291</v>
      </c>
      <c r="BM265">
        <v>101.0299285714286</v>
      </c>
      <c r="BN265">
        <v>9.991267857142859E-2</v>
      </c>
      <c r="BO265">
        <v>32.593289285714278</v>
      </c>
      <c r="BP265">
        <v>32.794153571428573</v>
      </c>
      <c r="BQ265">
        <v>999.9000000000002</v>
      </c>
      <c r="BR265">
        <v>0</v>
      </c>
      <c r="BS265">
        <v>0</v>
      </c>
      <c r="BT265">
        <v>9008.75</v>
      </c>
      <c r="BU265">
        <v>0</v>
      </c>
      <c r="BV265">
        <v>742.62403571428581</v>
      </c>
      <c r="BW265">
        <v>-27.458107142857141</v>
      </c>
      <c r="BX265">
        <v>1674.181785714286</v>
      </c>
      <c r="BY265">
        <v>1699.3557142857151</v>
      </c>
      <c r="BZ265">
        <v>1.850358214285714</v>
      </c>
      <c r="CA265">
        <v>1644.4192857142859</v>
      </c>
      <c r="CB265">
        <v>32.328335714285707</v>
      </c>
      <c r="CC265">
        <v>3.4530714285714281</v>
      </c>
      <c r="CD265">
        <v>3.26613</v>
      </c>
      <c r="CE265">
        <v>26.390757142857151</v>
      </c>
      <c r="CF265">
        <v>25.450717857142859</v>
      </c>
      <c r="CG265">
        <v>1199.9935714285709</v>
      </c>
      <c r="CH265">
        <v>0.49995439285714288</v>
      </c>
      <c r="CI265">
        <v>0.50004560714285717</v>
      </c>
      <c r="CJ265">
        <v>0</v>
      </c>
      <c r="CK265">
        <v>802.5123928571428</v>
      </c>
      <c r="CL265">
        <v>4.9990899999999998</v>
      </c>
      <c r="CM265">
        <v>8126.4696428571433</v>
      </c>
      <c r="CN265">
        <v>9557.6478571428579</v>
      </c>
      <c r="CO265">
        <v>42.186999999999991</v>
      </c>
      <c r="CP265">
        <v>44.186999999999983</v>
      </c>
      <c r="CQ265">
        <v>43.061999999999983</v>
      </c>
      <c r="CR265">
        <v>43.125</v>
      </c>
      <c r="CS265">
        <v>43.561999999999983</v>
      </c>
      <c r="CT265">
        <v>597.44321428571425</v>
      </c>
      <c r="CU265">
        <v>597.55178571428576</v>
      </c>
      <c r="CV265">
        <v>0</v>
      </c>
      <c r="CW265">
        <v>1670258998.4000001</v>
      </c>
      <c r="CX265">
        <v>0</v>
      </c>
      <c r="CY265">
        <v>1670257498.5</v>
      </c>
      <c r="CZ265" t="s">
        <v>356</v>
      </c>
      <c r="DA265">
        <v>1670257488.5</v>
      </c>
      <c r="DB265">
        <v>1670257498.5</v>
      </c>
      <c r="DC265">
        <v>2</v>
      </c>
      <c r="DD265">
        <v>-0.17199999999999999</v>
      </c>
      <c r="DE265">
        <v>2E-3</v>
      </c>
      <c r="DF265">
        <v>-3.9780000000000002</v>
      </c>
      <c r="DG265">
        <v>0.14099999999999999</v>
      </c>
      <c r="DH265">
        <v>415</v>
      </c>
      <c r="DI265">
        <v>32</v>
      </c>
      <c r="DJ265">
        <v>0.47</v>
      </c>
      <c r="DK265">
        <v>0.38</v>
      </c>
      <c r="DL265">
        <v>-27.450295000000001</v>
      </c>
      <c r="DM265">
        <v>-0.23802101313318119</v>
      </c>
      <c r="DN265">
        <v>8.026725344123832E-2</v>
      </c>
      <c r="DO265">
        <v>0</v>
      </c>
      <c r="DP265">
        <v>1.8474109999999999</v>
      </c>
      <c r="DQ265">
        <v>6.9232120075044284E-2</v>
      </c>
      <c r="DR265">
        <v>7.7663504298995057E-3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3.29678</v>
      </c>
      <c r="EB265">
        <v>2.6255299999999999</v>
      </c>
      <c r="EC265">
        <v>0.25198399999999999</v>
      </c>
      <c r="ED265">
        <v>0.25233299999999997</v>
      </c>
      <c r="EE265">
        <v>0.139733</v>
      </c>
      <c r="EF265">
        <v>0.13306999999999999</v>
      </c>
      <c r="EG265">
        <v>22634.400000000001</v>
      </c>
      <c r="EH265">
        <v>23026.9</v>
      </c>
      <c r="EI265">
        <v>28165.599999999999</v>
      </c>
      <c r="EJ265">
        <v>29657.8</v>
      </c>
      <c r="EK265">
        <v>33345.300000000003</v>
      </c>
      <c r="EL265">
        <v>35690.699999999997</v>
      </c>
      <c r="EM265">
        <v>39749.5</v>
      </c>
      <c r="EN265">
        <v>42374.8</v>
      </c>
      <c r="EO265">
        <v>1.9608699999999999</v>
      </c>
      <c r="EP265">
        <v>2.1700300000000001</v>
      </c>
      <c r="EQ265">
        <v>0.13008700000000001</v>
      </c>
      <c r="ER265">
        <v>0</v>
      </c>
      <c r="ES265">
        <v>30.713000000000001</v>
      </c>
      <c r="ET265">
        <v>999.9</v>
      </c>
      <c r="EU265">
        <v>76.3</v>
      </c>
      <c r="EV265">
        <v>35.799999999999997</v>
      </c>
      <c r="EW265">
        <v>44.584000000000003</v>
      </c>
      <c r="EX265">
        <v>57.886600000000001</v>
      </c>
      <c r="EY265">
        <v>-2.1714699999999998</v>
      </c>
      <c r="EZ265">
        <v>2</v>
      </c>
      <c r="FA265">
        <v>0.46520600000000001</v>
      </c>
      <c r="FB265">
        <v>0.16982</v>
      </c>
      <c r="FC265">
        <v>20.273499999999999</v>
      </c>
      <c r="FD265">
        <v>5.2172900000000002</v>
      </c>
      <c r="FE265">
        <v>12.0044</v>
      </c>
      <c r="FF265">
        <v>4.9856499999999997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1.8621799999999999</v>
      </c>
      <c r="FN265">
        <v>1.8642700000000001</v>
      </c>
      <c r="FO265">
        <v>1.8603499999999999</v>
      </c>
      <c r="FP265">
        <v>1.8610199999999999</v>
      </c>
      <c r="FQ265">
        <v>1.8601700000000001</v>
      </c>
      <c r="FR265">
        <v>1.86188</v>
      </c>
      <c r="FS265">
        <v>1.85839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-5.51</v>
      </c>
      <c r="GH265">
        <v>0.14080000000000001</v>
      </c>
      <c r="GI265">
        <v>-3.031255365756008</v>
      </c>
      <c r="GJ265">
        <v>-2.737337881603403E-3</v>
      </c>
      <c r="GK265">
        <v>1.2769921614711079E-6</v>
      </c>
      <c r="GL265">
        <v>-3.2469241445839119E-10</v>
      </c>
      <c r="GM265">
        <v>0.14085000000000039</v>
      </c>
      <c r="GN265">
        <v>0</v>
      </c>
      <c r="GO265">
        <v>0</v>
      </c>
      <c r="GP265">
        <v>0</v>
      </c>
      <c r="GQ265">
        <v>4</v>
      </c>
      <c r="GR265">
        <v>2074</v>
      </c>
      <c r="GS265">
        <v>4</v>
      </c>
      <c r="GT265">
        <v>30</v>
      </c>
      <c r="GU265">
        <v>24.9</v>
      </c>
      <c r="GV265">
        <v>24.7</v>
      </c>
      <c r="GW265">
        <v>4.1125499999999997</v>
      </c>
      <c r="GX265">
        <v>2.49512</v>
      </c>
      <c r="GY265">
        <v>2.04834</v>
      </c>
      <c r="GZ265">
        <v>2.6147499999999999</v>
      </c>
      <c r="HA265">
        <v>2.1972700000000001</v>
      </c>
      <c r="HB265">
        <v>2.36938</v>
      </c>
      <c r="HC265">
        <v>40.451000000000001</v>
      </c>
      <c r="HD265">
        <v>14.298400000000001</v>
      </c>
      <c r="HE265">
        <v>18</v>
      </c>
      <c r="HF265">
        <v>510.09399999999999</v>
      </c>
      <c r="HG265">
        <v>734.654</v>
      </c>
      <c r="HH265">
        <v>31.001300000000001</v>
      </c>
      <c r="HI265">
        <v>33.2928</v>
      </c>
      <c r="HJ265">
        <v>30.0002</v>
      </c>
      <c r="HK265">
        <v>33.1616</v>
      </c>
      <c r="HL265">
        <v>33.144199999999998</v>
      </c>
      <c r="HM265">
        <v>82.264600000000002</v>
      </c>
      <c r="HN265">
        <v>36.420999999999999</v>
      </c>
      <c r="HO265">
        <v>74.4495</v>
      </c>
      <c r="HP265">
        <v>31</v>
      </c>
      <c r="HQ265">
        <v>1668.91</v>
      </c>
      <c r="HR265">
        <v>32.246299999999998</v>
      </c>
      <c r="HS265">
        <v>99.236900000000006</v>
      </c>
      <c r="HT265">
        <v>98.279300000000006</v>
      </c>
    </row>
    <row r="266" spans="1:228" x14ac:dyDescent="0.2">
      <c r="A266">
        <v>251</v>
      </c>
      <c r="B266">
        <v>1670258983.5</v>
      </c>
      <c r="C266">
        <v>998</v>
      </c>
      <c r="D266" t="s">
        <v>861</v>
      </c>
      <c r="E266" t="s">
        <v>862</v>
      </c>
      <c r="F266">
        <v>4</v>
      </c>
      <c r="G266">
        <v>1670258975.5</v>
      </c>
      <c r="H266">
        <f t="shared" si="102"/>
        <v>4.6263073859915335E-3</v>
      </c>
      <c r="I266">
        <f t="shared" si="103"/>
        <v>4.6263073859915336</v>
      </c>
      <c r="J266">
        <f t="shared" si="104"/>
        <v>35.195091789446963</v>
      </c>
      <c r="K266">
        <f t="shared" si="105"/>
        <v>1623.6328571428569</v>
      </c>
      <c r="L266">
        <f t="shared" si="106"/>
        <v>1393.0493639770248</v>
      </c>
      <c r="M266">
        <f t="shared" si="107"/>
        <v>140.87924030004973</v>
      </c>
      <c r="N266">
        <f t="shared" si="108"/>
        <v>164.19817513678385</v>
      </c>
      <c r="O266">
        <f t="shared" si="109"/>
        <v>0.30410174052774491</v>
      </c>
      <c r="P266">
        <f t="shared" si="110"/>
        <v>3.6808316227342206</v>
      </c>
      <c r="Q266">
        <f t="shared" si="111"/>
        <v>0.29080159772484726</v>
      </c>
      <c r="R266">
        <f t="shared" si="112"/>
        <v>0.18289748685303669</v>
      </c>
      <c r="S266">
        <f t="shared" si="113"/>
        <v>226.11766825130127</v>
      </c>
      <c r="T266">
        <f t="shared" si="114"/>
        <v>32.706492558290307</v>
      </c>
      <c r="U266">
        <f t="shared" si="115"/>
        <v>32.809760714285723</v>
      </c>
      <c r="V266">
        <f t="shared" si="116"/>
        <v>4.9983545219589729</v>
      </c>
      <c r="W266">
        <f t="shared" si="117"/>
        <v>69.973010981190527</v>
      </c>
      <c r="X266">
        <f t="shared" si="118"/>
        <v>3.4567500805262608</v>
      </c>
      <c r="Y266">
        <f t="shared" si="119"/>
        <v>4.9401191002849245</v>
      </c>
      <c r="Z266">
        <f t="shared" si="120"/>
        <v>1.5416044414327121</v>
      </c>
      <c r="AA266">
        <f t="shared" si="121"/>
        <v>-204.02015572222663</v>
      </c>
      <c r="AB266">
        <f t="shared" si="122"/>
        <v>-41.300531968835763</v>
      </c>
      <c r="AC266">
        <f t="shared" si="123"/>
        <v>-2.5623093060482725</v>
      </c>
      <c r="AD266">
        <f t="shared" si="124"/>
        <v>-21.765328745809391</v>
      </c>
      <c r="AE266">
        <f t="shared" si="125"/>
        <v>58.671036360294629</v>
      </c>
      <c r="AF266">
        <f t="shared" si="126"/>
        <v>4.620527503275266</v>
      </c>
      <c r="AG266">
        <f t="shared" si="127"/>
        <v>35.195091789446963</v>
      </c>
      <c r="AH266">
        <v>1715.772977505962</v>
      </c>
      <c r="AI266">
        <v>1694.050484848485</v>
      </c>
      <c r="AJ266">
        <v>1.736673572610002</v>
      </c>
      <c r="AK266">
        <v>62.289459161052527</v>
      </c>
      <c r="AL266">
        <f t="shared" si="128"/>
        <v>4.6263073859915336</v>
      </c>
      <c r="AM266">
        <v>32.324572047636423</v>
      </c>
      <c r="AN266">
        <v>34.18068235294114</v>
      </c>
      <c r="AO266">
        <v>-1.3646331780159279E-5</v>
      </c>
      <c r="AP266">
        <v>99.845617084149552</v>
      </c>
      <c r="AQ266">
        <v>152</v>
      </c>
      <c r="AR266">
        <v>23</v>
      </c>
      <c r="AS266">
        <f t="shared" si="129"/>
        <v>1</v>
      </c>
      <c r="AT266">
        <f t="shared" si="130"/>
        <v>0</v>
      </c>
      <c r="AU266">
        <f t="shared" si="131"/>
        <v>47405.178270724238</v>
      </c>
      <c r="AV266">
        <f t="shared" si="132"/>
        <v>1199.9953571428571</v>
      </c>
      <c r="AW266">
        <f t="shared" si="133"/>
        <v>1025.9227369177727</v>
      </c>
      <c r="AX266">
        <f t="shared" si="134"/>
        <v>0.85493892189754406</v>
      </c>
      <c r="AY266">
        <f t="shared" si="135"/>
        <v>0.18843211926226011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1670258975.5</v>
      </c>
      <c r="BF266">
        <v>1623.6328571428569</v>
      </c>
      <c r="BG266">
        <v>1651.1203571428571</v>
      </c>
      <c r="BH266">
        <v>34.18121428571429</v>
      </c>
      <c r="BI266">
        <v>32.327507142857137</v>
      </c>
      <c r="BJ266">
        <v>1629.1375</v>
      </c>
      <c r="BK266">
        <v>34.040371428571433</v>
      </c>
      <c r="BL266">
        <v>649.99474999999995</v>
      </c>
      <c r="BM266">
        <v>101.03014285714291</v>
      </c>
      <c r="BN266">
        <v>9.9970650000000008E-2</v>
      </c>
      <c r="BO266">
        <v>32.601635714285713</v>
      </c>
      <c r="BP266">
        <v>32.809760714285723</v>
      </c>
      <c r="BQ266">
        <v>999.9000000000002</v>
      </c>
      <c r="BR266">
        <v>0</v>
      </c>
      <c r="BS266">
        <v>0</v>
      </c>
      <c r="BT266">
        <v>9012.9239285714284</v>
      </c>
      <c r="BU266">
        <v>0</v>
      </c>
      <c r="BV266">
        <v>733.62049999999999</v>
      </c>
      <c r="BW266">
        <v>-27.487039285714278</v>
      </c>
      <c r="BX266">
        <v>1681.095</v>
      </c>
      <c r="BY266">
        <v>1706.278928571428</v>
      </c>
      <c r="BZ266">
        <v>1.8537078571428569</v>
      </c>
      <c r="CA266">
        <v>1651.1203571428571</v>
      </c>
      <c r="CB266">
        <v>32.327507142857137</v>
      </c>
      <c r="CC266">
        <v>3.4533335714285718</v>
      </c>
      <c r="CD266">
        <v>3.2660539285714281</v>
      </c>
      <c r="CE266">
        <v>26.392039285714279</v>
      </c>
      <c r="CF266">
        <v>25.450328571428571</v>
      </c>
      <c r="CG266">
        <v>1199.9953571428571</v>
      </c>
      <c r="CH266">
        <v>0.49995289285714278</v>
      </c>
      <c r="CI266">
        <v>0.50004710714285727</v>
      </c>
      <c r="CJ266">
        <v>0</v>
      </c>
      <c r="CK266">
        <v>802.27010714285723</v>
      </c>
      <c r="CL266">
        <v>4.9990899999999998</v>
      </c>
      <c r="CM266">
        <v>8123.5778571428546</v>
      </c>
      <c r="CN266">
        <v>9557.6582142857133</v>
      </c>
      <c r="CO266">
        <v>42.186999999999991</v>
      </c>
      <c r="CP266">
        <v>44.186999999999983</v>
      </c>
      <c r="CQ266">
        <v>43.061999999999983</v>
      </c>
      <c r="CR266">
        <v>43.129428571428562</v>
      </c>
      <c r="CS266">
        <v>43.561999999999983</v>
      </c>
      <c r="CT266">
        <v>597.44214285714293</v>
      </c>
      <c r="CU266">
        <v>597.55500000000006</v>
      </c>
      <c r="CV266">
        <v>0</v>
      </c>
      <c r="CW266">
        <v>1670259002</v>
      </c>
      <c r="CX266">
        <v>0</v>
      </c>
      <c r="CY266">
        <v>1670257498.5</v>
      </c>
      <c r="CZ266" t="s">
        <v>356</v>
      </c>
      <c r="DA266">
        <v>1670257488.5</v>
      </c>
      <c r="DB266">
        <v>1670257498.5</v>
      </c>
      <c r="DC266">
        <v>2</v>
      </c>
      <c r="DD266">
        <v>-0.17199999999999999</v>
      </c>
      <c r="DE266">
        <v>2E-3</v>
      </c>
      <c r="DF266">
        <v>-3.9780000000000002</v>
      </c>
      <c r="DG266">
        <v>0.14099999999999999</v>
      </c>
      <c r="DH266">
        <v>415</v>
      </c>
      <c r="DI266">
        <v>32</v>
      </c>
      <c r="DJ266">
        <v>0.47</v>
      </c>
      <c r="DK266">
        <v>0.38</v>
      </c>
      <c r="DL266">
        <v>-27.469539999999991</v>
      </c>
      <c r="DM266">
        <v>-0.43251557223261328</v>
      </c>
      <c r="DN266">
        <v>8.6206863995855906E-2</v>
      </c>
      <c r="DO266">
        <v>0</v>
      </c>
      <c r="DP266">
        <v>1.8503434999999999</v>
      </c>
      <c r="DQ266">
        <v>5.0637973733581879E-2</v>
      </c>
      <c r="DR266">
        <v>6.8138258526322919E-3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3.2965399999999998</v>
      </c>
      <c r="EB266">
        <v>2.6253500000000001</v>
      </c>
      <c r="EC266">
        <v>0.25257800000000002</v>
      </c>
      <c r="ED266">
        <v>0.25292700000000001</v>
      </c>
      <c r="EE266">
        <v>0.13973099999999999</v>
      </c>
      <c r="EF266">
        <v>0.13305600000000001</v>
      </c>
      <c r="EG266">
        <v>22616.6</v>
      </c>
      <c r="EH266">
        <v>23008.2</v>
      </c>
      <c r="EI266">
        <v>28165.9</v>
      </c>
      <c r="EJ266">
        <v>29657.3</v>
      </c>
      <c r="EK266">
        <v>33345.800000000003</v>
      </c>
      <c r="EL266">
        <v>35690.800000000003</v>
      </c>
      <c r="EM266">
        <v>39750</v>
      </c>
      <c r="EN266">
        <v>42374.2</v>
      </c>
      <c r="EO266">
        <v>1.9622200000000001</v>
      </c>
      <c r="EP266">
        <v>2.17</v>
      </c>
      <c r="EQ266">
        <v>0.129834</v>
      </c>
      <c r="ER266">
        <v>0</v>
      </c>
      <c r="ES266">
        <v>30.724799999999998</v>
      </c>
      <c r="ET266">
        <v>999.9</v>
      </c>
      <c r="EU266">
        <v>76.3</v>
      </c>
      <c r="EV266">
        <v>35.799999999999997</v>
      </c>
      <c r="EW266">
        <v>44.585500000000003</v>
      </c>
      <c r="EX266">
        <v>57.076599999999999</v>
      </c>
      <c r="EY266">
        <v>-2.1955100000000001</v>
      </c>
      <c r="EZ266">
        <v>2</v>
      </c>
      <c r="FA266">
        <v>0.46503299999999997</v>
      </c>
      <c r="FB266">
        <v>0.17435700000000001</v>
      </c>
      <c r="FC266">
        <v>20.273700000000002</v>
      </c>
      <c r="FD266">
        <v>5.2172900000000002</v>
      </c>
      <c r="FE266">
        <v>12.0053</v>
      </c>
      <c r="FF266">
        <v>4.9867499999999998</v>
      </c>
      <c r="FG266">
        <v>3.2845499999999999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1.8621799999999999</v>
      </c>
      <c r="FN266">
        <v>1.86425</v>
      </c>
      <c r="FO266">
        <v>1.8603499999999999</v>
      </c>
      <c r="FP266">
        <v>1.8610100000000001</v>
      </c>
      <c r="FQ266">
        <v>1.86016</v>
      </c>
      <c r="FR266">
        <v>1.8618699999999999</v>
      </c>
      <c r="FS266">
        <v>1.85839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-5.52</v>
      </c>
      <c r="GH266">
        <v>0.14080000000000001</v>
      </c>
      <c r="GI266">
        <v>-3.031255365756008</v>
      </c>
      <c r="GJ266">
        <v>-2.737337881603403E-3</v>
      </c>
      <c r="GK266">
        <v>1.2769921614711079E-6</v>
      </c>
      <c r="GL266">
        <v>-3.2469241445839119E-10</v>
      </c>
      <c r="GM266">
        <v>0.14085000000000039</v>
      </c>
      <c r="GN266">
        <v>0</v>
      </c>
      <c r="GO266">
        <v>0</v>
      </c>
      <c r="GP266">
        <v>0</v>
      </c>
      <c r="GQ266">
        <v>4</v>
      </c>
      <c r="GR266">
        <v>2074</v>
      </c>
      <c r="GS266">
        <v>4</v>
      </c>
      <c r="GT266">
        <v>30</v>
      </c>
      <c r="GU266">
        <v>24.9</v>
      </c>
      <c r="GV266">
        <v>24.8</v>
      </c>
      <c r="GW266">
        <v>4.1259800000000002</v>
      </c>
      <c r="GX266">
        <v>2.4890099999999999</v>
      </c>
      <c r="GY266">
        <v>2.04834</v>
      </c>
      <c r="GZ266">
        <v>2.6147499999999999</v>
      </c>
      <c r="HA266">
        <v>2.1972700000000001</v>
      </c>
      <c r="HB266">
        <v>2.3645</v>
      </c>
      <c r="HC266">
        <v>40.451000000000001</v>
      </c>
      <c r="HD266">
        <v>14.280900000000001</v>
      </c>
      <c r="HE266">
        <v>18</v>
      </c>
      <c r="HF266">
        <v>510.983</v>
      </c>
      <c r="HG266">
        <v>734.66099999999994</v>
      </c>
      <c r="HH266">
        <v>31.001300000000001</v>
      </c>
      <c r="HI266">
        <v>33.293500000000002</v>
      </c>
      <c r="HJ266">
        <v>30.0001</v>
      </c>
      <c r="HK266">
        <v>33.162500000000001</v>
      </c>
      <c r="HL266">
        <v>33.146700000000003</v>
      </c>
      <c r="HM266">
        <v>82.523099999999999</v>
      </c>
      <c r="HN266">
        <v>36.420999999999999</v>
      </c>
      <c r="HO266">
        <v>74.4495</v>
      </c>
      <c r="HP266">
        <v>31</v>
      </c>
      <c r="HQ266">
        <v>1675.6</v>
      </c>
      <c r="HR266">
        <v>32.241399999999999</v>
      </c>
      <c r="HS266">
        <v>99.237899999999996</v>
      </c>
      <c r="HT266">
        <v>98.277799999999999</v>
      </c>
    </row>
    <row r="267" spans="1:228" x14ac:dyDescent="0.2">
      <c r="A267">
        <v>252</v>
      </c>
      <c r="B267">
        <v>1670258987.5</v>
      </c>
      <c r="C267">
        <v>1002</v>
      </c>
      <c r="D267" t="s">
        <v>863</v>
      </c>
      <c r="E267" t="s">
        <v>864</v>
      </c>
      <c r="F267">
        <v>4</v>
      </c>
      <c r="G267">
        <v>1670258979.5</v>
      </c>
      <c r="H267">
        <f t="shared" si="102"/>
        <v>4.6048418348736027E-3</v>
      </c>
      <c r="I267">
        <f t="shared" si="103"/>
        <v>4.6048418348736027</v>
      </c>
      <c r="J267">
        <f t="shared" si="104"/>
        <v>35.110832747958639</v>
      </c>
      <c r="K267">
        <f t="shared" si="105"/>
        <v>1630.293928571429</v>
      </c>
      <c r="L267">
        <f t="shared" si="106"/>
        <v>1398.7076581038848</v>
      </c>
      <c r="M267">
        <f t="shared" si="107"/>
        <v>141.45189754199302</v>
      </c>
      <c r="N267">
        <f t="shared" si="108"/>
        <v>164.87231510567113</v>
      </c>
      <c r="O267">
        <f t="shared" si="109"/>
        <v>0.30208588693648597</v>
      </c>
      <c r="P267">
        <f t="shared" si="110"/>
        <v>3.6775825162929272</v>
      </c>
      <c r="Q267">
        <f t="shared" si="111"/>
        <v>0.28894634163128907</v>
      </c>
      <c r="R267">
        <f t="shared" si="112"/>
        <v>0.18172437111710005</v>
      </c>
      <c r="S267">
        <f t="shared" si="113"/>
        <v>226.11785992988004</v>
      </c>
      <c r="T267">
        <f t="shared" si="114"/>
        <v>32.71880803280709</v>
      </c>
      <c r="U267">
        <f t="shared" si="115"/>
        <v>32.819110714285721</v>
      </c>
      <c r="V267">
        <f t="shared" si="116"/>
        <v>5.0009847054875571</v>
      </c>
      <c r="W267">
        <f t="shared" si="117"/>
        <v>69.941443218758408</v>
      </c>
      <c r="X267">
        <f t="shared" si="118"/>
        <v>3.4566963796895558</v>
      </c>
      <c r="Y267">
        <f t="shared" si="119"/>
        <v>4.9422720215794227</v>
      </c>
      <c r="Z267">
        <f t="shared" si="120"/>
        <v>1.5442883257980013</v>
      </c>
      <c r="AA267">
        <f t="shared" si="121"/>
        <v>-203.07352491792588</v>
      </c>
      <c r="AB267">
        <f t="shared" si="122"/>
        <v>-41.584841368217276</v>
      </c>
      <c r="AC267">
        <f t="shared" si="123"/>
        <v>-2.5824438303480566</v>
      </c>
      <c r="AD267">
        <f t="shared" si="124"/>
        <v>-21.122950186611185</v>
      </c>
      <c r="AE267">
        <f t="shared" si="125"/>
        <v>58.748031733476147</v>
      </c>
      <c r="AF267">
        <f t="shared" si="126"/>
        <v>4.6230693513833394</v>
      </c>
      <c r="AG267">
        <f t="shared" si="127"/>
        <v>35.110832747958639</v>
      </c>
      <c r="AH267">
        <v>1722.755051899891</v>
      </c>
      <c r="AI267">
        <v>1700.986909090909</v>
      </c>
      <c r="AJ267">
        <v>1.7582893079446129</v>
      </c>
      <c r="AK267">
        <v>62.289459161052527</v>
      </c>
      <c r="AL267">
        <f t="shared" si="128"/>
        <v>4.6048418348736027</v>
      </c>
      <c r="AM267">
        <v>32.328381476562157</v>
      </c>
      <c r="AN267">
        <v>34.175579411764723</v>
      </c>
      <c r="AO267">
        <v>3.2604381380687347E-5</v>
      </c>
      <c r="AP267">
        <v>99.845617084149552</v>
      </c>
      <c r="AQ267">
        <v>151</v>
      </c>
      <c r="AR267">
        <v>23</v>
      </c>
      <c r="AS267">
        <f t="shared" si="129"/>
        <v>1</v>
      </c>
      <c r="AT267">
        <f t="shared" si="130"/>
        <v>0</v>
      </c>
      <c r="AU267">
        <f t="shared" si="131"/>
        <v>47345.834810564884</v>
      </c>
      <c r="AV267">
        <f t="shared" si="132"/>
        <v>1199.9964285714279</v>
      </c>
      <c r="AW267">
        <f t="shared" si="133"/>
        <v>1025.9236476320618</v>
      </c>
      <c r="AX267">
        <f t="shared" si="134"/>
        <v>0.8549389174877825</v>
      </c>
      <c r="AY267">
        <f t="shared" si="135"/>
        <v>0.18843211075142022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1670258979.5</v>
      </c>
      <c r="BF267">
        <v>1630.293928571429</v>
      </c>
      <c r="BG267">
        <v>1657.8275000000001</v>
      </c>
      <c r="BH267">
        <v>34.180578571428569</v>
      </c>
      <c r="BI267">
        <v>32.325878571428582</v>
      </c>
      <c r="BJ267">
        <v>1635.806428571429</v>
      </c>
      <c r="BK267">
        <v>34.039735714285719</v>
      </c>
      <c r="BL267">
        <v>650.00460714285714</v>
      </c>
      <c r="BM267">
        <v>101.0303928571429</v>
      </c>
      <c r="BN267">
        <v>0.1000304464285714</v>
      </c>
      <c r="BO267">
        <v>32.609367857142857</v>
      </c>
      <c r="BP267">
        <v>32.819110714285721</v>
      </c>
      <c r="BQ267">
        <v>999.9000000000002</v>
      </c>
      <c r="BR267">
        <v>0</v>
      </c>
      <c r="BS267">
        <v>0</v>
      </c>
      <c r="BT267">
        <v>9001.6739285714284</v>
      </c>
      <c r="BU267">
        <v>0</v>
      </c>
      <c r="BV267">
        <v>719.44550000000004</v>
      </c>
      <c r="BW267">
        <v>-27.53325000000001</v>
      </c>
      <c r="BX267">
        <v>1687.990357142857</v>
      </c>
      <c r="BY267">
        <v>1713.207142857143</v>
      </c>
      <c r="BZ267">
        <v>1.8546975000000001</v>
      </c>
      <c r="CA267">
        <v>1657.8275000000001</v>
      </c>
      <c r="CB267">
        <v>32.325878571428582</v>
      </c>
      <c r="CC267">
        <v>3.4532757142857138</v>
      </c>
      <c r="CD267">
        <v>3.2658953571428571</v>
      </c>
      <c r="CE267">
        <v>26.391757142857141</v>
      </c>
      <c r="CF267">
        <v>25.449510714285719</v>
      </c>
      <c r="CG267">
        <v>1199.9964285714279</v>
      </c>
      <c r="CH267">
        <v>0.49995289285714278</v>
      </c>
      <c r="CI267">
        <v>0.50004710714285716</v>
      </c>
      <c r="CJ267">
        <v>0</v>
      </c>
      <c r="CK267">
        <v>802.14971428571437</v>
      </c>
      <c r="CL267">
        <v>4.9990899999999998</v>
      </c>
      <c r="CM267">
        <v>8120.8382142857135</v>
      </c>
      <c r="CN267">
        <v>9557.6674999999996</v>
      </c>
      <c r="CO267">
        <v>42.186999999999991</v>
      </c>
      <c r="CP267">
        <v>44.186999999999983</v>
      </c>
      <c r="CQ267">
        <v>43.061999999999983</v>
      </c>
      <c r="CR267">
        <v>43.133857142857138</v>
      </c>
      <c r="CS267">
        <v>43.561999999999983</v>
      </c>
      <c r="CT267">
        <v>597.44285714285718</v>
      </c>
      <c r="CU267">
        <v>597.55535714285713</v>
      </c>
      <c r="CV267">
        <v>0</v>
      </c>
      <c r="CW267">
        <v>1670259006.2</v>
      </c>
      <c r="CX267">
        <v>0</v>
      </c>
      <c r="CY267">
        <v>1670257498.5</v>
      </c>
      <c r="CZ267" t="s">
        <v>356</v>
      </c>
      <c r="DA267">
        <v>1670257488.5</v>
      </c>
      <c r="DB267">
        <v>1670257498.5</v>
      </c>
      <c r="DC267">
        <v>2</v>
      </c>
      <c r="DD267">
        <v>-0.17199999999999999</v>
      </c>
      <c r="DE267">
        <v>2E-3</v>
      </c>
      <c r="DF267">
        <v>-3.9780000000000002</v>
      </c>
      <c r="DG267">
        <v>0.14099999999999999</v>
      </c>
      <c r="DH267">
        <v>415</v>
      </c>
      <c r="DI267">
        <v>32</v>
      </c>
      <c r="DJ267">
        <v>0.47</v>
      </c>
      <c r="DK267">
        <v>0.38</v>
      </c>
      <c r="DL267">
        <v>-27.5195775</v>
      </c>
      <c r="DM267">
        <v>-0.59245666041269096</v>
      </c>
      <c r="DN267">
        <v>9.8756844034983221E-2</v>
      </c>
      <c r="DO267">
        <v>0</v>
      </c>
      <c r="DP267">
        <v>1.854279</v>
      </c>
      <c r="DQ267">
        <v>2.255572232645181E-2</v>
      </c>
      <c r="DR267">
        <v>3.9185442449971306E-3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3.2964899999999999</v>
      </c>
      <c r="EB267">
        <v>2.6251699999999998</v>
      </c>
      <c r="EC267">
        <v>0.25319399999999997</v>
      </c>
      <c r="ED267">
        <v>0.25353100000000001</v>
      </c>
      <c r="EE267">
        <v>0.13971600000000001</v>
      </c>
      <c r="EF267">
        <v>0.133052</v>
      </c>
      <c r="EG267">
        <v>22597.8</v>
      </c>
      <c r="EH267">
        <v>22989.5</v>
      </c>
      <c r="EI267">
        <v>28165.8</v>
      </c>
      <c r="EJ267">
        <v>29657.4</v>
      </c>
      <c r="EK267">
        <v>33346.1</v>
      </c>
      <c r="EL267">
        <v>35691.1</v>
      </c>
      <c r="EM267">
        <v>39749.699999999997</v>
      </c>
      <c r="EN267">
        <v>42374.400000000001</v>
      </c>
      <c r="EO267">
        <v>1.96268</v>
      </c>
      <c r="EP267">
        <v>2.1700300000000001</v>
      </c>
      <c r="EQ267">
        <v>0.12882099999999999</v>
      </c>
      <c r="ER267">
        <v>0</v>
      </c>
      <c r="ES267">
        <v>30.737500000000001</v>
      </c>
      <c r="ET267">
        <v>999.9</v>
      </c>
      <c r="EU267">
        <v>76.2</v>
      </c>
      <c r="EV267">
        <v>35.799999999999997</v>
      </c>
      <c r="EW267">
        <v>44.523499999999999</v>
      </c>
      <c r="EX267">
        <v>57.436599999999999</v>
      </c>
      <c r="EY267">
        <v>-2.0232399999999999</v>
      </c>
      <c r="EZ267">
        <v>2</v>
      </c>
      <c r="FA267">
        <v>0.46544200000000002</v>
      </c>
      <c r="FB267">
        <v>0.177124</v>
      </c>
      <c r="FC267">
        <v>20.273499999999999</v>
      </c>
      <c r="FD267">
        <v>5.2166899999999998</v>
      </c>
      <c r="FE267">
        <v>12.0055</v>
      </c>
      <c r="FF267">
        <v>4.9863999999999997</v>
      </c>
      <c r="FG267">
        <v>3.2844799999999998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1.86219</v>
      </c>
      <c r="FN267">
        <v>1.8642399999999999</v>
      </c>
      <c r="FO267">
        <v>1.8603499999999999</v>
      </c>
      <c r="FP267">
        <v>1.8610199999999999</v>
      </c>
      <c r="FQ267">
        <v>1.86016</v>
      </c>
      <c r="FR267">
        <v>1.86188</v>
      </c>
      <c r="FS267">
        <v>1.8583799999999999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-5.53</v>
      </c>
      <c r="GH267">
        <v>0.14080000000000001</v>
      </c>
      <c r="GI267">
        <v>-3.031255365756008</v>
      </c>
      <c r="GJ267">
        <v>-2.737337881603403E-3</v>
      </c>
      <c r="GK267">
        <v>1.2769921614711079E-6</v>
      </c>
      <c r="GL267">
        <v>-3.2469241445839119E-10</v>
      </c>
      <c r="GM267">
        <v>0.14085000000000039</v>
      </c>
      <c r="GN267">
        <v>0</v>
      </c>
      <c r="GO267">
        <v>0</v>
      </c>
      <c r="GP267">
        <v>0</v>
      </c>
      <c r="GQ267">
        <v>4</v>
      </c>
      <c r="GR267">
        <v>2074</v>
      </c>
      <c r="GS267">
        <v>4</v>
      </c>
      <c r="GT267">
        <v>30</v>
      </c>
      <c r="GU267">
        <v>25</v>
      </c>
      <c r="GV267">
        <v>24.8</v>
      </c>
      <c r="GW267">
        <v>4.1394000000000002</v>
      </c>
      <c r="GX267">
        <v>2.49512</v>
      </c>
      <c r="GY267">
        <v>2.04834</v>
      </c>
      <c r="GZ267">
        <v>2.6147499999999999</v>
      </c>
      <c r="HA267">
        <v>2.1972700000000001</v>
      </c>
      <c r="HB267">
        <v>2.2900399999999999</v>
      </c>
      <c r="HC267">
        <v>40.451000000000001</v>
      </c>
      <c r="HD267">
        <v>14.280900000000001</v>
      </c>
      <c r="HE267">
        <v>18</v>
      </c>
      <c r="HF267">
        <v>511.27699999999999</v>
      </c>
      <c r="HG267">
        <v>734.68499999999995</v>
      </c>
      <c r="HH267">
        <v>31.001000000000001</v>
      </c>
      <c r="HI267">
        <v>33.293500000000002</v>
      </c>
      <c r="HJ267">
        <v>30.0001</v>
      </c>
      <c r="HK267">
        <v>33.162500000000001</v>
      </c>
      <c r="HL267">
        <v>33.146700000000003</v>
      </c>
      <c r="HM267">
        <v>82.784300000000002</v>
      </c>
      <c r="HN267">
        <v>36.420999999999999</v>
      </c>
      <c r="HO267">
        <v>74.4495</v>
      </c>
      <c r="HP267">
        <v>31</v>
      </c>
      <c r="HQ267">
        <v>1682.4</v>
      </c>
      <c r="HR267">
        <v>32.237900000000003</v>
      </c>
      <c r="HS267">
        <v>99.237399999999994</v>
      </c>
      <c r="HT267">
        <v>98.278199999999998</v>
      </c>
    </row>
    <row r="268" spans="1:228" x14ac:dyDescent="0.2">
      <c r="A268">
        <v>253</v>
      </c>
      <c r="B268">
        <v>1670258991.5</v>
      </c>
      <c r="C268">
        <v>1006</v>
      </c>
      <c r="D268" t="s">
        <v>865</v>
      </c>
      <c r="E268" t="s">
        <v>866</v>
      </c>
      <c r="F268">
        <v>4</v>
      </c>
      <c r="G268">
        <v>1670258983.5</v>
      </c>
      <c r="H268">
        <f t="shared" si="102"/>
        <v>4.626461070833734E-3</v>
      </c>
      <c r="I268">
        <f t="shared" si="103"/>
        <v>4.6264610708337344</v>
      </c>
      <c r="J268">
        <f t="shared" si="104"/>
        <v>35.071148889508521</v>
      </c>
      <c r="K268">
        <f t="shared" si="105"/>
        <v>1636.9667857142861</v>
      </c>
      <c r="L268">
        <f t="shared" si="106"/>
        <v>1405.9661447529963</v>
      </c>
      <c r="M268">
        <f t="shared" si="107"/>
        <v>142.18527602356593</v>
      </c>
      <c r="N268">
        <f t="shared" si="108"/>
        <v>165.54635766786959</v>
      </c>
      <c r="O268">
        <f t="shared" si="109"/>
        <v>0.30307700673139865</v>
      </c>
      <c r="P268">
        <f t="shared" si="110"/>
        <v>3.675593205850554</v>
      </c>
      <c r="Q268">
        <f t="shared" si="111"/>
        <v>0.28984630783767829</v>
      </c>
      <c r="R268">
        <f t="shared" si="112"/>
        <v>0.18229453427597916</v>
      </c>
      <c r="S268">
        <f t="shared" si="113"/>
        <v>226.11836116702557</v>
      </c>
      <c r="T268">
        <f t="shared" si="114"/>
        <v>32.721367751416921</v>
      </c>
      <c r="U268">
        <f t="shared" si="115"/>
        <v>32.827271428571429</v>
      </c>
      <c r="V268">
        <f t="shared" si="116"/>
        <v>5.0032813235268936</v>
      </c>
      <c r="W268">
        <f t="shared" si="117"/>
        <v>69.911488978036331</v>
      </c>
      <c r="X268">
        <f t="shared" si="118"/>
        <v>3.4565853325604432</v>
      </c>
      <c r="Y268">
        <f t="shared" si="119"/>
        <v>4.9442307453162355</v>
      </c>
      <c r="Z268">
        <f t="shared" si="120"/>
        <v>1.5466959909664504</v>
      </c>
      <c r="AA268">
        <f t="shared" si="121"/>
        <v>-204.02693322376766</v>
      </c>
      <c r="AB268">
        <f t="shared" si="122"/>
        <v>-41.785983040980661</v>
      </c>
      <c r="AC268">
        <f t="shared" si="123"/>
        <v>-2.5965328354770141</v>
      </c>
      <c r="AD268">
        <f t="shared" si="124"/>
        <v>-22.291087933199755</v>
      </c>
      <c r="AE268">
        <f t="shared" si="125"/>
        <v>58.82529277143729</v>
      </c>
      <c r="AF268">
        <f t="shared" si="126"/>
        <v>4.6252855454347888</v>
      </c>
      <c r="AG268">
        <f t="shared" si="127"/>
        <v>35.071148889508521</v>
      </c>
      <c r="AH268">
        <v>1729.6619318810069</v>
      </c>
      <c r="AI268">
        <v>1707.951636363636</v>
      </c>
      <c r="AJ268">
        <v>1.74769963403218</v>
      </c>
      <c r="AK268">
        <v>62.289459161052527</v>
      </c>
      <c r="AL268">
        <f t="shared" si="128"/>
        <v>4.6264610708337344</v>
      </c>
      <c r="AM268">
        <v>32.318907416146338</v>
      </c>
      <c r="AN268">
        <v>34.175603823529407</v>
      </c>
      <c r="AO268">
        <v>-1.0634468715454059E-4</v>
      </c>
      <c r="AP268">
        <v>99.845617084149552</v>
      </c>
      <c r="AQ268">
        <v>151</v>
      </c>
      <c r="AR268">
        <v>23</v>
      </c>
      <c r="AS268">
        <f t="shared" si="129"/>
        <v>1</v>
      </c>
      <c r="AT268">
        <f t="shared" si="130"/>
        <v>0</v>
      </c>
      <c r="AU268">
        <f t="shared" si="131"/>
        <v>47309.146348835297</v>
      </c>
      <c r="AV268">
        <f t="shared" si="132"/>
        <v>1199.996071428571</v>
      </c>
      <c r="AW268">
        <f t="shared" si="133"/>
        <v>1025.9236368741063</v>
      </c>
      <c r="AX268">
        <f t="shared" si="134"/>
        <v>0.8549391629697296</v>
      </c>
      <c r="AY268">
        <f t="shared" si="135"/>
        <v>0.18843258453157788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1670258983.5</v>
      </c>
      <c r="BF268">
        <v>1636.9667857142861</v>
      </c>
      <c r="BG268">
        <v>1664.546428571429</v>
      </c>
      <c r="BH268">
        <v>34.179642857142852</v>
      </c>
      <c r="BI268">
        <v>32.324075000000001</v>
      </c>
      <c r="BJ268">
        <v>1642.4875</v>
      </c>
      <c r="BK268">
        <v>34.038792857142859</v>
      </c>
      <c r="BL268">
        <v>650.01267857142864</v>
      </c>
      <c r="BM268">
        <v>101.0299285714286</v>
      </c>
      <c r="BN268">
        <v>0.10001438928571429</v>
      </c>
      <c r="BO268">
        <v>32.616400000000013</v>
      </c>
      <c r="BP268">
        <v>32.827271428571429</v>
      </c>
      <c r="BQ268">
        <v>999.9000000000002</v>
      </c>
      <c r="BR268">
        <v>0</v>
      </c>
      <c r="BS268">
        <v>0</v>
      </c>
      <c r="BT268">
        <v>8994.8435714285715</v>
      </c>
      <c r="BU268">
        <v>0</v>
      </c>
      <c r="BV268">
        <v>702.11007142857136</v>
      </c>
      <c r="BW268">
        <v>-27.579474999999999</v>
      </c>
      <c r="BX268">
        <v>1694.897857142857</v>
      </c>
      <c r="BY268">
        <v>1720.1475</v>
      </c>
      <c r="BZ268">
        <v>1.8555575</v>
      </c>
      <c r="CA268">
        <v>1664.546428571429</v>
      </c>
      <c r="CB268">
        <v>32.324075000000001</v>
      </c>
      <c r="CC268">
        <v>3.453166071428571</v>
      </c>
      <c r="CD268">
        <v>3.2656999999999989</v>
      </c>
      <c r="CE268">
        <v>26.391214285714291</v>
      </c>
      <c r="CF268">
        <v>25.448499999999999</v>
      </c>
      <c r="CG268">
        <v>1199.996071428571</v>
      </c>
      <c r="CH268">
        <v>0.4999447142857143</v>
      </c>
      <c r="CI268">
        <v>0.5000552857142857</v>
      </c>
      <c r="CJ268">
        <v>0</v>
      </c>
      <c r="CK268">
        <v>802.12707142857141</v>
      </c>
      <c r="CL268">
        <v>4.9990899999999998</v>
      </c>
      <c r="CM268">
        <v>8118.181428571429</v>
      </c>
      <c r="CN268">
        <v>9557.6374999999989</v>
      </c>
      <c r="CO268">
        <v>42.186999999999991</v>
      </c>
      <c r="CP268">
        <v>44.186999999999983</v>
      </c>
      <c r="CQ268">
        <v>43.061999999999983</v>
      </c>
      <c r="CR268">
        <v>43.144928571428558</v>
      </c>
      <c r="CS268">
        <v>43.561999999999983</v>
      </c>
      <c r="CT268">
        <v>597.4325</v>
      </c>
      <c r="CU268">
        <v>597.56464285714287</v>
      </c>
      <c r="CV268">
        <v>0</v>
      </c>
      <c r="CW268">
        <v>1670259010.4000001</v>
      </c>
      <c r="CX268">
        <v>0</v>
      </c>
      <c r="CY268">
        <v>1670257498.5</v>
      </c>
      <c r="CZ268" t="s">
        <v>356</v>
      </c>
      <c r="DA268">
        <v>1670257488.5</v>
      </c>
      <c r="DB268">
        <v>1670257498.5</v>
      </c>
      <c r="DC268">
        <v>2</v>
      </c>
      <c r="DD268">
        <v>-0.17199999999999999</v>
      </c>
      <c r="DE268">
        <v>2E-3</v>
      </c>
      <c r="DF268">
        <v>-3.9780000000000002</v>
      </c>
      <c r="DG268">
        <v>0.14099999999999999</v>
      </c>
      <c r="DH268">
        <v>415</v>
      </c>
      <c r="DI268">
        <v>32</v>
      </c>
      <c r="DJ268">
        <v>0.47</v>
      </c>
      <c r="DK268">
        <v>0.38</v>
      </c>
      <c r="DL268">
        <v>-27.535137500000001</v>
      </c>
      <c r="DM268">
        <v>-0.85737973733576389</v>
      </c>
      <c r="DN268">
        <v>0.10143089195974769</v>
      </c>
      <c r="DO268">
        <v>0</v>
      </c>
      <c r="DP268">
        <v>1.8542920000000001</v>
      </c>
      <c r="DQ268">
        <v>1.148510318949225E-2</v>
      </c>
      <c r="DR268">
        <v>3.680156382546818E-3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3.2966000000000002</v>
      </c>
      <c r="EB268">
        <v>2.6251899999999999</v>
      </c>
      <c r="EC268">
        <v>0.25379699999999999</v>
      </c>
      <c r="ED268">
        <v>0.254133</v>
      </c>
      <c r="EE268">
        <v>0.139713</v>
      </c>
      <c r="EF268">
        <v>0.13305</v>
      </c>
      <c r="EG268">
        <v>22579.200000000001</v>
      </c>
      <c r="EH268">
        <v>22971</v>
      </c>
      <c r="EI268">
        <v>28165.5</v>
      </c>
      <c r="EJ268">
        <v>29657.5</v>
      </c>
      <c r="EK268">
        <v>33345.800000000003</v>
      </c>
      <c r="EL268">
        <v>35691.300000000003</v>
      </c>
      <c r="EM268">
        <v>39749.1</v>
      </c>
      <c r="EN268">
        <v>42374.5</v>
      </c>
      <c r="EO268">
        <v>1.9632000000000001</v>
      </c>
      <c r="EP268">
        <v>2.1699000000000002</v>
      </c>
      <c r="EQ268">
        <v>0.12914100000000001</v>
      </c>
      <c r="ER268">
        <v>0</v>
      </c>
      <c r="ES268">
        <v>30.750499999999999</v>
      </c>
      <c r="ET268">
        <v>999.9</v>
      </c>
      <c r="EU268">
        <v>76.2</v>
      </c>
      <c r="EV268">
        <v>35.799999999999997</v>
      </c>
      <c r="EW268">
        <v>44.524299999999997</v>
      </c>
      <c r="EX268">
        <v>57.496600000000001</v>
      </c>
      <c r="EY268">
        <v>-2.1033599999999999</v>
      </c>
      <c r="EZ268">
        <v>2</v>
      </c>
      <c r="FA268">
        <v>0.46507100000000001</v>
      </c>
      <c r="FB268">
        <v>0.18040300000000001</v>
      </c>
      <c r="FC268">
        <v>20.273499999999999</v>
      </c>
      <c r="FD268">
        <v>5.2178899999999997</v>
      </c>
      <c r="FE268">
        <v>12.005000000000001</v>
      </c>
      <c r="FF268">
        <v>4.9869500000000002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1.86425</v>
      </c>
      <c r="FO268">
        <v>1.8603499999999999</v>
      </c>
      <c r="FP268">
        <v>1.86103</v>
      </c>
      <c r="FQ268">
        <v>1.86015</v>
      </c>
      <c r="FR268">
        <v>1.86188</v>
      </c>
      <c r="FS268">
        <v>1.8583799999999999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-5.54</v>
      </c>
      <c r="GH268">
        <v>0.1409</v>
      </c>
      <c r="GI268">
        <v>-3.031255365756008</v>
      </c>
      <c r="GJ268">
        <v>-2.737337881603403E-3</v>
      </c>
      <c r="GK268">
        <v>1.2769921614711079E-6</v>
      </c>
      <c r="GL268">
        <v>-3.2469241445839119E-10</v>
      </c>
      <c r="GM268">
        <v>0.14085000000000039</v>
      </c>
      <c r="GN268">
        <v>0</v>
      </c>
      <c r="GO268">
        <v>0</v>
      </c>
      <c r="GP268">
        <v>0</v>
      </c>
      <c r="GQ268">
        <v>4</v>
      </c>
      <c r="GR268">
        <v>2074</v>
      </c>
      <c r="GS268">
        <v>4</v>
      </c>
      <c r="GT268">
        <v>30</v>
      </c>
      <c r="GU268">
        <v>25.1</v>
      </c>
      <c r="GV268">
        <v>24.9</v>
      </c>
      <c r="GW268">
        <v>4.1516099999999998</v>
      </c>
      <c r="GX268">
        <v>2.49512</v>
      </c>
      <c r="GY268">
        <v>2.04834</v>
      </c>
      <c r="GZ268">
        <v>2.6147499999999999</v>
      </c>
      <c r="HA268">
        <v>2.1972700000000001</v>
      </c>
      <c r="HB268">
        <v>2.34497</v>
      </c>
      <c r="HC268">
        <v>40.451000000000001</v>
      </c>
      <c r="HD268">
        <v>14.3072</v>
      </c>
      <c r="HE268">
        <v>18</v>
      </c>
      <c r="HF268">
        <v>511.642</v>
      </c>
      <c r="HG268">
        <v>734.58</v>
      </c>
      <c r="HH268">
        <v>31.001000000000001</v>
      </c>
      <c r="HI268">
        <v>33.293500000000002</v>
      </c>
      <c r="HJ268">
        <v>30</v>
      </c>
      <c r="HK268">
        <v>33.165300000000002</v>
      </c>
      <c r="HL268">
        <v>33.147799999999997</v>
      </c>
      <c r="HM268">
        <v>83.038499999999999</v>
      </c>
      <c r="HN268">
        <v>36.7117</v>
      </c>
      <c r="HO268">
        <v>74.073899999999995</v>
      </c>
      <c r="HP268">
        <v>31</v>
      </c>
      <c r="HQ268">
        <v>1689.09</v>
      </c>
      <c r="HR268">
        <v>32.232100000000003</v>
      </c>
      <c r="HS268">
        <v>99.236099999999993</v>
      </c>
      <c r="HT268">
        <v>98.278499999999994</v>
      </c>
    </row>
    <row r="269" spans="1:228" x14ac:dyDescent="0.2">
      <c r="A269">
        <v>254</v>
      </c>
      <c r="B269">
        <v>1670258995.5</v>
      </c>
      <c r="C269">
        <v>1010</v>
      </c>
      <c r="D269" t="s">
        <v>867</v>
      </c>
      <c r="E269" t="s">
        <v>868</v>
      </c>
      <c r="F269">
        <v>4</v>
      </c>
      <c r="G269">
        <v>1670258987.5</v>
      </c>
      <c r="H269">
        <f t="shared" si="102"/>
        <v>4.6226673198162408E-3</v>
      </c>
      <c r="I269">
        <f t="shared" si="103"/>
        <v>4.6226673198162409</v>
      </c>
      <c r="J269">
        <f t="shared" si="104"/>
        <v>34.559960117429867</v>
      </c>
      <c r="K269">
        <f t="shared" si="105"/>
        <v>1643.713214285714</v>
      </c>
      <c r="L269">
        <f t="shared" si="106"/>
        <v>1414.7870962461077</v>
      </c>
      <c r="M269">
        <f t="shared" si="107"/>
        <v>143.07702269076393</v>
      </c>
      <c r="N269">
        <f t="shared" si="108"/>
        <v>166.22825687445734</v>
      </c>
      <c r="O269">
        <f t="shared" si="109"/>
        <v>0.30230216404585708</v>
      </c>
      <c r="P269">
        <f t="shared" si="110"/>
        <v>3.6753402499212973</v>
      </c>
      <c r="Q269">
        <f t="shared" si="111"/>
        <v>0.2891365864560228</v>
      </c>
      <c r="R269">
        <f t="shared" si="112"/>
        <v>0.18184545822246145</v>
      </c>
      <c r="S269">
        <f t="shared" si="113"/>
        <v>226.12138154731534</v>
      </c>
      <c r="T269">
        <f t="shared" si="114"/>
        <v>32.730711960636704</v>
      </c>
      <c r="U269">
        <f t="shared" si="115"/>
        <v>32.835517857142861</v>
      </c>
      <c r="V269">
        <f t="shared" si="116"/>
        <v>5.0056029957920174</v>
      </c>
      <c r="W269">
        <f t="shared" si="117"/>
        <v>69.874206778552448</v>
      </c>
      <c r="X269">
        <f t="shared" si="118"/>
        <v>3.4564025355940298</v>
      </c>
      <c r="Y269">
        <f t="shared" si="119"/>
        <v>4.9466071887558885</v>
      </c>
      <c r="Z269">
        <f t="shared" si="120"/>
        <v>1.5492004601979876</v>
      </c>
      <c r="AA269">
        <f t="shared" si="121"/>
        <v>-203.85962880389621</v>
      </c>
      <c r="AB269">
        <f t="shared" si="122"/>
        <v>-41.727202130881565</v>
      </c>
      <c r="AC269">
        <f t="shared" si="123"/>
        <v>-2.5932721401468601</v>
      </c>
      <c r="AD269">
        <f t="shared" si="124"/>
        <v>-22.058721527609308</v>
      </c>
      <c r="AE269">
        <f t="shared" si="125"/>
        <v>58.82267781912563</v>
      </c>
      <c r="AF269">
        <f t="shared" si="126"/>
        <v>4.6235602276091603</v>
      </c>
      <c r="AG269">
        <f t="shared" si="127"/>
        <v>34.559960117429867</v>
      </c>
      <c r="AH269">
        <v>1736.676669640929</v>
      </c>
      <c r="AI269">
        <v>1715.0734545454541</v>
      </c>
      <c r="AJ269">
        <v>1.7774016936582799</v>
      </c>
      <c r="AK269">
        <v>62.289459161052527</v>
      </c>
      <c r="AL269">
        <f t="shared" si="128"/>
        <v>4.6226673198162409</v>
      </c>
      <c r="AM269">
        <v>32.323585308235138</v>
      </c>
      <c r="AN269">
        <v>34.178118235294143</v>
      </c>
      <c r="AO269">
        <v>-9.7292998153984376E-6</v>
      </c>
      <c r="AP269">
        <v>99.845617084149552</v>
      </c>
      <c r="AQ269">
        <v>151</v>
      </c>
      <c r="AR269">
        <v>23</v>
      </c>
      <c r="AS269">
        <f t="shared" si="129"/>
        <v>1</v>
      </c>
      <c r="AT269">
        <f t="shared" si="130"/>
        <v>0</v>
      </c>
      <c r="AU269">
        <f t="shared" si="131"/>
        <v>47303.298240454198</v>
      </c>
      <c r="AV269">
        <f t="shared" si="132"/>
        <v>1200.0135714285709</v>
      </c>
      <c r="AW269">
        <f t="shared" si="133"/>
        <v>1025.9384546877277</v>
      </c>
      <c r="AX269">
        <f t="shared" si="134"/>
        <v>0.85493904328630776</v>
      </c>
      <c r="AY269">
        <f t="shared" si="135"/>
        <v>0.18843235354257398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1670258987.5</v>
      </c>
      <c r="BF269">
        <v>1643.713214285714</v>
      </c>
      <c r="BG269">
        <v>1671.302857142857</v>
      </c>
      <c r="BH269">
        <v>34.177910714285723</v>
      </c>
      <c r="BI269">
        <v>32.323078571428567</v>
      </c>
      <c r="BJ269">
        <v>1649.2417857142859</v>
      </c>
      <c r="BK269">
        <v>34.037050000000001</v>
      </c>
      <c r="BL269">
        <v>650.02910714285701</v>
      </c>
      <c r="BM269">
        <v>101.0296428571429</v>
      </c>
      <c r="BN269">
        <v>0.1000769928571429</v>
      </c>
      <c r="BO269">
        <v>32.624928571428583</v>
      </c>
      <c r="BP269">
        <v>32.835517857142861</v>
      </c>
      <c r="BQ269">
        <v>999.9000000000002</v>
      </c>
      <c r="BR269">
        <v>0</v>
      </c>
      <c r="BS269">
        <v>0</v>
      </c>
      <c r="BT269">
        <v>8993.9953571428578</v>
      </c>
      <c r="BU269">
        <v>0</v>
      </c>
      <c r="BV269">
        <v>682.78157142857151</v>
      </c>
      <c r="BW269">
        <v>-27.589810714285711</v>
      </c>
      <c r="BX269">
        <v>1701.88</v>
      </c>
      <c r="BY269">
        <v>1727.127857142857</v>
      </c>
      <c r="BZ269">
        <v>1.8548196428571431</v>
      </c>
      <c r="CA269">
        <v>1671.302857142857</v>
      </c>
      <c r="CB269">
        <v>32.323078571428567</v>
      </c>
      <c r="CC269">
        <v>3.4529825000000001</v>
      </c>
      <c r="CD269">
        <v>3.2655910714285712</v>
      </c>
      <c r="CE269">
        <v>26.390310714285711</v>
      </c>
      <c r="CF269">
        <v>25.447942857142859</v>
      </c>
      <c r="CG269">
        <v>1200.0135714285709</v>
      </c>
      <c r="CH269">
        <v>0.4999486071428571</v>
      </c>
      <c r="CI269">
        <v>0.50005139285714295</v>
      </c>
      <c r="CJ269">
        <v>0</v>
      </c>
      <c r="CK269">
        <v>802.0900357142857</v>
      </c>
      <c r="CL269">
        <v>4.9990899999999998</v>
      </c>
      <c r="CM269">
        <v>8115.4849999999997</v>
      </c>
      <c r="CN269">
        <v>9557.7889285714282</v>
      </c>
      <c r="CO269">
        <v>42.186999999999991</v>
      </c>
      <c r="CP269">
        <v>44.186999999999983</v>
      </c>
      <c r="CQ269">
        <v>43.061999999999983</v>
      </c>
      <c r="CR269">
        <v>43.160428571428561</v>
      </c>
      <c r="CS269">
        <v>43.561999999999983</v>
      </c>
      <c r="CT269">
        <v>597.4457142857143</v>
      </c>
      <c r="CU269">
        <v>597.56821428571425</v>
      </c>
      <c r="CV269">
        <v>0</v>
      </c>
      <c r="CW269">
        <v>1670259014</v>
      </c>
      <c r="CX269">
        <v>0</v>
      </c>
      <c r="CY269">
        <v>1670257498.5</v>
      </c>
      <c r="CZ269" t="s">
        <v>356</v>
      </c>
      <c r="DA269">
        <v>1670257488.5</v>
      </c>
      <c r="DB269">
        <v>1670257498.5</v>
      </c>
      <c r="DC269">
        <v>2</v>
      </c>
      <c r="DD269">
        <v>-0.17199999999999999</v>
      </c>
      <c r="DE269">
        <v>2E-3</v>
      </c>
      <c r="DF269">
        <v>-3.9780000000000002</v>
      </c>
      <c r="DG269">
        <v>0.14099999999999999</v>
      </c>
      <c r="DH269">
        <v>415</v>
      </c>
      <c r="DI269">
        <v>32</v>
      </c>
      <c r="DJ269">
        <v>0.47</v>
      </c>
      <c r="DK269">
        <v>0.38</v>
      </c>
      <c r="DL269">
        <v>-27.5756175</v>
      </c>
      <c r="DM269">
        <v>-0.22616397748592709</v>
      </c>
      <c r="DN269">
        <v>5.6233032496478597E-2</v>
      </c>
      <c r="DO269">
        <v>0</v>
      </c>
      <c r="DP269">
        <v>1.8553029999999999</v>
      </c>
      <c r="DQ269">
        <v>-5.4628142589177083E-3</v>
      </c>
      <c r="DR269">
        <v>2.802460704452434E-3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3.2966000000000002</v>
      </c>
      <c r="EB269">
        <v>2.6253500000000001</v>
      </c>
      <c r="EC269">
        <v>0.254409</v>
      </c>
      <c r="ED269">
        <v>0.25473000000000001</v>
      </c>
      <c r="EE269">
        <v>0.13972100000000001</v>
      </c>
      <c r="EF269">
        <v>0.13305800000000001</v>
      </c>
      <c r="EG269">
        <v>22560.9</v>
      </c>
      <c r="EH269">
        <v>22952.6</v>
      </c>
      <c r="EI269">
        <v>28165.8</v>
      </c>
      <c r="EJ269">
        <v>29657.599999999999</v>
      </c>
      <c r="EK269">
        <v>33346</v>
      </c>
      <c r="EL269">
        <v>35691.199999999997</v>
      </c>
      <c r="EM269">
        <v>39749.599999999999</v>
      </c>
      <c r="EN269">
        <v>42374.7</v>
      </c>
      <c r="EO269">
        <v>1.9633799999999999</v>
      </c>
      <c r="EP269">
        <v>2.1698300000000001</v>
      </c>
      <c r="EQ269">
        <v>0.128523</v>
      </c>
      <c r="ER269">
        <v>0</v>
      </c>
      <c r="ES269">
        <v>30.763000000000002</v>
      </c>
      <c r="ET269">
        <v>999.9</v>
      </c>
      <c r="EU269">
        <v>76.099999999999994</v>
      </c>
      <c r="EV269">
        <v>35.799999999999997</v>
      </c>
      <c r="EW269">
        <v>44.467500000000001</v>
      </c>
      <c r="EX269">
        <v>57.526600000000002</v>
      </c>
      <c r="EY269">
        <v>-2.2115399999999998</v>
      </c>
      <c r="EZ269">
        <v>2</v>
      </c>
      <c r="FA269">
        <v>0.46541700000000003</v>
      </c>
      <c r="FB269">
        <v>0.184167</v>
      </c>
      <c r="FC269">
        <v>20.273599999999998</v>
      </c>
      <c r="FD269">
        <v>5.21774</v>
      </c>
      <c r="FE269">
        <v>12.005599999999999</v>
      </c>
      <c r="FF269">
        <v>4.9869500000000002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1.8642099999999999</v>
      </c>
      <c r="FO269">
        <v>1.8603499999999999</v>
      </c>
      <c r="FP269">
        <v>1.861</v>
      </c>
      <c r="FQ269">
        <v>1.86016</v>
      </c>
      <c r="FR269">
        <v>1.86188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-5.54</v>
      </c>
      <c r="GH269">
        <v>0.1409</v>
      </c>
      <c r="GI269">
        <v>-3.031255365756008</v>
      </c>
      <c r="GJ269">
        <v>-2.737337881603403E-3</v>
      </c>
      <c r="GK269">
        <v>1.2769921614711079E-6</v>
      </c>
      <c r="GL269">
        <v>-3.2469241445839119E-10</v>
      </c>
      <c r="GM269">
        <v>0.14085000000000039</v>
      </c>
      <c r="GN269">
        <v>0</v>
      </c>
      <c r="GO269">
        <v>0</v>
      </c>
      <c r="GP269">
        <v>0</v>
      </c>
      <c r="GQ269">
        <v>4</v>
      </c>
      <c r="GR269">
        <v>2074</v>
      </c>
      <c r="GS269">
        <v>4</v>
      </c>
      <c r="GT269">
        <v>30</v>
      </c>
      <c r="GU269">
        <v>25.1</v>
      </c>
      <c r="GV269">
        <v>24.9</v>
      </c>
      <c r="GW269">
        <v>4.1650400000000003</v>
      </c>
      <c r="GX269">
        <v>2.4890099999999999</v>
      </c>
      <c r="GY269">
        <v>2.04834</v>
      </c>
      <c r="GZ269">
        <v>2.6147499999999999</v>
      </c>
      <c r="HA269">
        <v>2.1972700000000001</v>
      </c>
      <c r="HB269">
        <v>2.3547400000000001</v>
      </c>
      <c r="HC269">
        <v>40.476500000000001</v>
      </c>
      <c r="HD269">
        <v>14.280900000000001</v>
      </c>
      <c r="HE269">
        <v>18</v>
      </c>
      <c r="HF269">
        <v>511.75799999999998</v>
      </c>
      <c r="HG269">
        <v>734.53099999999995</v>
      </c>
      <c r="HH269">
        <v>31.001000000000001</v>
      </c>
      <c r="HI269">
        <v>33.293500000000002</v>
      </c>
      <c r="HJ269">
        <v>30.0002</v>
      </c>
      <c r="HK269">
        <v>33.165399999999998</v>
      </c>
      <c r="HL269">
        <v>33.1496</v>
      </c>
      <c r="HM269">
        <v>83.292100000000005</v>
      </c>
      <c r="HN269">
        <v>36.7117</v>
      </c>
      <c r="HO269">
        <v>74.073899999999995</v>
      </c>
      <c r="HP269">
        <v>31</v>
      </c>
      <c r="HQ269">
        <v>1695.77</v>
      </c>
      <c r="HR269">
        <v>32.222000000000001</v>
      </c>
      <c r="HS269">
        <v>99.237300000000005</v>
      </c>
      <c r="HT269">
        <v>98.278800000000004</v>
      </c>
    </row>
    <row r="270" spans="1:228" x14ac:dyDescent="0.2">
      <c r="A270">
        <v>255</v>
      </c>
      <c r="B270">
        <v>1670258999.5</v>
      </c>
      <c r="C270">
        <v>1014</v>
      </c>
      <c r="D270" t="s">
        <v>869</v>
      </c>
      <c r="E270" t="s">
        <v>870</v>
      </c>
      <c r="F270">
        <v>4</v>
      </c>
      <c r="G270">
        <v>1670258991.5</v>
      </c>
      <c r="H270">
        <f t="shared" si="102"/>
        <v>4.6347735916768933E-3</v>
      </c>
      <c r="I270">
        <f t="shared" si="103"/>
        <v>4.6347735916768933</v>
      </c>
      <c r="J270">
        <f t="shared" si="104"/>
        <v>35.552870449050921</v>
      </c>
      <c r="K270">
        <f t="shared" si="105"/>
        <v>1650.45</v>
      </c>
      <c r="L270">
        <f t="shared" si="106"/>
        <v>1416.1762024431036</v>
      </c>
      <c r="M270">
        <f t="shared" si="107"/>
        <v>143.21718880689264</v>
      </c>
      <c r="N270">
        <f t="shared" si="108"/>
        <v>166.90918041029039</v>
      </c>
      <c r="O270">
        <f t="shared" si="109"/>
        <v>0.30273588217324104</v>
      </c>
      <c r="P270">
        <f t="shared" si="110"/>
        <v>3.6729817829025708</v>
      </c>
      <c r="Q270">
        <f t="shared" si="111"/>
        <v>0.28952530669836413</v>
      </c>
      <c r="R270">
        <f t="shared" si="112"/>
        <v>0.18209219282410108</v>
      </c>
      <c r="S270">
        <f t="shared" si="113"/>
        <v>226.12171859565231</v>
      </c>
      <c r="T270">
        <f t="shared" si="114"/>
        <v>32.737384945291737</v>
      </c>
      <c r="U270">
        <f t="shared" si="115"/>
        <v>32.842289285714287</v>
      </c>
      <c r="V270">
        <f t="shared" si="116"/>
        <v>5.0075101022954982</v>
      </c>
      <c r="W270">
        <f t="shared" si="117"/>
        <v>69.837275044435472</v>
      </c>
      <c r="X270">
        <f t="shared" si="118"/>
        <v>3.4563563163418616</v>
      </c>
      <c r="Y270">
        <f t="shared" si="119"/>
        <v>4.9491568995821789</v>
      </c>
      <c r="Z270">
        <f t="shared" si="120"/>
        <v>1.5511537859536366</v>
      </c>
      <c r="AA270">
        <f t="shared" si="121"/>
        <v>-204.393515392951</v>
      </c>
      <c r="AB270">
        <f t="shared" si="122"/>
        <v>-41.230133511409939</v>
      </c>
      <c r="AC270">
        <f t="shared" si="123"/>
        <v>-2.564225779208781</v>
      </c>
      <c r="AD270">
        <f t="shared" si="124"/>
        <v>-22.066156087917413</v>
      </c>
      <c r="AE270">
        <f t="shared" si="125"/>
        <v>58.748698492893503</v>
      </c>
      <c r="AF270">
        <f t="shared" si="126"/>
        <v>4.6235533745167396</v>
      </c>
      <c r="AG270">
        <f t="shared" si="127"/>
        <v>35.552870449050921</v>
      </c>
      <c r="AH270">
        <v>1743.5435299956159</v>
      </c>
      <c r="AI270">
        <v>1721.863333333333</v>
      </c>
      <c r="AJ270">
        <v>1.685695153682623</v>
      </c>
      <c r="AK270">
        <v>62.289459161052527</v>
      </c>
      <c r="AL270">
        <f t="shared" si="128"/>
        <v>4.6347735916768933</v>
      </c>
      <c r="AM270">
        <v>32.321371201935328</v>
      </c>
      <c r="AN270">
        <v>34.18043558823527</v>
      </c>
      <c r="AO270">
        <v>4.6079957958643018E-5</v>
      </c>
      <c r="AP270">
        <v>99.845617084149552</v>
      </c>
      <c r="AQ270">
        <v>150</v>
      </c>
      <c r="AR270">
        <v>23</v>
      </c>
      <c r="AS270">
        <f t="shared" si="129"/>
        <v>1</v>
      </c>
      <c r="AT270">
        <f t="shared" si="130"/>
        <v>0</v>
      </c>
      <c r="AU270">
        <f t="shared" si="131"/>
        <v>47259.686802493205</v>
      </c>
      <c r="AV270">
        <f t="shared" si="132"/>
        <v>1200.016071428571</v>
      </c>
      <c r="AW270">
        <f t="shared" si="133"/>
        <v>1025.9405225884207</v>
      </c>
      <c r="AX270">
        <f t="shared" si="134"/>
        <v>0.8549389854146533</v>
      </c>
      <c r="AY270">
        <f t="shared" si="135"/>
        <v>0.18843224185028079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1670258991.5</v>
      </c>
      <c r="BF270">
        <v>1650.45</v>
      </c>
      <c r="BG270">
        <v>1678.0221428571431</v>
      </c>
      <c r="BH270">
        <v>34.177528571428567</v>
      </c>
      <c r="BI270">
        <v>32.322678571428568</v>
      </c>
      <c r="BJ270">
        <v>1655.986785714286</v>
      </c>
      <c r="BK270">
        <v>34.036675000000002</v>
      </c>
      <c r="BL270">
        <v>650.02214285714285</v>
      </c>
      <c r="BM270">
        <v>101.0294285714286</v>
      </c>
      <c r="BN270">
        <v>0.1000696928571429</v>
      </c>
      <c r="BO270">
        <v>32.634075000000003</v>
      </c>
      <c r="BP270">
        <v>32.842289285714287</v>
      </c>
      <c r="BQ270">
        <v>999.9000000000002</v>
      </c>
      <c r="BR270">
        <v>0</v>
      </c>
      <c r="BS270">
        <v>0</v>
      </c>
      <c r="BT270">
        <v>8985.8703571428578</v>
      </c>
      <c r="BU270">
        <v>0</v>
      </c>
      <c r="BV270">
        <v>652.83810714285733</v>
      </c>
      <c r="BW270">
        <v>-27.57248214285714</v>
      </c>
      <c r="BX270">
        <v>1708.8535714285711</v>
      </c>
      <c r="BY270">
        <v>1734.071071428571</v>
      </c>
      <c r="BZ270">
        <v>1.8548467857142861</v>
      </c>
      <c r="CA270">
        <v>1678.0221428571431</v>
      </c>
      <c r="CB270">
        <v>32.322678571428568</v>
      </c>
      <c r="CC270">
        <v>3.4529353571428558</v>
      </c>
      <c r="CD270">
        <v>3.2655417857142859</v>
      </c>
      <c r="CE270">
        <v>26.39008214285715</v>
      </c>
      <c r="CF270">
        <v>25.447685714285718</v>
      </c>
      <c r="CG270">
        <v>1200.016071428571</v>
      </c>
      <c r="CH270">
        <v>0.49995017857142848</v>
      </c>
      <c r="CI270">
        <v>0.50004982142857146</v>
      </c>
      <c r="CJ270">
        <v>0</v>
      </c>
      <c r="CK270">
        <v>802.02485714285706</v>
      </c>
      <c r="CL270">
        <v>4.9990899999999998</v>
      </c>
      <c r="CM270">
        <v>8112.6007142857134</v>
      </c>
      <c r="CN270">
        <v>9557.812857142857</v>
      </c>
      <c r="CO270">
        <v>42.186999999999991</v>
      </c>
      <c r="CP270">
        <v>44.186999999999983</v>
      </c>
      <c r="CQ270">
        <v>43.061999999999983</v>
      </c>
      <c r="CR270">
        <v>43.171499999999988</v>
      </c>
      <c r="CS270">
        <v>43.561999999999983</v>
      </c>
      <c r="CT270">
        <v>597.44964285714286</v>
      </c>
      <c r="CU270">
        <v>597.5675</v>
      </c>
      <c r="CV270">
        <v>0</v>
      </c>
      <c r="CW270">
        <v>1670259018.2</v>
      </c>
      <c r="CX270">
        <v>0</v>
      </c>
      <c r="CY270">
        <v>1670257498.5</v>
      </c>
      <c r="CZ270" t="s">
        <v>356</v>
      </c>
      <c r="DA270">
        <v>1670257488.5</v>
      </c>
      <c r="DB270">
        <v>1670257498.5</v>
      </c>
      <c r="DC270">
        <v>2</v>
      </c>
      <c r="DD270">
        <v>-0.17199999999999999</v>
      </c>
      <c r="DE270">
        <v>2E-3</v>
      </c>
      <c r="DF270">
        <v>-3.9780000000000002</v>
      </c>
      <c r="DG270">
        <v>0.14099999999999999</v>
      </c>
      <c r="DH270">
        <v>415</v>
      </c>
      <c r="DI270">
        <v>32</v>
      </c>
      <c r="DJ270">
        <v>0.47</v>
      </c>
      <c r="DK270">
        <v>0.38</v>
      </c>
      <c r="DL270">
        <v>-27.566132499999998</v>
      </c>
      <c r="DM270">
        <v>0.25988555347095871</v>
      </c>
      <c r="DN270">
        <v>6.694730161664475E-2</v>
      </c>
      <c r="DO270">
        <v>0</v>
      </c>
      <c r="DP270">
        <v>1.85461725</v>
      </c>
      <c r="DQ270">
        <v>-7.2744090056304587E-3</v>
      </c>
      <c r="DR270">
        <v>2.4480492105960622E-3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3.2965399999999998</v>
      </c>
      <c r="EB270">
        <v>2.6251500000000001</v>
      </c>
      <c r="EC270">
        <v>0.254996</v>
      </c>
      <c r="ED270">
        <v>0.25530799999999998</v>
      </c>
      <c r="EE270">
        <v>0.13972999999999999</v>
      </c>
      <c r="EF270">
        <v>0.133053</v>
      </c>
      <c r="EG270">
        <v>22543.1</v>
      </c>
      <c r="EH270">
        <v>22934.7</v>
      </c>
      <c r="EI270">
        <v>28165.9</v>
      </c>
      <c r="EJ270">
        <v>29657.599999999999</v>
      </c>
      <c r="EK270">
        <v>33345.699999999997</v>
      </c>
      <c r="EL270">
        <v>35691.5</v>
      </c>
      <c r="EM270">
        <v>39749.699999999997</v>
      </c>
      <c r="EN270">
        <v>42374.7</v>
      </c>
      <c r="EO270">
        <v>1.9642500000000001</v>
      </c>
      <c r="EP270">
        <v>2.1697199999999999</v>
      </c>
      <c r="EQ270">
        <v>0.129163</v>
      </c>
      <c r="ER270">
        <v>0</v>
      </c>
      <c r="ES270">
        <v>30.775099999999998</v>
      </c>
      <c r="ET270">
        <v>999.9</v>
      </c>
      <c r="EU270">
        <v>76.099999999999994</v>
      </c>
      <c r="EV270">
        <v>35.799999999999997</v>
      </c>
      <c r="EW270">
        <v>44.467100000000002</v>
      </c>
      <c r="EX270">
        <v>57.676600000000001</v>
      </c>
      <c r="EY270">
        <v>-2.0392600000000001</v>
      </c>
      <c r="EZ270">
        <v>2</v>
      </c>
      <c r="FA270">
        <v>0.46533999999999998</v>
      </c>
      <c r="FB270">
        <v>0.187998</v>
      </c>
      <c r="FC270">
        <v>20.273499999999999</v>
      </c>
      <c r="FD270">
        <v>5.21774</v>
      </c>
      <c r="FE270">
        <v>12.0044</v>
      </c>
      <c r="FF270">
        <v>4.9867499999999998</v>
      </c>
      <c r="FG270">
        <v>3.2845800000000001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1.8642700000000001</v>
      </c>
      <c r="FO270">
        <v>1.8603499999999999</v>
      </c>
      <c r="FP270">
        <v>1.8610100000000001</v>
      </c>
      <c r="FQ270">
        <v>1.8601799999999999</v>
      </c>
      <c r="FR270">
        <v>1.8618600000000001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-5.55</v>
      </c>
      <c r="GH270">
        <v>0.14080000000000001</v>
      </c>
      <c r="GI270">
        <v>-3.031255365756008</v>
      </c>
      <c r="GJ270">
        <v>-2.737337881603403E-3</v>
      </c>
      <c r="GK270">
        <v>1.2769921614711079E-6</v>
      </c>
      <c r="GL270">
        <v>-3.2469241445839119E-10</v>
      </c>
      <c r="GM270">
        <v>0.14085000000000039</v>
      </c>
      <c r="GN270">
        <v>0</v>
      </c>
      <c r="GO270">
        <v>0</v>
      </c>
      <c r="GP270">
        <v>0</v>
      </c>
      <c r="GQ270">
        <v>4</v>
      </c>
      <c r="GR270">
        <v>2074</v>
      </c>
      <c r="GS270">
        <v>4</v>
      </c>
      <c r="GT270">
        <v>30</v>
      </c>
      <c r="GU270">
        <v>25.2</v>
      </c>
      <c r="GV270">
        <v>25</v>
      </c>
      <c r="GW270">
        <v>4.1772499999999999</v>
      </c>
      <c r="GX270">
        <v>2.4682599999999999</v>
      </c>
      <c r="GY270">
        <v>2.04834</v>
      </c>
      <c r="GZ270">
        <v>2.6147499999999999</v>
      </c>
      <c r="HA270">
        <v>2.1972700000000001</v>
      </c>
      <c r="HB270">
        <v>2.3034699999999999</v>
      </c>
      <c r="HC270">
        <v>40.476500000000001</v>
      </c>
      <c r="HD270">
        <v>14.280900000000001</v>
      </c>
      <c r="HE270">
        <v>18</v>
      </c>
      <c r="HF270">
        <v>512.33500000000004</v>
      </c>
      <c r="HG270">
        <v>734.43600000000004</v>
      </c>
      <c r="HH270">
        <v>31.001100000000001</v>
      </c>
      <c r="HI270">
        <v>33.293500000000002</v>
      </c>
      <c r="HJ270">
        <v>30</v>
      </c>
      <c r="HK270">
        <v>33.165999999999997</v>
      </c>
      <c r="HL270">
        <v>33.1496</v>
      </c>
      <c r="HM270">
        <v>83.551699999999997</v>
      </c>
      <c r="HN270">
        <v>36.7117</v>
      </c>
      <c r="HO270">
        <v>73.696799999999996</v>
      </c>
      <c r="HP270">
        <v>31</v>
      </c>
      <c r="HQ270">
        <v>1702.48</v>
      </c>
      <c r="HR270">
        <v>32.205500000000001</v>
      </c>
      <c r="HS270">
        <v>99.2376</v>
      </c>
      <c r="HT270">
        <v>98.278800000000004</v>
      </c>
    </row>
    <row r="271" spans="1:228" x14ac:dyDescent="0.2">
      <c r="A271">
        <v>256</v>
      </c>
      <c r="B271">
        <v>1670259003.5</v>
      </c>
      <c r="C271">
        <v>1018</v>
      </c>
      <c r="D271" t="s">
        <v>871</v>
      </c>
      <c r="E271" t="s">
        <v>872</v>
      </c>
      <c r="F271">
        <v>4</v>
      </c>
      <c r="G271">
        <v>1670258995.5</v>
      </c>
      <c r="H271">
        <f t="shared" si="102"/>
        <v>4.6284069362313917E-3</v>
      </c>
      <c r="I271">
        <f t="shared" si="103"/>
        <v>4.628406936231392</v>
      </c>
      <c r="J271">
        <f t="shared" si="104"/>
        <v>35.956322101453615</v>
      </c>
      <c r="K271">
        <f t="shared" si="105"/>
        <v>1657.1664285714289</v>
      </c>
      <c r="L271">
        <f t="shared" si="106"/>
        <v>1419.6641246298063</v>
      </c>
      <c r="M271">
        <f t="shared" si="107"/>
        <v>143.5693069625901</v>
      </c>
      <c r="N271">
        <f t="shared" si="108"/>
        <v>167.58769313390275</v>
      </c>
      <c r="O271">
        <f t="shared" si="109"/>
        <v>0.30149033913024742</v>
      </c>
      <c r="P271">
        <f t="shared" si="110"/>
        <v>3.6745877775523863</v>
      </c>
      <c r="Q271">
        <f t="shared" si="111"/>
        <v>0.28839117504374839</v>
      </c>
      <c r="R271">
        <f t="shared" si="112"/>
        <v>0.18137396279349122</v>
      </c>
      <c r="S271">
        <f t="shared" si="113"/>
        <v>226.11917078849913</v>
      </c>
      <c r="T271">
        <f t="shared" si="114"/>
        <v>32.74782132821263</v>
      </c>
      <c r="U271">
        <f t="shared" si="115"/>
        <v>32.856503571428583</v>
      </c>
      <c r="V271">
        <f t="shared" si="116"/>
        <v>5.0115154732760416</v>
      </c>
      <c r="W271">
        <f t="shared" si="117"/>
        <v>69.80295668024506</v>
      </c>
      <c r="X271">
        <f t="shared" si="118"/>
        <v>3.4564405047535369</v>
      </c>
      <c r="Y271">
        <f t="shared" si="119"/>
        <v>4.951710742836978</v>
      </c>
      <c r="Z271">
        <f t="shared" si="120"/>
        <v>1.5550749685225047</v>
      </c>
      <c r="AA271">
        <f t="shared" si="121"/>
        <v>-204.11274588780438</v>
      </c>
      <c r="AB271">
        <f t="shared" si="122"/>
        <v>-42.250003331951412</v>
      </c>
      <c r="AC271">
        <f t="shared" si="123"/>
        <v>-2.6268073091601285</v>
      </c>
      <c r="AD271">
        <f t="shared" si="124"/>
        <v>-22.870385740416801</v>
      </c>
      <c r="AE271">
        <f t="shared" si="125"/>
        <v>58.73969853424245</v>
      </c>
      <c r="AF271">
        <f t="shared" si="126"/>
        <v>4.632279602801578</v>
      </c>
      <c r="AG271">
        <f t="shared" si="127"/>
        <v>35.956322101453615</v>
      </c>
      <c r="AH271">
        <v>1750.5784236414979</v>
      </c>
      <c r="AI271">
        <v>1728.6952121212121</v>
      </c>
      <c r="AJ271">
        <v>1.693483865870701</v>
      </c>
      <c r="AK271">
        <v>62.289459161052527</v>
      </c>
      <c r="AL271">
        <f t="shared" si="128"/>
        <v>4.628406936231392</v>
      </c>
      <c r="AM271">
        <v>32.325816001661451</v>
      </c>
      <c r="AN271">
        <v>34.182401764705872</v>
      </c>
      <c r="AO271">
        <v>3.9124998887515332E-5</v>
      </c>
      <c r="AP271">
        <v>99.845617084149552</v>
      </c>
      <c r="AQ271">
        <v>150</v>
      </c>
      <c r="AR271">
        <v>23</v>
      </c>
      <c r="AS271">
        <f t="shared" si="129"/>
        <v>1</v>
      </c>
      <c r="AT271">
        <f t="shared" si="130"/>
        <v>0</v>
      </c>
      <c r="AU271">
        <f t="shared" si="131"/>
        <v>47286.998986426202</v>
      </c>
      <c r="AV271">
        <f t="shared" si="132"/>
        <v>1200.003928571429</v>
      </c>
      <c r="AW271">
        <f t="shared" si="133"/>
        <v>1025.9300066261658</v>
      </c>
      <c r="AX271">
        <f t="shared" si="134"/>
        <v>0.85493887328144547</v>
      </c>
      <c r="AY271">
        <f t="shared" si="135"/>
        <v>0.18843202543318976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1670258995.5</v>
      </c>
      <c r="BF271">
        <v>1657.1664285714289</v>
      </c>
      <c r="BG271">
        <v>1684.754285714286</v>
      </c>
      <c r="BH271">
        <v>34.178507142857143</v>
      </c>
      <c r="BI271">
        <v>32.320121428571433</v>
      </c>
      <c r="BJ271">
        <v>1662.711428571429</v>
      </c>
      <c r="BK271">
        <v>34.037664285714293</v>
      </c>
      <c r="BL271">
        <v>650.00924999999995</v>
      </c>
      <c r="BM271">
        <v>101.0290357142857</v>
      </c>
      <c r="BN271">
        <v>0.10003028928571429</v>
      </c>
      <c r="BO271">
        <v>32.643232142857137</v>
      </c>
      <c r="BP271">
        <v>32.856503571428583</v>
      </c>
      <c r="BQ271">
        <v>999.9000000000002</v>
      </c>
      <c r="BR271">
        <v>0</v>
      </c>
      <c r="BS271">
        <v>0</v>
      </c>
      <c r="BT271">
        <v>8991.4507142857146</v>
      </c>
      <c r="BU271">
        <v>0</v>
      </c>
      <c r="BV271">
        <v>628.15896428571432</v>
      </c>
      <c r="BW271">
        <v>-27.58773571428571</v>
      </c>
      <c r="BX271">
        <v>1715.8103571428569</v>
      </c>
      <c r="BY271">
        <v>1741.0235714285709</v>
      </c>
      <c r="BZ271">
        <v>1.8583892857142861</v>
      </c>
      <c r="CA271">
        <v>1684.754285714286</v>
      </c>
      <c r="CB271">
        <v>32.320121428571433</v>
      </c>
      <c r="CC271">
        <v>3.4530235714285711</v>
      </c>
      <c r="CD271">
        <v>3.2652728571428571</v>
      </c>
      <c r="CE271">
        <v>26.39051071428571</v>
      </c>
      <c r="CF271">
        <v>25.446300000000001</v>
      </c>
      <c r="CG271">
        <v>1200.003928571429</v>
      </c>
      <c r="CH271">
        <v>0.49995389285714292</v>
      </c>
      <c r="CI271">
        <v>0.50004610714285713</v>
      </c>
      <c r="CJ271">
        <v>0</v>
      </c>
      <c r="CK271">
        <v>801.93232142857153</v>
      </c>
      <c r="CL271">
        <v>4.9990899999999998</v>
      </c>
      <c r="CM271">
        <v>8109.602142857143</v>
      </c>
      <c r="CN271">
        <v>9557.728214285713</v>
      </c>
      <c r="CO271">
        <v>42.186999999999991</v>
      </c>
      <c r="CP271">
        <v>44.186999999999983</v>
      </c>
      <c r="CQ271">
        <v>43.061999999999983</v>
      </c>
      <c r="CR271">
        <v>43.182571428571407</v>
      </c>
      <c r="CS271">
        <v>43.561999999999983</v>
      </c>
      <c r="CT271">
        <v>597.44892857142861</v>
      </c>
      <c r="CU271">
        <v>597.55785714285719</v>
      </c>
      <c r="CV271">
        <v>0</v>
      </c>
      <c r="CW271">
        <v>1670259022.4000001</v>
      </c>
      <c r="CX271">
        <v>0</v>
      </c>
      <c r="CY271">
        <v>1670257498.5</v>
      </c>
      <c r="CZ271" t="s">
        <v>356</v>
      </c>
      <c r="DA271">
        <v>1670257488.5</v>
      </c>
      <c r="DB271">
        <v>1670257498.5</v>
      </c>
      <c r="DC271">
        <v>2</v>
      </c>
      <c r="DD271">
        <v>-0.17199999999999999</v>
      </c>
      <c r="DE271">
        <v>2E-3</v>
      </c>
      <c r="DF271">
        <v>-3.9780000000000002</v>
      </c>
      <c r="DG271">
        <v>0.14099999999999999</v>
      </c>
      <c r="DH271">
        <v>415</v>
      </c>
      <c r="DI271">
        <v>32</v>
      </c>
      <c r="DJ271">
        <v>0.47</v>
      </c>
      <c r="DK271">
        <v>0.38</v>
      </c>
      <c r="DL271">
        <v>-27.59168</v>
      </c>
      <c r="DM271">
        <v>6.9775609756173904E-2</v>
      </c>
      <c r="DN271">
        <v>8.8383522785641405E-2</v>
      </c>
      <c r="DO271">
        <v>1</v>
      </c>
      <c r="DP271">
        <v>1.8570800000000001</v>
      </c>
      <c r="DQ271">
        <v>2.589568480299554E-2</v>
      </c>
      <c r="DR271">
        <v>6.3397298838357308E-3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674</v>
      </c>
      <c r="EA271">
        <v>3.2966000000000002</v>
      </c>
      <c r="EB271">
        <v>2.6253099999999998</v>
      </c>
      <c r="EC271">
        <v>0.25558500000000001</v>
      </c>
      <c r="ED271">
        <v>0.255911</v>
      </c>
      <c r="EE271">
        <v>0.13972100000000001</v>
      </c>
      <c r="EF271">
        <v>0.13291500000000001</v>
      </c>
      <c r="EG271">
        <v>22525.200000000001</v>
      </c>
      <c r="EH271">
        <v>22916.1</v>
      </c>
      <c r="EI271">
        <v>28165.9</v>
      </c>
      <c r="EJ271">
        <v>29657.599999999999</v>
      </c>
      <c r="EK271">
        <v>33346.300000000003</v>
      </c>
      <c r="EL271">
        <v>35697.1</v>
      </c>
      <c r="EM271">
        <v>39749.9</v>
      </c>
      <c r="EN271">
        <v>42374.6</v>
      </c>
      <c r="EO271">
        <v>1.96448</v>
      </c>
      <c r="EP271">
        <v>2.1695000000000002</v>
      </c>
      <c r="EQ271">
        <v>0.12998999999999999</v>
      </c>
      <c r="ER271">
        <v>0</v>
      </c>
      <c r="ES271">
        <v>30.7881</v>
      </c>
      <c r="ET271">
        <v>999.9</v>
      </c>
      <c r="EU271">
        <v>76.099999999999994</v>
      </c>
      <c r="EV271">
        <v>35.799999999999997</v>
      </c>
      <c r="EW271">
        <v>44.468200000000003</v>
      </c>
      <c r="EX271">
        <v>57.646599999999999</v>
      </c>
      <c r="EY271">
        <v>-2.2195499999999999</v>
      </c>
      <c r="EZ271">
        <v>2</v>
      </c>
      <c r="FA271">
        <v>0.46537299999999998</v>
      </c>
      <c r="FB271">
        <v>0.19122500000000001</v>
      </c>
      <c r="FC271">
        <v>20.273499999999999</v>
      </c>
      <c r="FD271">
        <v>5.2174399999999999</v>
      </c>
      <c r="FE271">
        <v>12.0052</v>
      </c>
      <c r="FF271">
        <v>4.9866999999999999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1.86422</v>
      </c>
      <c r="FO271">
        <v>1.8603499999999999</v>
      </c>
      <c r="FP271">
        <v>1.86103</v>
      </c>
      <c r="FQ271">
        <v>1.8601700000000001</v>
      </c>
      <c r="FR271">
        <v>1.8618699999999999</v>
      </c>
      <c r="FS271">
        <v>1.85839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-5.56</v>
      </c>
      <c r="GH271">
        <v>0.1409</v>
      </c>
      <c r="GI271">
        <v>-3.031255365756008</v>
      </c>
      <c r="GJ271">
        <v>-2.737337881603403E-3</v>
      </c>
      <c r="GK271">
        <v>1.2769921614711079E-6</v>
      </c>
      <c r="GL271">
        <v>-3.2469241445839119E-10</v>
      </c>
      <c r="GM271">
        <v>0.14085000000000039</v>
      </c>
      <c r="GN271">
        <v>0</v>
      </c>
      <c r="GO271">
        <v>0</v>
      </c>
      <c r="GP271">
        <v>0</v>
      </c>
      <c r="GQ271">
        <v>4</v>
      </c>
      <c r="GR271">
        <v>2074</v>
      </c>
      <c r="GS271">
        <v>4</v>
      </c>
      <c r="GT271">
        <v>30</v>
      </c>
      <c r="GU271">
        <v>25.2</v>
      </c>
      <c r="GV271">
        <v>25.1</v>
      </c>
      <c r="GW271">
        <v>4.1870099999999999</v>
      </c>
      <c r="GX271">
        <v>2.49268</v>
      </c>
      <c r="GY271">
        <v>2.04834</v>
      </c>
      <c r="GZ271">
        <v>2.6147499999999999</v>
      </c>
      <c r="HA271">
        <v>2.1972700000000001</v>
      </c>
      <c r="HB271">
        <v>2.3877000000000002</v>
      </c>
      <c r="HC271">
        <v>40.476500000000001</v>
      </c>
      <c r="HD271">
        <v>14.298400000000001</v>
      </c>
      <c r="HE271">
        <v>18</v>
      </c>
      <c r="HF271">
        <v>512.50099999999998</v>
      </c>
      <c r="HG271">
        <v>734.25400000000002</v>
      </c>
      <c r="HH271">
        <v>31.001000000000001</v>
      </c>
      <c r="HI271">
        <v>33.296399999999998</v>
      </c>
      <c r="HJ271">
        <v>30.0001</v>
      </c>
      <c r="HK271">
        <v>33.168300000000002</v>
      </c>
      <c r="HL271">
        <v>33.152299999999997</v>
      </c>
      <c r="HM271">
        <v>83.807299999999998</v>
      </c>
      <c r="HN271">
        <v>36.988199999999999</v>
      </c>
      <c r="HO271">
        <v>73.696799999999996</v>
      </c>
      <c r="HP271">
        <v>31</v>
      </c>
      <c r="HQ271">
        <v>1709.18</v>
      </c>
      <c r="HR271">
        <v>32.2136</v>
      </c>
      <c r="HS271">
        <v>99.237899999999996</v>
      </c>
      <c r="HT271">
        <v>98.278800000000004</v>
      </c>
    </row>
    <row r="272" spans="1:228" x14ac:dyDescent="0.2">
      <c r="A272">
        <v>257</v>
      </c>
      <c r="B272">
        <v>1670259007.5</v>
      </c>
      <c r="C272">
        <v>1022</v>
      </c>
      <c r="D272" t="s">
        <v>873</v>
      </c>
      <c r="E272" t="s">
        <v>874</v>
      </c>
      <c r="F272">
        <v>4</v>
      </c>
      <c r="G272">
        <v>1670258999.5</v>
      </c>
      <c r="H272">
        <f t="shared" ref="H272:H335" si="136">(I272)/1000</f>
        <v>4.6129233227916924E-3</v>
      </c>
      <c r="I272">
        <f t="shared" ref="I272:I335" si="137">IF(BD272, AL272, AF272)</f>
        <v>4.6129233227916924</v>
      </c>
      <c r="J272">
        <f t="shared" ref="J272:J335" si="138">IF(BD272, AG272, AE272)</f>
        <v>35.409124553729391</v>
      </c>
      <c r="K272">
        <f t="shared" ref="K272:K335" si="139">BF272 - IF(AS272&gt;1, J272*AZ272*100/(AU272*BT272), 0)</f>
        <v>1663.84</v>
      </c>
      <c r="L272">
        <f t="shared" ref="L272:L335" si="140">((R272-H272/2)*K272-J272)/(R272+H272/2)</f>
        <v>1427.7494451929217</v>
      </c>
      <c r="M272">
        <f t="shared" ref="M272:M335" si="141">L272*(BM272+BN272)/1000</f>
        <v>144.38700138569752</v>
      </c>
      <c r="N272">
        <f t="shared" ref="N272:N335" si="142">(BF272 - IF(AS272&gt;1, J272*AZ272*100/(AU272*BT272), 0))*(BM272+BN272)/1000</f>
        <v>168.26262422614172</v>
      </c>
      <c r="O272">
        <f t="shared" ref="O272:O335" si="143">2/((1/Q272-1/P272)+SIGN(Q272)*SQRT((1/Q272-1/P272)*(1/Q272-1/P272) + 4*BA272/((BA272+1)*(BA272+1))*(2*1/Q272*1/P272-1/P272*1/P272)))</f>
        <v>0.29942226953376277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3.6790378702001423</v>
      </c>
      <c r="Q272">
        <f t="shared" ref="Q272:Q335" si="145">H272*(1000-(1000*0.61365*EXP(17.502*U272/(240.97+U272))/(BM272+BN272)+BH272)/2)/(1000*0.61365*EXP(17.502*U272/(240.97+U272))/(BM272+BN272)-BH272)</f>
        <v>0.28651296378831842</v>
      </c>
      <c r="R272">
        <f t="shared" ref="R272:R335" si="146">1/((BA272+1)/(O272/1.6)+1/(P272/1.37)) + BA272/((BA272+1)/(O272/1.6) + BA272/(P272/1.37))</f>
        <v>0.18018407011921456</v>
      </c>
      <c r="S272">
        <f t="shared" ref="S272:S335" si="147">(AV272*AY272)</f>
        <v>226.12053375330308</v>
      </c>
      <c r="T272">
        <f t="shared" ref="T272:T335" si="148">(BO272+(S272+2*0.95*0.0000000567*(((BO272+$B$6)+273)^4-(BO272+273)^4)-44100*H272)/(1.84*29.3*P272+8*0.95*0.0000000567*(BO272+273)^3))</f>
        <v>32.76076748381913</v>
      </c>
      <c r="U272">
        <f t="shared" ref="U272:U335" si="149">($C$6*BP272+$D$6*BQ272+$E$6*T272)</f>
        <v>32.87329285714285</v>
      </c>
      <c r="V272">
        <f t="shared" ref="V272:V335" si="150">0.61365*EXP(17.502*U272/(240.97+U272))</f>
        <v>5.0162500311458444</v>
      </c>
      <c r="W272">
        <f t="shared" ref="W272:W335" si="151">(X272/Y272*100)</f>
        <v>69.760587088484229</v>
      </c>
      <c r="X272">
        <f t="shared" ref="X272:X335" si="152">BH272*(BM272+BN272)/1000</f>
        <v>3.4562534956836997</v>
      </c>
      <c r="Y272">
        <f t="shared" ref="Y272:Y335" si="153">0.61365*EXP(17.502*BO272/(240.97+BO272))</f>
        <v>4.9544501271180428</v>
      </c>
      <c r="Z272">
        <f t="shared" ref="Z272:Z335" si="154">(V272-BH272*(BM272+BN272)/1000)</f>
        <v>1.5599965354621448</v>
      </c>
      <c r="AA272">
        <f t="shared" ref="AA272:AA335" si="155">(-H272*44100)</f>
        <v>-203.42991853511364</v>
      </c>
      <c r="AB272">
        <f t="shared" ref="AB272:AB335" si="156">2*29.3*P272*0.92*(BO272-U272)</f>
        <v>-43.683913052297598</v>
      </c>
      <c r="AC272">
        <f t="shared" ref="AC272:AC335" si="157">2*0.95*0.0000000567*(((BO272+$B$6)+273)^4-(U272+273)^4)</f>
        <v>-2.7130266686456532</v>
      </c>
      <c r="AD272">
        <f t="shared" ref="AD272:AD335" si="158">S272+AC272+AA272+AB272</f>
        <v>-23.706324502753816</v>
      </c>
      <c r="AE272">
        <f t="shared" ref="AE272:AE335" si="159">BL272*AS272*(BG272-BF272*(1000-AS272*BI272)/(1000-AS272*BH272))/(100*AZ272)</f>
        <v>58.734917681589259</v>
      </c>
      <c r="AF272">
        <f t="shared" ref="AF272:AF335" si="160">1000*BL272*AS272*(BH272-BI272)/(100*AZ272*(1000-AS272*BH272))</f>
        <v>4.6865435456858071</v>
      </c>
      <c r="AG272">
        <f t="shared" ref="AG272:AG335" si="161">(AH272 - AI272 - BM272*1000/(8.314*(BO272+273.15)) * AK272/BL272 * AJ272) * BL272/(100*AZ272) * (1000 - BI272)/1000</f>
        <v>35.409124553729391</v>
      </c>
      <c r="AH272">
        <v>1757.300082336968</v>
      </c>
      <c r="AI272">
        <v>1735.5407272727271</v>
      </c>
      <c r="AJ272">
        <v>1.7225247665581931</v>
      </c>
      <c r="AK272">
        <v>62.289459161052527</v>
      </c>
      <c r="AL272">
        <f t="shared" ref="AL272:AL335" si="162">(AN272 - AM272 + BM272*1000/(8.314*(BO272+273.15)) * AP272/BL272 * AO272) * BL272/(100*AZ272) * 1000/(1000 - AN272)</f>
        <v>4.6129233227916924</v>
      </c>
      <c r="AM272">
        <v>32.305517697161598</v>
      </c>
      <c r="AN272">
        <v>34.155937352941173</v>
      </c>
      <c r="AO272">
        <v>5.405309499524954E-5</v>
      </c>
      <c r="AP272">
        <v>99.845617084149552</v>
      </c>
      <c r="AQ272">
        <v>152</v>
      </c>
      <c r="AR272">
        <v>23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47365.100168089295</v>
      </c>
      <c r="AV272">
        <f t="shared" ref="AV272:AV335" si="166">$B$10*BU272+$C$10*BV272+$F$10*CG272*(1-CJ272)</f>
        <v>1200.012857142857</v>
      </c>
      <c r="AW272">
        <f t="shared" ref="AW272:AW335" si="167">AV272*AX272</f>
        <v>1025.9374744835766</v>
      </c>
      <c r="AX272">
        <f t="shared" ref="AX272:AX335" si="168">($B$10*$D$8+$C$10*$D$8+$F$10*((CT272+CL272)/MAX(CT272+CL272+CU272, 0.1)*$I$8+CU272/MAX(CT272+CL272+CU272, 0.1)*$J$8))/($B$10+$C$10+$F$10)</f>
        <v>0.8549387353451019</v>
      </c>
      <c r="AY272">
        <f t="shared" ref="AY272:AY335" si="169">($B$10*$K$8+$C$10*$K$8+$F$10*((CT272+CL272)/MAX(CT272+CL272+CU272, 0.1)*$P$8+CU272/MAX(CT272+CL272+CU272, 0.1)*$Q$8))/($B$10+$C$10+$F$10)</f>
        <v>0.18843175921604671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1670258999.5</v>
      </c>
      <c r="BF272">
        <v>1663.84</v>
      </c>
      <c r="BG272">
        <v>1691.4775</v>
      </c>
      <c r="BH272">
        <v>34.176650000000002</v>
      </c>
      <c r="BI272">
        <v>32.29640357142857</v>
      </c>
      <c r="BJ272">
        <v>1669.393571428571</v>
      </c>
      <c r="BK272">
        <v>34.035814285714288</v>
      </c>
      <c r="BL272">
        <v>649.97903571428571</v>
      </c>
      <c r="BM272">
        <v>101.0292142857143</v>
      </c>
      <c r="BN272">
        <v>9.9875185714285705E-2</v>
      </c>
      <c r="BO272">
        <v>32.65305</v>
      </c>
      <c r="BP272">
        <v>32.87329285714285</v>
      </c>
      <c r="BQ272">
        <v>999.9000000000002</v>
      </c>
      <c r="BR272">
        <v>0</v>
      </c>
      <c r="BS272">
        <v>0</v>
      </c>
      <c r="BT272">
        <v>9006.807499999999</v>
      </c>
      <c r="BU272">
        <v>0</v>
      </c>
      <c r="BV272">
        <v>606.34096428571422</v>
      </c>
      <c r="BW272">
        <v>-27.63702142857143</v>
      </c>
      <c r="BX272">
        <v>1722.7167857142861</v>
      </c>
      <c r="BY272">
        <v>1747.9282142857139</v>
      </c>
      <c r="BZ272">
        <v>1.880256071428571</v>
      </c>
      <c r="CA272">
        <v>1691.4775</v>
      </c>
      <c r="CB272">
        <v>32.29640357142857</v>
      </c>
      <c r="CC272">
        <v>3.452842142857143</v>
      </c>
      <c r="CD272">
        <v>3.262880357142858</v>
      </c>
      <c r="CE272">
        <v>26.38962142857142</v>
      </c>
      <c r="CF272">
        <v>25.433957142857139</v>
      </c>
      <c r="CG272">
        <v>1200.012857142857</v>
      </c>
      <c r="CH272">
        <v>0.49995789285714282</v>
      </c>
      <c r="CI272">
        <v>0.50004210714285713</v>
      </c>
      <c r="CJ272">
        <v>0</v>
      </c>
      <c r="CK272">
        <v>801.78964285714289</v>
      </c>
      <c r="CL272">
        <v>4.9990899999999998</v>
      </c>
      <c r="CM272">
        <v>8107.3214285714284</v>
      </c>
      <c r="CN272">
        <v>9557.8067857142869</v>
      </c>
      <c r="CO272">
        <v>42.186999999999991</v>
      </c>
      <c r="CP272">
        <v>44.186999999999983</v>
      </c>
      <c r="CQ272">
        <v>43.061999999999983</v>
      </c>
      <c r="CR272">
        <v>43.186999999999983</v>
      </c>
      <c r="CS272">
        <v>43.566499999999976</v>
      </c>
      <c r="CT272">
        <v>597.45892857142849</v>
      </c>
      <c r="CU272">
        <v>597.55678571428575</v>
      </c>
      <c r="CV272">
        <v>0</v>
      </c>
      <c r="CW272">
        <v>1670259026</v>
      </c>
      <c r="CX272">
        <v>0</v>
      </c>
      <c r="CY272">
        <v>1670257498.5</v>
      </c>
      <c r="CZ272" t="s">
        <v>356</v>
      </c>
      <c r="DA272">
        <v>1670257488.5</v>
      </c>
      <c r="DB272">
        <v>1670257498.5</v>
      </c>
      <c r="DC272">
        <v>2</v>
      </c>
      <c r="DD272">
        <v>-0.17199999999999999</v>
      </c>
      <c r="DE272">
        <v>2E-3</v>
      </c>
      <c r="DF272">
        <v>-3.9780000000000002</v>
      </c>
      <c r="DG272">
        <v>0.14099999999999999</v>
      </c>
      <c r="DH272">
        <v>415</v>
      </c>
      <c r="DI272">
        <v>32</v>
      </c>
      <c r="DJ272">
        <v>0.47</v>
      </c>
      <c r="DK272">
        <v>0.38</v>
      </c>
      <c r="DL272">
        <v>-27.622552500000001</v>
      </c>
      <c r="DM272">
        <v>-0.72660675422131349</v>
      </c>
      <c r="DN272">
        <v>0.1193012405373472</v>
      </c>
      <c r="DO272">
        <v>0</v>
      </c>
      <c r="DP272">
        <v>1.87116675</v>
      </c>
      <c r="DQ272">
        <v>0.24568874296435239</v>
      </c>
      <c r="DR272">
        <v>3.0797334088156068E-2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371</v>
      </c>
      <c r="EA272">
        <v>3.2963800000000001</v>
      </c>
      <c r="EB272">
        <v>2.6252599999999999</v>
      </c>
      <c r="EC272">
        <v>0.25617499999999999</v>
      </c>
      <c r="ED272">
        <v>0.25649499999999997</v>
      </c>
      <c r="EE272">
        <v>0.139649</v>
      </c>
      <c r="EF272">
        <v>0.13272500000000001</v>
      </c>
      <c r="EG272">
        <v>22507.599999999999</v>
      </c>
      <c r="EH272">
        <v>22898.2</v>
      </c>
      <c r="EI272">
        <v>28166.3</v>
      </c>
      <c r="EJ272">
        <v>29657.9</v>
      </c>
      <c r="EK272">
        <v>33349.5</v>
      </c>
      <c r="EL272">
        <v>35705.1</v>
      </c>
      <c r="EM272">
        <v>39750.400000000001</v>
      </c>
      <c r="EN272">
        <v>42374.7</v>
      </c>
      <c r="EO272">
        <v>1.96143</v>
      </c>
      <c r="EP272">
        <v>2.1697000000000002</v>
      </c>
      <c r="EQ272">
        <v>0.12995999999999999</v>
      </c>
      <c r="ER272">
        <v>0</v>
      </c>
      <c r="ES272">
        <v>30.801200000000001</v>
      </c>
      <c r="ET272">
        <v>999.9</v>
      </c>
      <c r="EU272">
        <v>76</v>
      </c>
      <c r="EV272">
        <v>35.799999999999997</v>
      </c>
      <c r="EW272">
        <v>44.409300000000002</v>
      </c>
      <c r="EX272">
        <v>56.986600000000003</v>
      </c>
      <c r="EY272">
        <v>-2.11138</v>
      </c>
      <c r="EZ272">
        <v>2</v>
      </c>
      <c r="FA272">
        <v>0.46534599999999998</v>
      </c>
      <c r="FB272">
        <v>0.19419700000000001</v>
      </c>
      <c r="FC272">
        <v>20.273</v>
      </c>
      <c r="FD272">
        <v>5.2147399999999999</v>
      </c>
      <c r="FE272">
        <v>12.0046</v>
      </c>
      <c r="FF272">
        <v>4.9854000000000003</v>
      </c>
      <c r="FG272">
        <v>3.2837999999999998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1.86219</v>
      </c>
      <c r="FN272">
        <v>1.8642300000000001</v>
      </c>
      <c r="FO272">
        <v>1.8603499999999999</v>
      </c>
      <c r="FP272">
        <v>1.8609899999999999</v>
      </c>
      <c r="FQ272">
        <v>1.8601700000000001</v>
      </c>
      <c r="FR272">
        <v>1.86188</v>
      </c>
      <c r="FS272">
        <v>1.85839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-5.57</v>
      </c>
      <c r="GH272">
        <v>0.1409</v>
      </c>
      <c r="GI272">
        <v>-3.031255365756008</v>
      </c>
      <c r="GJ272">
        <v>-2.737337881603403E-3</v>
      </c>
      <c r="GK272">
        <v>1.2769921614711079E-6</v>
      </c>
      <c r="GL272">
        <v>-3.2469241445839119E-10</v>
      </c>
      <c r="GM272">
        <v>0.14085000000000039</v>
      </c>
      <c r="GN272">
        <v>0</v>
      </c>
      <c r="GO272">
        <v>0</v>
      </c>
      <c r="GP272">
        <v>0</v>
      </c>
      <c r="GQ272">
        <v>4</v>
      </c>
      <c r="GR272">
        <v>2074</v>
      </c>
      <c r="GS272">
        <v>4</v>
      </c>
      <c r="GT272">
        <v>30</v>
      </c>
      <c r="GU272">
        <v>25.3</v>
      </c>
      <c r="GV272">
        <v>25.1</v>
      </c>
      <c r="GW272">
        <v>4.2004400000000004</v>
      </c>
      <c r="GX272">
        <v>2.4939</v>
      </c>
      <c r="GY272">
        <v>2.04834</v>
      </c>
      <c r="GZ272">
        <v>2.6147499999999999</v>
      </c>
      <c r="HA272">
        <v>2.1972700000000001</v>
      </c>
      <c r="HB272">
        <v>2.33765</v>
      </c>
      <c r="HC272">
        <v>40.502000000000002</v>
      </c>
      <c r="HD272">
        <v>14.280900000000001</v>
      </c>
      <c r="HE272">
        <v>18</v>
      </c>
      <c r="HF272">
        <v>510.50599999999997</v>
      </c>
      <c r="HG272">
        <v>734.44799999999998</v>
      </c>
      <c r="HH272">
        <v>31.000900000000001</v>
      </c>
      <c r="HI272">
        <v>33.296599999999998</v>
      </c>
      <c r="HJ272">
        <v>30.000299999999999</v>
      </c>
      <c r="HK272">
        <v>33.168300000000002</v>
      </c>
      <c r="HL272">
        <v>33.152500000000003</v>
      </c>
      <c r="HM272">
        <v>84.064599999999999</v>
      </c>
      <c r="HN272">
        <v>36.988199999999999</v>
      </c>
      <c r="HO272">
        <v>73.320099999999996</v>
      </c>
      <c r="HP272">
        <v>31</v>
      </c>
      <c r="HQ272">
        <v>1715.86</v>
      </c>
      <c r="HR272">
        <v>32.360700000000001</v>
      </c>
      <c r="HS272">
        <v>99.239099999999993</v>
      </c>
      <c r="HT272">
        <v>98.279300000000006</v>
      </c>
    </row>
    <row r="273" spans="1:228" x14ac:dyDescent="0.2">
      <c r="A273">
        <v>258</v>
      </c>
      <c r="B273">
        <v>1670259011.5</v>
      </c>
      <c r="C273">
        <v>1026</v>
      </c>
      <c r="D273" t="s">
        <v>875</v>
      </c>
      <c r="E273" t="s">
        <v>876</v>
      </c>
      <c r="F273">
        <v>4</v>
      </c>
      <c r="G273">
        <v>1670259003.5</v>
      </c>
      <c r="H273">
        <f t="shared" si="136"/>
        <v>4.6594138744564398E-3</v>
      </c>
      <c r="I273">
        <f t="shared" si="137"/>
        <v>4.6594138744564395</v>
      </c>
      <c r="J273">
        <f t="shared" si="138"/>
        <v>35.576371299342888</v>
      </c>
      <c r="K273">
        <f t="shared" si="139"/>
        <v>1670.4707142857139</v>
      </c>
      <c r="L273">
        <f t="shared" si="140"/>
        <v>1434.4078861924411</v>
      </c>
      <c r="M273">
        <f t="shared" si="141"/>
        <v>145.06017275162677</v>
      </c>
      <c r="N273">
        <f t="shared" si="142"/>
        <v>168.93296022935374</v>
      </c>
      <c r="O273">
        <f t="shared" si="143"/>
        <v>0.30144060684978924</v>
      </c>
      <c r="P273">
        <f t="shared" si="144"/>
        <v>3.676834832728054</v>
      </c>
      <c r="Q273">
        <f t="shared" si="145"/>
        <v>0.28835329237315832</v>
      </c>
      <c r="R273">
        <f t="shared" si="146"/>
        <v>0.18134929950603382</v>
      </c>
      <c r="S273">
        <f t="shared" si="147"/>
        <v>226.11542100319096</v>
      </c>
      <c r="T273">
        <f t="shared" si="148"/>
        <v>32.760804293065057</v>
      </c>
      <c r="U273">
        <f t="shared" si="149"/>
        <v>32.889807142857137</v>
      </c>
      <c r="V273">
        <f t="shared" si="150"/>
        <v>5.0209108358186141</v>
      </c>
      <c r="W273">
        <f t="shared" si="151"/>
        <v>69.702701638389186</v>
      </c>
      <c r="X273">
        <f t="shared" si="152"/>
        <v>3.4552806420173638</v>
      </c>
      <c r="Y273">
        <f t="shared" si="153"/>
        <v>4.9571688913049918</v>
      </c>
      <c r="Z273">
        <f t="shared" si="154"/>
        <v>1.5656301938012502</v>
      </c>
      <c r="AA273">
        <f t="shared" si="155"/>
        <v>-205.48015186352899</v>
      </c>
      <c r="AB273">
        <f t="shared" si="156"/>
        <v>-45.000732668379655</v>
      </c>
      <c r="AC273">
        <f t="shared" si="157"/>
        <v>-2.7968436379272479</v>
      </c>
      <c r="AD273">
        <f t="shared" si="158"/>
        <v>-27.162307166644936</v>
      </c>
      <c r="AE273">
        <f t="shared" si="159"/>
        <v>58.768393499716481</v>
      </c>
      <c r="AF273">
        <f t="shared" si="160"/>
        <v>4.735561497990636</v>
      </c>
      <c r="AG273">
        <f t="shared" si="161"/>
        <v>35.576371299342888</v>
      </c>
      <c r="AH273">
        <v>1764.146091658642</v>
      </c>
      <c r="AI273">
        <v>1742.36806060606</v>
      </c>
      <c r="AJ273">
        <v>1.7090008632425371</v>
      </c>
      <c r="AK273">
        <v>62.289459161052527</v>
      </c>
      <c r="AL273">
        <f t="shared" si="162"/>
        <v>4.6594138744564395</v>
      </c>
      <c r="AM273">
        <v>32.212561415887578</v>
      </c>
      <c r="AN273">
        <v>34.127875294117644</v>
      </c>
      <c r="AO273">
        <v>-7.526207714685991E-3</v>
      </c>
      <c r="AP273">
        <v>99.845617084149552</v>
      </c>
      <c r="AQ273">
        <v>151</v>
      </c>
      <c r="AR273">
        <v>23</v>
      </c>
      <c r="AS273">
        <f t="shared" si="163"/>
        <v>1</v>
      </c>
      <c r="AT273">
        <f t="shared" si="164"/>
        <v>0</v>
      </c>
      <c r="AU273">
        <f t="shared" si="165"/>
        <v>47324.172905240368</v>
      </c>
      <c r="AV273">
        <f t="shared" si="166"/>
        <v>1199.9853571428571</v>
      </c>
      <c r="AW273">
        <f t="shared" si="167"/>
        <v>1025.9139994835189</v>
      </c>
      <c r="AX273">
        <f t="shared" si="168"/>
        <v>0.85493876519143619</v>
      </c>
      <c r="AY273">
        <f t="shared" si="169"/>
        <v>0.18843181681947152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1670259003.5</v>
      </c>
      <c r="BF273">
        <v>1670.4707142857139</v>
      </c>
      <c r="BG273">
        <v>1698.167857142857</v>
      </c>
      <c r="BH273">
        <v>34.167074999999997</v>
      </c>
      <c r="BI273">
        <v>32.267225000000003</v>
      </c>
      <c r="BJ273">
        <v>1676.0317857142859</v>
      </c>
      <c r="BK273">
        <v>34.026242857142847</v>
      </c>
      <c r="BL273">
        <v>650.00685714285714</v>
      </c>
      <c r="BM273">
        <v>101.0289642857143</v>
      </c>
      <c r="BN273">
        <v>9.9992232142857143E-2</v>
      </c>
      <c r="BO273">
        <v>32.66278928571429</v>
      </c>
      <c r="BP273">
        <v>32.889807142857137</v>
      </c>
      <c r="BQ273">
        <v>999.9000000000002</v>
      </c>
      <c r="BR273">
        <v>0</v>
      </c>
      <c r="BS273">
        <v>0</v>
      </c>
      <c r="BT273">
        <v>8999.2182142857146</v>
      </c>
      <c r="BU273">
        <v>0</v>
      </c>
      <c r="BV273">
        <v>599.93974999999989</v>
      </c>
      <c r="BW273">
        <v>-27.696314285714291</v>
      </c>
      <c r="BX273">
        <v>1729.5650000000001</v>
      </c>
      <c r="BY273">
        <v>1754.788571428571</v>
      </c>
      <c r="BZ273">
        <v>1.8998664285714291</v>
      </c>
      <c r="CA273">
        <v>1698.167857142857</v>
      </c>
      <c r="CB273">
        <v>32.267225000000003</v>
      </c>
      <c r="CC273">
        <v>3.451867142857143</v>
      </c>
      <c r="CD273">
        <v>3.259925</v>
      </c>
      <c r="CE273">
        <v>26.384839285714289</v>
      </c>
      <c r="CF273">
        <v>25.41869642857143</v>
      </c>
      <c r="CG273">
        <v>1199.9853571428571</v>
      </c>
      <c r="CH273">
        <v>0.49995717857142852</v>
      </c>
      <c r="CI273">
        <v>0.50004282142857159</v>
      </c>
      <c r="CJ273">
        <v>0</v>
      </c>
      <c r="CK273">
        <v>801.64878571428562</v>
      </c>
      <c r="CL273">
        <v>4.9990899999999998</v>
      </c>
      <c r="CM273">
        <v>8105.8814285714298</v>
      </c>
      <c r="CN273">
        <v>9557.5814285714278</v>
      </c>
      <c r="CO273">
        <v>42.191499999999976</v>
      </c>
      <c r="CP273">
        <v>44.191499999999976</v>
      </c>
      <c r="CQ273">
        <v>43.061999999999983</v>
      </c>
      <c r="CR273">
        <v>43.186999999999983</v>
      </c>
      <c r="CS273">
        <v>43.57324999999998</v>
      </c>
      <c r="CT273">
        <v>597.44392857142861</v>
      </c>
      <c r="CU273">
        <v>597.54428571428582</v>
      </c>
      <c r="CV273">
        <v>0</v>
      </c>
      <c r="CW273">
        <v>1670259030.2</v>
      </c>
      <c r="CX273">
        <v>0</v>
      </c>
      <c r="CY273">
        <v>1670257498.5</v>
      </c>
      <c r="CZ273" t="s">
        <v>356</v>
      </c>
      <c r="DA273">
        <v>1670257488.5</v>
      </c>
      <c r="DB273">
        <v>1670257498.5</v>
      </c>
      <c r="DC273">
        <v>2</v>
      </c>
      <c r="DD273">
        <v>-0.17199999999999999</v>
      </c>
      <c r="DE273">
        <v>2E-3</v>
      </c>
      <c r="DF273">
        <v>-3.9780000000000002</v>
      </c>
      <c r="DG273">
        <v>0.14099999999999999</v>
      </c>
      <c r="DH273">
        <v>415</v>
      </c>
      <c r="DI273">
        <v>32</v>
      </c>
      <c r="DJ273">
        <v>0.47</v>
      </c>
      <c r="DK273">
        <v>0.38</v>
      </c>
      <c r="DL273">
        <v>-27.6621025</v>
      </c>
      <c r="DM273">
        <v>-1.1164626641650459</v>
      </c>
      <c r="DN273">
        <v>0.13697188121563469</v>
      </c>
      <c r="DO273">
        <v>0</v>
      </c>
      <c r="DP273">
        <v>1.8884412500000001</v>
      </c>
      <c r="DQ273">
        <v>0.36108011257035327</v>
      </c>
      <c r="DR273">
        <v>3.9067646536968419E-2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371</v>
      </c>
      <c r="EA273">
        <v>3.2966600000000001</v>
      </c>
      <c r="EB273">
        <v>2.6252499999999999</v>
      </c>
      <c r="EC273">
        <v>0.25676199999999999</v>
      </c>
      <c r="ED273">
        <v>0.257075</v>
      </c>
      <c r="EE273">
        <v>0.139572</v>
      </c>
      <c r="EF273">
        <v>0.13275799999999999</v>
      </c>
      <c r="EG273">
        <v>22490</v>
      </c>
      <c r="EH273">
        <v>22879.9</v>
      </c>
      <c r="EI273">
        <v>28166.7</v>
      </c>
      <c r="EJ273">
        <v>29657.4</v>
      </c>
      <c r="EK273">
        <v>33353.199999999997</v>
      </c>
      <c r="EL273">
        <v>35703.4</v>
      </c>
      <c r="EM273">
        <v>39751.199999999997</v>
      </c>
      <c r="EN273">
        <v>42374.400000000001</v>
      </c>
      <c r="EO273">
        <v>1.9635499999999999</v>
      </c>
      <c r="EP273">
        <v>2.1695000000000002</v>
      </c>
      <c r="EQ273">
        <v>0.12956599999999999</v>
      </c>
      <c r="ER273">
        <v>0</v>
      </c>
      <c r="ES273">
        <v>30.814</v>
      </c>
      <c r="ET273">
        <v>999.9</v>
      </c>
      <c r="EU273">
        <v>76</v>
      </c>
      <c r="EV273">
        <v>35.799999999999997</v>
      </c>
      <c r="EW273">
        <v>44.409100000000002</v>
      </c>
      <c r="EX273">
        <v>57.1066</v>
      </c>
      <c r="EY273">
        <v>-2.0632999999999999</v>
      </c>
      <c r="EZ273">
        <v>2</v>
      </c>
      <c r="FA273">
        <v>0.46548299999999998</v>
      </c>
      <c r="FB273">
        <v>0.19570299999999999</v>
      </c>
      <c r="FC273">
        <v>20.273499999999999</v>
      </c>
      <c r="FD273">
        <v>5.2175900000000004</v>
      </c>
      <c r="FE273">
        <v>12.005000000000001</v>
      </c>
      <c r="FF273">
        <v>4.9861000000000004</v>
      </c>
      <c r="FG273">
        <v>3.28443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1.86219</v>
      </c>
      <c r="FN273">
        <v>1.86422</v>
      </c>
      <c r="FO273">
        <v>1.8603499999999999</v>
      </c>
      <c r="FP273">
        <v>1.8609899999999999</v>
      </c>
      <c r="FQ273">
        <v>1.8601700000000001</v>
      </c>
      <c r="FR273">
        <v>1.8618600000000001</v>
      </c>
      <c r="FS273">
        <v>1.8583799999999999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-5.58</v>
      </c>
      <c r="GH273">
        <v>0.14080000000000001</v>
      </c>
      <c r="GI273">
        <v>-3.031255365756008</v>
      </c>
      <c r="GJ273">
        <v>-2.737337881603403E-3</v>
      </c>
      <c r="GK273">
        <v>1.2769921614711079E-6</v>
      </c>
      <c r="GL273">
        <v>-3.2469241445839119E-10</v>
      </c>
      <c r="GM273">
        <v>0.14085000000000039</v>
      </c>
      <c r="GN273">
        <v>0</v>
      </c>
      <c r="GO273">
        <v>0</v>
      </c>
      <c r="GP273">
        <v>0</v>
      </c>
      <c r="GQ273">
        <v>4</v>
      </c>
      <c r="GR273">
        <v>2074</v>
      </c>
      <c r="GS273">
        <v>4</v>
      </c>
      <c r="GT273">
        <v>30</v>
      </c>
      <c r="GU273">
        <v>25.4</v>
      </c>
      <c r="GV273">
        <v>25.2</v>
      </c>
      <c r="GW273">
        <v>4.21265</v>
      </c>
      <c r="GX273">
        <v>2.49268</v>
      </c>
      <c r="GY273">
        <v>2.04834</v>
      </c>
      <c r="GZ273">
        <v>2.6147499999999999</v>
      </c>
      <c r="HA273">
        <v>2.1972700000000001</v>
      </c>
      <c r="HB273">
        <v>2.36816</v>
      </c>
      <c r="HC273">
        <v>40.502000000000002</v>
      </c>
      <c r="HD273">
        <v>14.2896</v>
      </c>
      <c r="HE273">
        <v>18</v>
      </c>
      <c r="HF273">
        <v>511.91699999999997</v>
      </c>
      <c r="HG273">
        <v>734.29</v>
      </c>
      <c r="HH273">
        <v>31.000699999999998</v>
      </c>
      <c r="HI273">
        <v>33.296599999999998</v>
      </c>
      <c r="HJ273">
        <v>30.0002</v>
      </c>
      <c r="HK273">
        <v>33.171199999999999</v>
      </c>
      <c r="HL273">
        <v>33.155200000000001</v>
      </c>
      <c r="HM273">
        <v>84.317099999999996</v>
      </c>
      <c r="HN273">
        <v>36.691400000000002</v>
      </c>
      <c r="HO273">
        <v>73.320099999999996</v>
      </c>
      <c r="HP273">
        <v>31</v>
      </c>
      <c r="HQ273">
        <v>1722.55</v>
      </c>
      <c r="HR273">
        <v>32.4345</v>
      </c>
      <c r="HS273">
        <v>99.240899999999996</v>
      </c>
      <c r="HT273">
        <v>98.278099999999995</v>
      </c>
    </row>
    <row r="274" spans="1:228" x14ac:dyDescent="0.2">
      <c r="A274">
        <v>259</v>
      </c>
      <c r="B274">
        <v>1670259015.5</v>
      </c>
      <c r="C274">
        <v>1030</v>
      </c>
      <c r="D274" t="s">
        <v>877</v>
      </c>
      <c r="E274" t="s">
        <v>878</v>
      </c>
      <c r="F274">
        <v>4</v>
      </c>
      <c r="G274">
        <v>1670259007.5</v>
      </c>
      <c r="H274">
        <f t="shared" si="136"/>
        <v>4.6402095175574511E-3</v>
      </c>
      <c r="I274">
        <f t="shared" si="137"/>
        <v>4.6402095175574507</v>
      </c>
      <c r="J274">
        <f t="shared" si="138"/>
        <v>35.291221246150585</v>
      </c>
      <c r="K274">
        <f t="shared" si="139"/>
        <v>1677.1110714285719</v>
      </c>
      <c r="L274">
        <f t="shared" si="140"/>
        <v>1440.6810373442131</v>
      </c>
      <c r="M274">
        <f t="shared" si="141"/>
        <v>145.69398489538847</v>
      </c>
      <c r="N274">
        <f t="shared" si="142"/>
        <v>169.60381151336225</v>
      </c>
      <c r="O274">
        <f t="shared" si="143"/>
        <v>0.29887396006718403</v>
      </c>
      <c r="P274">
        <f t="shared" si="144"/>
        <v>3.676761007595128</v>
      </c>
      <c r="Q274">
        <f t="shared" si="145"/>
        <v>0.28600320210112318</v>
      </c>
      <c r="R274">
        <f t="shared" si="146"/>
        <v>0.17986219779262108</v>
      </c>
      <c r="S274">
        <f t="shared" si="147"/>
        <v>226.11630689451337</v>
      </c>
      <c r="T274">
        <f t="shared" si="148"/>
        <v>32.77454330502087</v>
      </c>
      <c r="U274">
        <f t="shared" si="149"/>
        <v>32.906814285714283</v>
      </c>
      <c r="V274">
        <f t="shared" si="150"/>
        <v>5.0257146769557632</v>
      </c>
      <c r="W274">
        <f t="shared" si="151"/>
        <v>69.633906269245145</v>
      </c>
      <c r="X274">
        <f t="shared" si="152"/>
        <v>3.4537588672369361</v>
      </c>
      <c r="Y274">
        <f t="shared" si="153"/>
        <v>4.959880972184294</v>
      </c>
      <c r="Z274">
        <f t="shared" si="154"/>
        <v>1.5719558097188271</v>
      </c>
      <c r="AA274">
        <f t="shared" si="155"/>
        <v>-204.63323972428358</v>
      </c>
      <c r="AB274">
        <f t="shared" si="156"/>
        <v>-46.446138427412009</v>
      </c>
      <c r="AC274">
        <f t="shared" si="157"/>
        <v>-2.8871135064911111</v>
      </c>
      <c r="AD274">
        <f t="shared" si="158"/>
        <v>-27.85018476367334</v>
      </c>
      <c r="AE274">
        <f t="shared" si="159"/>
        <v>58.8666248723816</v>
      </c>
      <c r="AF274">
        <f t="shared" si="160"/>
        <v>4.7487516752551304</v>
      </c>
      <c r="AG274">
        <f t="shared" si="161"/>
        <v>35.291221246150585</v>
      </c>
      <c r="AH274">
        <v>1771.1049364876719</v>
      </c>
      <c r="AI274">
        <v>1749.337515151514</v>
      </c>
      <c r="AJ274">
        <v>1.7384691907405561</v>
      </c>
      <c r="AK274">
        <v>62.289459161052527</v>
      </c>
      <c r="AL274">
        <f t="shared" si="162"/>
        <v>4.6402095175574507</v>
      </c>
      <c r="AM274">
        <v>32.204998168791178</v>
      </c>
      <c r="AN274">
        <v>34.118661176470567</v>
      </c>
      <c r="AO274">
        <v>-8.5136510043496705E-3</v>
      </c>
      <c r="AP274">
        <v>99.845617084149552</v>
      </c>
      <c r="AQ274">
        <v>151</v>
      </c>
      <c r="AR274">
        <v>23</v>
      </c>
      <c r="AS274">
        <f t="shared" si="163"/>
        <v>1</v>
      </c>
      <c r="AT274">
        <f t="shared" si="164"/>
        <v>0</v>
      </c>
      <c r="AU274">
        <f t="shared" si="165"/>
        <v>47321.346204651862</v>
      </c>
      <c r="AV274">
        <f t="shared" si="166"/>
        <v>1199.9907142857139</v>
      </c>
      <c r="AW274">
        <f t="shared" si="167"/>
        <v>1025.9185154893848</v>
      </c>
      <c r="AX274">
        <f t="shared" si="168"/>
        <v>0.85493871183832926</v>
      </c>
      <c r="AY274">
        <f t="shared" si="169"/>
        <v>0.1884317138479755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1670259007.5</v>
      </c>
      <c r="BF274">
        <v>1677.1110714285719</v>
      </c>
      <c r="BG274">
        <v>1704.8714285714291</v>
      </c>
      <c r="BH274">
        <v>34.152164285714292</v>
      </c>
      <c r="BI274">
        <v>32.246982142857142</v>
      </c>
      <c r="BJ274">
        <v>1682.6796428571431</v>
      </c>
      <c r="BK274">
        <v>34.011324999999999</v>
      </c>
      <c r="BL274">
        <v>650.00310714285717</v>
      </c>
      <c r="BM274">
        <v>101.0286071428571</v>
      </c>
      <c r="BN274">
        <v>9.9943257142857136E-2</v>
      </c>
      <c r="BO274">
        <v>32.672500000000007</v>
      </c>
      <c r="BP274">
        <v>32.906814285714283</v>
      </c>
      <c r="BQ274">
        <v>999.9000000000002</v>
      </c>
      <c r="BR274">
        <v>0</v>
      </c>
      <c r="BS274">
        <v>0</v>
      </c>
      <c r="BT274">
        <v>8998.994999999999</v>
      </c>
      <c r="BU274">
        <v>0</v>
      </c>
      <c r="BV274">
        <v>610.94110714285728</v>
      </c>
      <c r="BW274">
        <v>-27.759860714285711</v>
      </c>
      <c r="BX274">
        <v>1736.413928571428</v>
      </c>
      <c r="BY274">
        <v>1761.6789285714281</v>
      </c>
      <c r="BZ274">
        <v>1.905191785714285</v>
      </c>
      <c r="CA274">
        <v>1704.8714285714291</v>
      </c>
      <c r="CB274">
        <v>32.246982142857142</v>
      </c>
      <c r="CC274">
        <v>3.4503507142857148</v>
      </c>
      <c r="CD274">
        <v>3.2578707142857151</v>
      </c>
      <c r="CE274">
        <v>26.377385714285719</v>
      </c>
      <c r="CF274">
        <v>25.408100000000001</v>
      </c>
      <c r="CG274">
        <v>1199.9907142857139</v>
      </c>
      <c r="CH274">
        <v>0.49995903571428568</v>
      </c>
      <c r="CI274">
        <v>0.50004096428571432</v>
      </c>
      <c r="CJ274">
        <v>0</v>
      </c>
      <c r="CK274">
        <v>801.49150000000009</v>
      </c>
      <c r="CL274">
        <v>4.9990899999999998</v>
      </c>
      <c r="CM274">
        <v>8104.6724999999997</v>
      </c>
      <c r="CN274">
        <v>9557.6339285714294</v>
      </c>
      <c r="CO274">
        <v>42.191499999999976</v>
      </c>
      <c r="CP274">
        <v>44.202749999999988</v>
      </c>
      <c r="CQ274">
        <v>43.061999999999983</v>
      </c>
      <c r="CR274">
        <v>43.186999999999983</v>
      </c>
      <c r="CS274">
        <v>43.586750000000002</v>
      </c>
      <c r="CT274">
        <v>597.44821428571424</v>
      </c>
      <c r="CU274">
        <v>597.54428571428559</v>
      </c>
      <c r="CV274">
        <v>0</v>
      </c>
      <c r="CW274">
        <v>1670259034.4000001</v>
      </c>
      <c r="CX274">
        <v>0</v>
      </c>
      <c r="CY274">
        <v>1670257498.5</v>
      </c>
      <c r="CZ274" t="s">
        <v>356</v>
      </c>
      <c r="DA274">
        <v>1670257488.5</v>
      </c>
      <c r="DB274">
        <v>1670257498.5</v>
      </c>
      <c r="DC274">
        <v>2</v>
      </c>
      <c r="DD274">
        <v>-0.17199999999999999</v>
      </c>
      <c r="DE274">
        <v>2E-3</v>
      </c>
      <c r="DF274">
        <v>-3.9780000000000002</v>
      </c>
      <c r="DG274">
        <v>0.14099999999999999</v>
      </c>
      <c r="DH274">
        <v>415</v>
      </c>
      <c r="DI274">
        <v>32</v>
      </c>
      <c r="DJ274">
        <v>0.47</v>
      </c>
      <c r="DK274">
        <v>0.38</v>
      </c>
      <c r="DL274">
        <v>-27.697769999999998</v>
      </c>
      <c r="DM274">
        <v>-0.98398198874296816</v>
      </c>
      <c r="DN274">
        <v>0.13233196741528461</v>
      </c>
      <c r="DO274">
        <v>0</v>
      </c>
      <c r="DP274">
        <v>1.894771</v>
      </c>
      <c r="DQ274">
        <v>0.2019293808630318</v>
      </c>
      <c r="DR274">
        <v>3.6437186348564292E-2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371</v>
      </c>
      <c r="EA274">
        <v>3.2966099999999998</v>
      </c>
      <c r="EB274">
        <v>2.62514</v>
      </c>
      <c r="EC274">
        <v>0.25736500000000001</v>
      </c>
      <c r="ED274">
        <v>0.25765700000000002</v>
      </c>
      <c r="EE274">
        <v>0.13955799999999999</v>
      </c>
      <c r="EF274">
        <v>0.132911</v>
      </c>
      <c r="EG274">
        <v>22471.7</v>
      </c>
      <c r="EH274">
        <v>22861.7</v>
      </c>
      <c r="EI274">
        <v>28166.7</v>
      </c>
      <c r="EJ274">
        <v>29657.200000000001</v>
      </c>
      <c r="EK274">
        <v>33353.699999999997</v>
      </c>
      <c r="EL274">
        <v>35697</v>
      </c>
      <c r="EM274">
        <v>39751.1</v>
      </c>
      <c r="EN274">
        <v>42374.2</v>
      </c>
      <c r="EO274">
        <v>1.96315</v>
      </c>
      <c r="EP274">
        <v>2.1697500000000001</v>
      </c>
      <c r="EQ274">
        <v>0.12937899999999999</v>
      </c>
      <c r="ER274">
        <v>0</v>
      </c>
      <c r="ES274">
        <v>30.828099999999999</v>
      </c>
      <c r="ET274">
        <v>999.9</v>
      </c>
      <c r="EU274">
        <v>76</v>
      </c>
      <c r="EV274">
        <v>35.799999999999997</v>
      </c>
      <c r="EW274">
        <v>44.409399999999998</v>
      </c>
      <c r="EX274">
        <v>57.256599999999999</v>
      </c>
      <c r="EY274">
        <v>-2.1754799999999999</v>
      </c>
      <c r="EZ274">
        <v>2</v>
      </c>
      <c r="FA274">
        <v>0.46549299999999999</v>
      </c>
      <c r="FB274">
        <v>0.198467</v>
      </c>
      <c r="FC274">
        <v>20.273599999999998</v>
      </c>
      <c r="FD274">
        <v>5.2186399999999997</v>
      </c>
      <c r="FE274">
        <v>12.006500000000001</v>
      </c>
      <c r="FF274">
        <v>4.9864499999999996</v>
      </c>
      <c r="FG274">
        <v>3.2845499999999999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1.8622000000000001</v>
      </c>
      <c r="FN274">
        <v>1.8642399999999999</v>
      </c>
      <c r="FO274">
        <v>1.8603499999999999</v>
      </c>
      <c r="FP274">
        <v>1.8610100000000001</v>
      </c>
      <c r="FQ274">
        <v>1.8601700000000001</v>
      </c>
      <c r="FR274">
        <v>1.8618699999999999</v>
      </c>
      <c r="FS274">
        <v>1.8583799999999999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-5.59</v>
      </c>
      <c r="GH274">
        <v>0.1409</v>
      </c>
      <c r="GI274">
        <v>-3.031255365756008</v>
      </c>
      <c r="GJ274">
        <v>-2.737337881603403E-3</v>
      </c>
      <c r="GK274">
        <v>1.2769921614711079E-6</v>
      </c>
      <c r="GL274">
        <v>-3.2469241445839119E-10</v>
      </c>
      <c r="GM274">
        <v>0.14085000000000039</v>
      </c>
      <c r="GN274">
        <v>0</v>
      </c>
      <c r="GO274">
        <v>0</v>
      </c>
      <c r="GP274">
        <v>0</v>
      </c>
      <c r="GQ274">
        <v>4</v>
      </c>
      <c r="GR274">
        <v>2074</v>
      </c>
      <c r="GS274">
        <v>4</v>
      </c>
      <c r="GT274">
        <v>30</v>
      </c>
      <c r="GU274">
        <v>25.4</v>
      </c>
      <c r="GV274">
        <v>25.3</v>
      </c>
      <c r="GW274">
        <v>4.22607</v>
      </c>
      <c r="GX274">
        <v>2.4890099999999999</v>
      </c>
      <c r="GY274">
        <v>2.04834</v>
      </c>
      <c r="GZ274">
        <v>2.6135299999999999</v>
      </c>
      <c r="HA274">
        <v>2.1972700000000001</v>
      </c>
      <c r="HB274">
        <v>2.3815900000000001</v>
      </c>
      <c r="HC274">
        <v>40.502000000000002</v>
      </c>
      <c r="HD274">
        <v>14.298400000000001</v>
      </c>
      <c r="HE274">
        <v>18</v>
      </c>
      <c r="HF274">
        <v>511.65699999999998</v>
      </c>
      <c r="HG274">
        <v>734.54600000000005</v>
      </c>
      <c r="HH274">
        <v>31.000699999999998</v>
      </c>
      <c r="HI274">
        <v>33.297899999999998</v>
      </c>
      <c r="HJ274">
        <v>30.0002</v>
      </c>
      <c r="HK274">
        <v>33.171300000000002</v>
      </c>
      <c r="HL274">
        <v>33.156700000000001</v>
      </c>
      <c r="HM274">
        <v>84.5809</v>
      </c>
      <c r="HN274">
        <v>36.3887</v>
      </c>
      <c r="HO274">
        <v>72.945099999999996</v>
      </c>
      <c r="HP274">
        <v>31</v>
      </c>
      <c r="HQ274">
        <v>1729.23</v>
      </c>
      <c r="HR274">
        <v>32.4846</v>
      </c>
      <c r="HS274">
        <v>99.240700000000004</v>
      </c>
      <c r="HT274">
        <v>98.277600000000007</v>
      </c>
    </row>
    <row r="275" spans="1:228" x14ac:dyDescent="0.2">
      <c r="A275">
        <v>260</v>
      </c>
      <c r="B275">
        <v>1670259019.5</v>
      </c>
      <c r="C275">
        <v>1034</v>
      </c>
      <c r="D275" t="s">
        <v>879</v>
      </c>
      <c r="E275" t="s">
        <v>880</v>
      </c>
      <c r="F275">
        <v>4</v>
      </c>
      <c r="G275">
        <v>1670259011.5</v>
      </c>
      <c r="H275">
        <f t="shared" si="136"/>
        <v>4.6602040772302268E-3</v>
      </c>
      <c r="I275">
        <f t="shared" si="137"/>
        <v>4.6602040772302269</v>
      </c>
      <c r="J275">
        <f t="shared" si="138"/>
        <v>35.35594001829557</v>
      </c>
      <c r="K275">
        <f t="shared" si="139"/>
        <v>1683.747142857143</v>
      </c>
      <c r="L275">
        <f t="shared" si="140"/>
        <v>1447.0348954296746</v>
      </c>
      <c r="M275">
        <f t="shared" si="141"/>
        <v>146.33710670438427</v>
      </c>
      <c r="N275">
        <f t="shared" si="142"/>
        <v>170.27556563127993</v>
      </c>
      <c r="O275">
        <f t="shared" si="143"/>
        <v>0.29942840749384825</v>
      </c>
      <c r="P275">
        <f t="shared" si="144"/>
        <v>3.6752323796553439</v>
      </c>
      <c r="Q275">
        <f t="shared" si="145"/>
        <v>0.28650583755797143</v>
      </c>
      <c r="R275">
        <f t="shared" si="146"/>
        <v>0.18018071346830547</v>
      </c>
      <c r="S275">
        <f t="shared" si="147"/>
        <v>226.1164361427883</v>
      </c>
      <c r="T275">
        <f t="shared" si="148"/>
        <v>32.779432708743983</v>
      </c>
      <c r="U275">
        <f t="shared" si="149"/>
        <v>32.915910714285722</v>
      </c>
      <c r="V275">
        <f t="shared" si="150"/>
        <v>5.0282856972419818</v>
      </c>
      <c r="W275">
        <f t="shared" si="151"/>
        <v>69.569649775382103</v>
      </c>
      <c r="X275">
        <f t="shared" si="152"/>
        <v>3.4523289559061898</v>
      </c>
      <c r="Y275">
        <f t="shared" si="153"/>
        <v>4.9624066917867822</v>
      </c>
      <c r="Z275">
        <f t="shared" si="154"/>
        <v>1.575956741335792</v>
      </c>
      <c r="AA275">
        <f t="shared" si="155"/>
        <v>-205.51499980585299</v>
      </c>
      <c r="AB275">
        <f t="shared" si="156"/>
        <v>-46.438150497440901</v>
      </c>
      <c r="AC275">
        <f t="shared" si="157"/>
        <v>-2.8880745076503054</v>
      </c>
      <c r="AD275">
        <f t="shared" si="158"/>
        <v>-28.724788668155909</v>
      </c>
      <c r="AE275">
        <f t="shared" si="159"/>
        <v>58.89032739558079</v>
      </c>
      <c r="AF275">
        <f t="shared" si="160"/>
        <v>4.720660786066726</v>
      </c>
      <c r="AG275">
        <f t="shared" si="161"/>
        <v>35.35594001829557</v>
      </c>
      <c r="AH275">
        <v>1777.9140569765791</v>
      </c>
      <c r="AI275">
        <v>1756.1576969696971</v>
      </c>
      <c r="AJ275">
        <v>1.72841497057307</v>
      </c>
      <c r="AK275">
        <v>62.289459161052527</v>
      </c>
      <c r="AL275">
        <f t="shared" si="162"/>
        <v>4.6602040772302269</v>
      </c>
      <c r="AM275">
        <v>32.254145991519472</v>
      </c>
      <c r="AN275">
        <v>34.131262647058797</v>
      </c>
      <c r="AO275">
        <v>-1.220352345501499E-3</v>
      </c>
      <c r="AP275">
        <v>99.845617084149552</v>
      </c>
      <c r="AQ275">
        <v>150</v>
      </c>
      <c r="AR275">
        <v>23</v>
      </c>
      <c r="AS275">
        <f t="shared" si="163"/>
        <v>1</v>
      </c>
      <c r="AT275">
        <f t="shared" si="164"/>
        <v>0</v>
      </c>
      <c r="AU275">
        <f t="shared" si="165"/>
        <v>47292.603484335872</v>
      </c>
      <c r="AV275">
        <f t="shared" si="166"/>
        <v>1199.9910714285711</v>
      </c>
      <c r="AW275">
        <f t="shared" si="167"/>
        <v>1025.9188529237242</v>
      </c>
      <c r="AX275">
        <f t="shared" si="168"/>
        <v>0.85493873858776581</v>
      </c>
      <c r="AY275">
        <f t="shared" si="169"/>
        <v>0.18843176547438817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1670259011.5</v>
      </c>
      <c r="BF275">
        <v>1683.747142857143</v>
      </c>
      <c r="BG275">
        <v>1711.5103571428569</v>
      </c>
      <c r="BH275">
        <v>34.137892857142859</v>
      </c>
      <c r="BI275">
        <v>32.243982142857149</v>
      </c>
      <c r="BJ275">
        <v>1689.3235714285711</v>
      </c>
      <c r="BK275">
        <v>33.997042857142858</v>
      </c>
      <c r="BL275">
        <v>650.0132142857143</v>
      </c>
      <c r="BM275">
        <v>101.0289642857143</v>
      </c>
      <c r="BN275">
        <v>9.9976810714285699E-2</v>
      </c>
      <c r="BO275">
        <v>32.681539285714287</v>
      </c>
      <c r="BP275">
        <v>32.915910714285722</v>
      </c>
      <c r="BQ275">
        <v>999.9000000000002</v>
      </c>
      <c r="BR275">
        <v>0</v>
      </c>
      <c r="BS275">
        <v>0</v>
      </c>
      <c r="BT275">
        <v>8993.6832142857147</v>
      </c>
      <c r="BU275">
        <v>0</v>
      </c>
      <c r="BV275">
        <v>615.76710714285707</v>
      </c>
      <c r="BW275">
        <v>-27.762921428571431</v>
      </c>
      <c r="BX275">
        <v>1743.2589285714289</v>
      </c>
      <c r="BY275">
        <v>1768.5335714285709</v>
      </c>
      <c r="BZ275">
        <v>1.8939178571428581</v>
      </c>
      <c r="CA275">
        <v>1711.5103571428569</v>
      </c>
      <c r="CB275">
        <v>32.243982142857149</v>
      </c>
      <c r="CC275">
        <v>3.4489196428571431</v>
      </c>
      <c r="CD275">
        <v>3.2575785714285712</v>
      </c>
      <c r="CE275">
        <v>26.370360714285709</v>
      </c>
      <c r="CF275">
        <v>25.406592857142861</v>
      </c>
      <c r="CG275">
        <v>1199.9910714285711</v>
      </c>
      <c r="CH275">
        <v>0.49995849999999997</v>
      </c>
      <c r="CI275">
        <v>0.50004150000000003</v>
      </c>
      <c r="CJ275">
        <v>0</v>
      </c>
      <c r="CK275">
        <v>801.35414285714307</v>
      </c>
      <c r="CL275">
        <v>4.9990899999999998</v>
      </c>
      <c r="CM275">
        <v>8103.0642857142857</v>
      </c>
      <c r="CN275">
        <v>9557.6360714285711</v>
      </c>
      <c r="CO275">
        <v>42.195999999999977</v>
      </c>
      <c r="CP275">
        <v>44.213999999999999</v>
      </c>
      <c r="CQ275">
        <v>43.061999999999983</v>
      </c>
      <c r="CR275">
        <v>43.186999999999983</v>
      </c>
      <c r="CS275">
        <v>43.602499999999999</v>
      </c>
      <c r="CT275">
        <v>597.44678571428562</v>
      </c>
      <c r="CU275">
        <v>597.54499999999996</v>
      </c>
      <c r="CV275">
        <v>0</v>
      </c>
      <c r="CW275">
        <v>1670259038</v>
      </c>
      <c r="CX275">
        <v>0</v>
      </c>
      <c r="CY275">
        <v>1670257498.5</v>
      </c>
      <c r="CZ275" t="s">
        <v>356</v>
      </c>
      <c r="DA275">
        <v>1670257488.5</v>
      </c>
      <c r="DB275">
        <v>1670257498.5</v>
      </c>
      <c r="DC275">
        <v>2</v>
      </c>
      <c r="DD275">
        <v>-0.17199999999999999</v>
      </c>
      <c r="DE275">
        <v>2E-3</v>
      </c>
      <c r="DF275">
        <v>-3.9780000000000002</v>
      </c>
      <c r="DG275">
        <v>0.14099999999999999</v>
      </c>
      <c r="DH275">
        <v>415</v>
      </c>
      <c r="DI275">
        <v>32</v>
      </c>
      <c r="DJ275">
        <v>0.47</v>
      </c>
      <c r="DK275">
        <v>0.38</v>
      </c>
      <c r="DL275">
        <v>-27.740502500000002</v>
      </c>
      <c r="DM275">
        <v>-7.202138836763973E-2</v>
      </c>
      <c r="DN275">
        <v>8.0170189246065574E-2</v>
      </c>
      <c r="DO275">
        <v>1</v>
      </c>
      <c r="DP275">
        <v>1.8909860000000001</v>
      </c>
      <c r="DQ275">
        <v>-0.15651174484052849</v>
      </c>
      <c r="DR275">
        <v>4.1546784881624707E-2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3.2966500000000001</v>
      </c>
      <c r="EB275">
        <v>2.6252200000000001</v>
      </c>
      <c r="EC275">
        <v>0.25794899999999998</v>
      </c>
      <c r="ED275">
        <v>0.25825599999999999</v>
      </c>
      <c r="EE275">
        <v>0.13959199999999999</v>
      </c>
      <c r="EF275">
        <v>0.13302700000000001</v>
      </c>
      <c r="EG275">
        <v>22453.9</v>
      </c>
      <c r="EH275">
        <v>22843.3</v>
      </c>
      <c r="EI275">
        <v>28166.7</v>
      </c>
      <c r="EJ275">
        <v>29657.3</v>
      </c>
      <c r="EK275">
        <v>33352.300000000003</v>
      </c>
      <c r="EL275">
        <v>35692.400000000001</v>
      </c>
      <c r="EM275">
        <v>39750.9</v>
      </c>
      <c r="EN275">
        <v>42374.3</v>
      </c>
      <c r="EO275">
        <v>1.9642999999999999</v>
      </c>
      <c r="EP275">
        <v>2.1694800000000001</v>
      </c>
      <c r="EQ275">
        <v>0.12882099999999999</v>
      </c>
      <c r="ER275">
        <v>0</v>
      </c>
      <c r="ES275">
        <v>30.840900000000001</v>
      </c>
      <c r="ET275">
        <v>999.9</v>
      </c>
      <c r="EU275">
        <v>76</v>
      </c>
      <c r="EV275">
        <v>35.9</v>
      </c>
      <c r="EW275">
        <v>44.655500000000004</v>
      </c>
      <c r="EX275">
        <v>56.836599999999997</v>
      </c>
      <c r="EY275">
        <v>-2.2355800000000001</v>
      </c>
      <c r="EZ275">
        <v>2</v>
      </c>
      <c r="FA275">
        <v>0.46574900000000002</v>
      </c>
      <c r="FB275">
        <v>0.20074600000000001</v>
      </c>
      <c r="FC275">
        <v>20.273599999999998</v>
      </c>
      <c r="FD275">
        <v>5.2187900000000003</v>
      </c>
      <c r="FE275">
        <v>12.007</v>
      </c>
      <c r="FF275">
        <v>4.98665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1.8622000000000001</v>
      </c>
      <c r="FN275">
        <v>1.86426</v>
      </c>
      <c r="FO275">
        <v>1.8603499999999999</v>
      </c>
      <c r="FP275">
        <v>1.8609899999999999</v>
      </c>
      <c r="FQ275">
        <v>1.8601799999999999</v>
      </c>
      <c r="FR275">
        <v>1.8618699999999999</v>
      </c>
      <c r="FS275">
        <v>1.85839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-5.59</v>
      </c>
      <c r="GH275">
        <v>0.1409</v>
      </c>
      <c r="GI275">
        <v>-3.031255365756008</v>
      </c>
      <c r="GJ275">
        <v>-2.737337881603403E-3</v>
      </c>
      <c r="GK275">
        <v>1.2769921614711079E-6</v>
      </c>
      <c r="GL275">
        <v>-3.2469241445839119E-10</v>
      </c>
      <c r="GM275">
        <v>0.14085000000000039</v>
      </c>
      <c r="GN275">
        <v>0</v>
      </c>
      <c r="GO275">
        <v>0</v>
      </c>
      <c r="GP275">
        <v>0</v>
      </c>
      <c r="GQ275">
        <v>4</v>
      </c>
      <c r="GR275">
        <v>2074</v>
      </c>
      <c r="GS275">
        <v>4</v>
      </c>
      <c r="GT275">
        <v>30</v>
      </c>
      <c r="GU275">
        <v>25.5</v>
      </c>
      <c r="GV275">
        <v>25.4</v>
      </c>
      <c r="GW275">
        <v>4.2394999999999996</v>
      </c>
      <c r="GX275">
        <v>2.4853499999999999</v>
      </c>
      <c r="GY275">
        <v>2.04834</v>
      </c>
      <c r="GZ275">
        <v>2.6147499999999999</v>
      </c>
      <c r="HA275">
        <v>2.1972700000000001</v>
      </c>
      <c r="HB275">
        <v>2.36084</v>
      </c>
      <c r="HC275">
        <v>40.502000000000002</v>
      </c>
      <c r="HD275">
        <v>14.2896</v>
      </c>
      <c r="HE275">
        <v>18</v>
      </c>
      <c r="HF275">
        <v>512.42499999999995</v>
      </c>
      <c r="HG275">
        <v>734.31100000000004</v>
      </c>
      <c r="HH275">
        <v>31.000699999999998</v>
      </c>
      <c r="HI275">
        <v>33.299500000000002</v>
      </c>
      <c r="HJ275">
        <v>30.000299999999999</v>
      </c>
      <c r="HK275">
        <v>33.173400000000001</v>
      </c>
      <c r="HL275">
        <v>33.158900000000003</v>
      </c>
      <c r="HM275">
        <v>84.831199999999995</v>
      </c>
      <c r="HN275">
        <v>36.095199999999998</v>
      </c>
      <c r="HO275">
        <v>72.945099999999996</v>
      </c>
      <c r="HP275">
        <v>31</v>
      </c>
      <c r="HQ275">
        <v>1735.91</v>
      </c>
      <c r="HR275">
        <v>32.521000000000001</v>
      </c>
      <c r="HS275">
        <v>99.240499999999997</v>
      </c>
      <c r="HT275">
        <v>98.277900000000002</v>
      </c>
    </row>
    <row r="276" spans="1:228" x14ac:dyDescent="0.2">
      <c r="A276">
        <v>261</v>
      </c>
      <c r="B276">
        <v>1670259023.5</v>
      </c>
      <c r="C276">
        <v>1038</v>
      </c>
      <c r="D276" t="s">
        <v>881</v>
      </c>
      <c r="E276" t="s">
        <v>882</v>
      </c>
      <c r="F276">
        <v>4</v>
      </c>
      <c r="G276">
        <v>1670259015.5</v>
      </c>
      <c r="H276">
        <f t="shared" si="136"/>
        <v>4.6121953392316822E-3</v>
      </c>
      <c r="I276">
        <f t="shared" si="137"/>
        <v>4.6121953392316826</v>
      </c>
      <c r="J276">
        <f t="shared" si="138"/>
        <v>35.676832971830081</v>
      </c>
      <c r="K276">
        <f t="shared" si="139"/>
        <v>1690.4285714285711</v>
      </c>
      <c r="L276">
        <f t="shared" si="140"/>
        <v>1449.2341139783655</v>
      </c>
      <c r="M276">
        <f t="shared" si="141"/>
        <v>146.55937892886166</v>
      </c>
      <c r="N276">
        <f t="shared" si="142"/>
        <v>170.95109697084641</v>
      </c>
      <c r="O276">
        <f t="shared" si="143"/>
        <v>0.29556708609941018</v>
      </c>
      <c r="P276">
        <f t="shared" si="144"/>
        <v>3.671748941919442</v>
      </c>
      <c r="Q276">
        <f t="shared" si="145"/>
        <v>0.28295671409479178</v>
      </c>
      <c r="R276">
        <f t="shared" si="146"/>
        <v>0.17793610279327041</v>
      </c>
      <c r="S276">
        <f t="shared" si="147"/>
        <v>226.11633809575162</v>
      </c>
      <c r="T276">
        <f t="shared" si="148"/>
        <v>32.797967107313283</v>
      </c>
      <c r="U276">
        <f t="shared" si="149"/>
        <v>32.925360714285723</v>
      </c>
      <c r="V276">
        <f t="shared" si="150"/>
        <v>5.0309578631292977</v>
      </c>
      <c r="W276">
        <f t="shared" si="151"/>
        <v>69.523978618734645</v>
      </c>
      <c r="X276">
        <f t="shared" si="152"/>
        <v>3.4516908919716642</v>
      </c>
      <c r="Y276">
        <f t="shared" si="153"/>
        <v>4.9647487968151705</v>
      </c>
      <c r="Z276">
        <f t="shared" si="154"/>
        <v>1.5792669711576335</v>
      </c>
      <c r="AA276">
        <f t="shared" si="155"/>
        <v>-203.39781446011719</v>
      </c>
      <c r="AB276">
        <f t="shared" si="156"/>
        <v>-46.606226464808188</v>
      </c>
      <c r="AC276">
        <f t="shared" si="157"/>
        <v>-2.9015310703334243</v>
      </c>
      <c r="AD276">
        <f t="shared" si="158"/>
        <v>-26.789233899507181</v>
      </c>
      <c r="AE276">
        <f t="shared" si="159"/>
        <v>59.082723336750206</v>
      </c>
      <c r="AF276">
        <f t="shared" si="160"/>
        <v>4.638117384697475</v>
      </c>
      <c r="AG276">
        <f t="shared" si="161"/>
        <v>35.676832971830081</v>
      </c>
      <c r="AH276">
        <v>1785.2494298547381</v>
      </c>
      <c r="AI276">
        <v>1763.2223030303021</v>
      </c>
      <c r="AJ276">
        <v>1.76360434904135</v>
      </c>
      <c r="AK276">
        <v>62.289459161052527</v>
      </c>
      <c r="AL276">
        <f t="shared" si="162"/>
        <v>4.6121953392316826</v>
      </c>
      <c r="AM276">
        <v>32.305605372557061</v>
      </c>
      <c r="AN276">
        <v>34.150590000000001</v>
      </c>
      <c r="AO276">
        <v>8.6630515134316277E-4</v>
      </c>
      <c r="AP276">
        <v>99.845617084149552</v>
      </c>
      <c r="AQ276">
        <v>151</v>
      </c>
      <c r="AR276">
        <v>23</v>
      </c>
      <c r="AS276">
        <f t="shared" si="163"/>
        <v>1</v>
      </c>
      <c r="AT276">
        <f t="shared" si="164"/>
        <v>0</v>
      </c>
      <c r="AU276">
        <f t="shared" si="165"/>
        <v>47228.998341574443</v>
      </c>
      <c r="AV276">
        <f t="shared" si="166"/>
        <v>1199.991428571429</v>
      </c>
      <c r="AW276">
        <f t="shared" si="167"/>
        <v>1025.9190725884728</v>
      </c>
      <c r="AX276">
        <f t="shared" si="168"/>
        <v>0.85493866719515932</v>
      </c>
      <c r="AY276">
        <f t="shared" si="169"/>
        <v>0.18843162768665739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1670259015.5</v>
      </c>
      <c r="BF276">
        <v>1690.4285714285711</v>
      </c>
      <c r="BG276">
        <v>1718.2253571428571</v>
      </c>
      <c r="BH276">
        <v>34.131614285714292</v>
      </c>
      <c r="BI276">
        <v>32.270907142857148</v>
      </c>
      <c r="BJ276">
        <v>1696.011428571428</v>
      </c>
      <c r="BK276">
        <v>33.990753571428577</v>
      </c>
      <c r="BL276">
        <v>650.048</v>
      </c>
      <c r="BM276">
        <v>101.02875</v>
      </c>
      <c r="BN276">
        <v>0.100099725</v>
      </c>
      <c r="BO276">
        <v>32.689917857142852</v>
      </c>
      <c r="BP276">
        <v>32.925360714285723</v>
      </c>
      <c r="BQ276">
        <v>999.9000000000002</v>
      </c>
      <c r="BR276">
        <v>0</v>
      </c>
      <c r="BS276">
        <v>0</v>
      </c>
      <c r="BT276">
        <v>8981.6746428571441</v>
      </c>
      <c r="BU276">
        <v>0</v>
      </c>
      <c r="BV276">
        <v>613.08182142857152</v>
      </c>
      <c r="BW276">
        <v>-27.796917857142859</v>
      </c>
      <c r="BX276">
        <v>1750.164642857143</v>
      </c>
      <c r="BY276">
        <v>1775.5217857142859</v>
      </c>
      <c r="BZ276">
        <v>1.8607139285714289</v>
      </c>
      <c r="CA276">
        <v>1718.2253571428571</v>
      </c>
      <c r="CB276">
        <v>32.270907142857148</v>
      </c>
      <c r="CC276">
        <v>3.448277142857143</v>
      </c>
      <c r="CD276">
        <v>3.2602917857142861</v>
      </c>
      <c r="CE276">
        <v>26.367203571428568</v>
      </c>
      <c r="CF276">
        <v>25.420585714285711</v>
      </c>
      <c r="CG276">
        <v>1199.991428571429</v>
      </c>
      <c r="CH276">
        <v>0.49996114285714283</v>
      </c>
      <c r="CI276">
        <v>0.50003885714285723</v>
      </c>
      <c r="CJ276">
        <v>0</v>
      </c>
      <c r="CK276">
        <v>801.19242857142842</v>
      </c>
      <c r="CL276">
        <v>4.9990899999999998</v>
      </c>
      <c r="CM276">
        <v>8101.2760714285714</v>
      </c>
      <c r="CN276">
        <v>9557.6517857142862</v>
      </c>
      <c r="CO276">
        <v>42.204999999999998</v>
      </c>
      <c r="CP276">
        <v>44.225250000000003</v>
      </c>
      <c r="CQ276">
        <v>43.061999999999983</v>
      </c>
      <c r="CR276">
        <v>43.186999999999983</v>
      </c>
      <c r="CS276">
        <v>43.613750000000003</v>
      </c>
      <c r="CT276">
        <v>597.44999999999993</v>
      </c>
      <c r="CU276">
        <v>597.5424999999999</v>
      </c>
      <c r="CV276">
        <v>0</v>
      </c>
      <c r="CW276">
        <v>1670259042.2</v>
      </c>
      <c r="CX276">
        <v>0</v>
      </c>
      <c r="CY276">
        <v>1670257498.5</v>
      </c>
      <c r="CZ276" t="s">
        <v>356</v>
      </c>
      <c r="DA276">
        <v>1670257488.5</v>
      </c>
      <c r="DB276">
        <v>1670257498.5</v>
      </c>
      <c r="DC276">
        <v>2</v>
      </c>
      <c r="DD276">
        <v>-0.17199999999999999</v>
      </c>
      <c r="DE276">
        <v>2E-3</v>
      </c>
      <c r="DF276">
        <v>-3.9780000000000002</v>
      </c>
      <c r="DG276">
        <v>0.14099999999999999</v>
      </c>
      <c r="DH276">
        <v>415</v>
      </c>
      <c r="DI276">
        <v>32</v>
      </c>
      <c r="DJ276">
        <v>0.47</v>
      </c>
      <c r="DK276">
        <v>0.38</v>
      </c>
      <c r="DL276">
        <v>-27.793530000000001</v>
      </c>
      <c r="DM276">
        <v>-0.2496495309567939</v>
      </c>
      <c r="DN276">
        <v>8.6100006387920466E-2</v>
      </c>
      <c r="DO276">
        <v>0</v>
      </c>
      <c r="DP276">
        <v>1.8801239999999999</v>
      </c>
      <c r="DQ276">
        <v>-0.49857343339587962</v>
      </c>
      <c r="DR276">
        <v>5.2282643238459173E-2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371</v>
      </c>
      <c r="EA276">
        <v>3.2964099999999998</v>
      </c>
      <c r="EB276">
        <v>2.6250499999999999</v>
      </c>
      <c r="EC276">
        <v>0.25854199999999999</v>
      </c>
      <c r="ED276">
        <v>0.25884000000000001</v>
      </c>
      <c r="EE276">
        <v>0.13965</v>
      </c>
      <c r="EF276">
        <v>0.13317599999999999</v>
      </c>
      <c r="EG276">
        <v>22435.4</v>
      </c>
      <c r="EH276">
        <v>22824.9</v>
      </c>
      <c r="EI276">
        <v>28166.1</v>
      </c>
      <c r="EJ276">
        <v>29657</v>
      </c>
      <c r="EK276">
        <v>33349.199999999997</v>
      </c>
      <c r="EL276">
        <v>35685.9</v>
      </c>
      <c r="EM276">
        <v>39749.9</v>
      </c>
      <c r="EN276">
        <v>42373.8</v>
      </c>
      <c r="EO276">
        <v>1.9639</v>
      </c>
      <c r="EP276">
        <v>2.1697500000000001</v>
      </c>
      <c r="EQ276">
        <v>0.128828</v>
      </c>
      <c r="ER276">
        <v>0</v>
      </c>
      <c r="ES276">
        <v>30.852599999999999</v>
      </c>
      <c r="ET276">
        <v>999.9</v>
      </c>
      <c r="EU276">
        <v>75.900000000000006</v>
      </c>
      <c r="EV276">
        <v>35.9</v>
      </c>
      <c r="EW276">
        <v>44.596499999999999</v>
      </c>
      <c r="EX276">
        <v>57.1066</v>
      </c>
      <c r="EY276">
        <v>-2.0793300000000001</v>
      </c>
      <c r="EZ276">
        <v>2</v>
      </c>
      <c r="FA276">
        <v>0.465785</v>
      </c>
      <c r="FB276">
        <v>0.201318</v>
      </c>
      <c r="FC276">
        <v>20.273499999999999</v>
      </c>
      <c r="FD276">
        <v>5.2196899999999999</v>
      </c>
      <c r="FE276">
        <v>12.005800000000001</v>
      </c>
      <c r="FF276">
        <v>4.9867999999999997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1.8622099999999999</v>
      </c>
      <c r="FN276">
        <v>1.86426</v>
      </c>
      <c r="FO276">
        <v>1.8603499999999999</v>
      </c>
      <c r="FP276">
        <v>1.8610100000000001</v>
      </c>
      <c r="FQ276">
        <v>1.8601700000000001</v>
      </c>
      <c r="FR276">
        <v>1.86188</v>
      </c>
      <c r="FS276">
        <v>1.8584000000000001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-5.6</v>
      </c>
      <c r="GH276">
        <v>0.14080000000000001</v>
      </c>
      <c r="GI276">
        <v>-3.031255365756008</v>
      </c>
      <c r="GJ276">
        <v>-2.737337881603403E-3</v>
      </c>
      <c r="GK276">
        <v>1.2769921614711079E-6</v>
      </c>
      <c r="GL276">
        <v>-3.2469241445839119E-10</v>
      </c>
      <c r="GM276">
        <v>0.14085000000000039</v>
      </c>
      <c r="GN276">
        <v>0</v>
      </c>
      <c r="GO276">
        <v>0</v>
      </c>
      <c r="GP276">
        <v>0</v>
      </c>
      <c r="GQ276">
        <v>4</v>
      </c>
      <c r="GR276">
        <v>2074</v>
      </c>
      <c r="GS276">
        <v>4</v>
      </c>
      <c r="GT276">
        <v>30</v>
      </c>
      <c r="GU276">
        <v>25.6</v>
      </c>
      <c r="GV276">
        <v>25.4</v>
      </c>
      <c r="GW276">
        <v>4.2517100000000001</v>
      </c>
      <c r="GX276">
        <v>2.49268</v>
      </c>
      <c r="GY276">
        <v>2.04834</v>
      </c>
      <c r="GZ276">
        <v>2.6135299999999999</v>
      </c>
      <c r="HA276">
        <v>2.1972700000000001</v>
      </c>
      <c r="HB276">
        <v>2.323</v>
      </c>
      <c r="HC276">
        <v>40.527500000000003</v>
      </c>
      <c r="HD276">
        <v>14.2896</v>
      </c>
      <c r="HE276">
        <v>18</v>
      </c>
      <c r="HF276">
        <v>512.17100000000005</v>
      </c>
      <c r="HG276">
        <v>734.60400000000004</v>
      </c>
      <c r="HH276">
        <v>31.000399999999999</v>
      </c>
      <c r="HI276">
        <v>33.3001</v>
      </c>
      <c r="HJ276">
        <v>30.000299999999999</v>
      </c>
      <c r="HK276">
        <v>33.174300000000002</v>
      </c>
      <c r="HL276">
        <v>33.1614</v>
      </c>
      <c r="HM276">
        <v>85.087299999999999</v>
      </c>
      <c r="HN276">
        <v>35.798499999999997</v>
      </c>
      <c r="HO276">
        <v>72.945099999999996</v>
      </c>
      <c r="HP276">
        <v>31</v>
      </c>
      <c r="HQ276">
        <v>1742.59</v>
      </c>
      <c r="HR276">
        <v>32.555700000000002</v>
      </c>
      <c r="HS276">
        <v>99.238100000000003</v>
      </c>
      <c r="HT276">
        <v>98.276799999999994</v>
      </c>
    </row>
    <row r="277" spans="1:228" x14ac:dyDescent="0.2">
      <c r="A277">
        <v>262</v>
      </c>
      <c r="B277">
        <v>1670259027.5</v>
      </c>
      <c r="C277">
        <v>1042</v>
      </c>
      <c r="D277" t="s">
        <v>883</v>
      </c>
      <c r="E277" t="s">
        <v>884</v>
      </c>
      <c r="F277">
        <v>4</v>
      </c>
      <c r="G277">
        <v>1670259019.5</v>
      </c>
      <c r="H277">
        <f t="shared" si="136"/>
        <v>4.5978317432456414E-3</v>
      </c>
      <c r="I277">
        <f t="shared" si="137"/>
        <v>4.5978317432456413</v>
      </c>
      <c r="J277">
        <f t="shared" si="138"/>
        <v>35.177514908865291</v>
      </c>
      <c r="K277">
        <f t="shared" si="139"/>
        <v>1697.1332142857141</v>
      </c>
      <c r="L277">
        <f t="shared" si="140"/>
        <v>1457.6476074907926</v>
      </c>
      <c r="M277">
        <f t="shared" si="141"/>
        <v>147.41044035840522</v>
      </c>
      <c r="N277">
        <f t="shared" si="142"/>
        <v>171.62937954214226</v>
      </c>
      <c r="O277">
        <f t="shared" si="143"/>
        <v>0.29424903108672151</v>
      </c>
      <c r="P277">
        <f t="shared" si="144"/>
        <v>3.6718588414929028</v>
      </c>
      <c r="Q277">
        <f t="shared" si="145"/>
        <v>0.28174867801737402</v>
      </c>
      <c r="R277">
        <f t="shared" si="146"/>
        <v>0.17717177737479944</v>
      </c>
      <c r="S277">
        <f t="shared" si="147"/>
        <v>226.11682034578621</v>
      </c>
      <c r="T277">
        <f t="shared" si="148"/>
        <v>32.80866767992476</v>
      </c>
      <c r="U277">
        <f t="shared" si="149"/>
        <v>32.934492857142857</v>
      </c>
      <c r="V277">
        <f t="shared" si="150"/>
        <v>5.033541322794977</v>
      </c>
      <c r="W277">
        <f t="shared" si="151"/>
        <v>69.509513618439499</v>
      </c>
      <c r="X277">
        <f t="shared" si="152"/>
        <v>3.4524673845806442</v>
      </c>
      <c r="Y277">
        <f t="shared" si="153"/>
        <v>4.9668990687121894</v>
      </c>
      <c r="Z277">
        <f t="shared" si="154"/>
        <v>1.5810739382143328</v>
      </c>
      <c r="AA277">
        <f t="shared" si="155"/>
        <v>-202.7643798771328</v>
      </c>
      <c r="AB277">
        <f t="shared" si="156"/>
        <v>-46.893245479273297</v>
      </c>
      <c r="AC277">
        <f t="shared" si="157"/>
        <v>-2.9195533169545005</v>
      </c>
      <c r="AD277">
        <f t="shared" si="158"/>
        <v>-26.46035832757439</v>
      </c>
      <c r="AE277">
        <f t="shared" si="159"/>
        <v>59.113648464035421</v>
      </c>
      <c r="AF277">
        <f t="shared" si="160"/>
        <v>4.5221801565784832</v>
      </c>
      <c r="AG277">
        <f t="shared" si="161"/>
        <v>35.177514908865291</v>
      </c>
      <c r="AH277">
        <v>1792.0345369687609</v>
      </c>
      <c r="AI277">
        <v>1770.2515757575759</v>
      </c>
      <c r="AJ277">
        <v>1.7553081351537021</v>
      </c>
      <c r="AK277">
        <v>62.289459161052527</v>
      </c>
      <c r="AL277">
        <f t="shared" si="162"/>
        <v>4.5978317432456413</v>
      </c>
      <c r="AM277">
        <v>32.342443763996563</v>
      </c>
      <c r="AN277">
        <v>34.183236176470572</v>
      </c>
      <c r="AO277">
        <v>6.1320607100981645E-4</v>
      </c>
      <c r="AP277">
        <v>99.845617084149552</v>
      </c>
      <c r="AQ277">
        <v>151</v>
      </c>
      <c r="AR277">
        <v>23</v>
      </c>
      <c r="AS277">
        <f t="shared" si="163"/>
        <v>1</v>
      </c>
      <c r="AT277">
        <f t="shared" si="164"/>
        <v>0</v>
      </c>
      <c r="AU277">
        <f t="shared" si="165"/>
        <v>47229.77764894101</v>
      </c>
      <c r="AV277">
        <f t="shared" si="166"/>
        <v>1199.9953571428571</v>
      </c>
      <c r="AW277">
        <f t="shared" si="167"/>
        <v>1025.9222975884904</v>
      </c>
      <c r="AX277">
        <f t="shared" si="168"/>
        <v>0.8549385557883924</v>
      </c>
      <c r="AY277">
        <f t="shared" si="169"/>
        <v>0.18843141267159708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1670259019.5</v>
      </c>
      <c r="BF277">
        <v>1697.1332142857141</v>
      </c>
      <c r="BG277">
        <v>1724.875357142857</v>
      </c>
      <c r="BH277">
        <v>34.139242857142861</v>
      </c>
      <c r="BI277">
        <v>32.324975000000002</v>
      </c>
      <c r="BJ277">
        <v>1702.7253571428571</v>
      </c>
      <c r="BK277">
        <v>33.998385714285718</v>
      </c>
      <c r="BL277">
        <v>650.01703571428573</v>
      </c>
      <c r="BM277">
        <v>101.029</v>
      </c>
      <c r="BN277">
        <v>9.9996885714285735E-2</v>
      </c>
      <c r="BO277">
        <v>32.697607142857137</v>
      </c>
      <c r="BP277">
        <v>32.934492857142857</v>
      </c>
      <c r="BQ277">
        <v>999.9000000000002</v>
      </c>
      <c r="BR277">
        <v>0</v>
      </c>
      <c r="BS277">
        <v>0</v>
      </c>
      <c r="BT277">
        <v>8982.0317857142854</v>
      </c>
      <c r="BU277">
        <v>0</v>
      </c>
      <c r="BV277">
        <v>605.97450000000003</v>
      </c>
      <c r="BW277">
        <v>-27.742389285714289</v>
      </c>
      <c r="BX277">
        <v>1757.1203571428571</v>
      </c>
      <c r="BY277">
        <v>1782.494285714286</v>
      </c>
      <c r="BZ277">
        <v>1.8142692857142859</v>
      </c>
      <c r="CA277">
        <v>1724.875357142857</v>
      </c>
      <c r="CB277">
        <v>32.324975000000002</v>
      </c>
      <c r="CC277">
        <v>3.4490532142857142</v>
      </c>
      <c r="CD277">
        <v>3.2657592857142861</v>
      </c>
      <c r="CE277">
        <v>26.37101071428572</v>
      </c>
      <c r="CF277">
        <v>25.44877142857143</v>
      </c>
      <c r="CG277">
        <v>1199.9953571428571</v>
      </c>
      <c r="CH277">
        <v>0.49996439285714289</v>
      </c>
      <c r="CI277">
        <v>0.50003560714285711</v>
      </c>
      <c r="CJ277">
        <v>0</v>
      </c>
      <c r="CK277">
        <v>801.05067857142865</v>
      </c>
      <c r="CL277">
        <v>4.9990899999999998</v>
      </c>
      <c r="CM277">
        <v>8099.863214285715</v>
      </c>
      <c r="CN277">
        <v>9557.6971428571414</v>
      </c>
      <c r="CO277">
        <v>42.216250000000002</v>
      </c>
      <c r="CP277">
        <v>44.232000000000014</v>
      </c>
      <c r="CQ277">
        <v>43.061999999999983</v>
      </c>
      <c r="CR277">
        <v>43.186999999999983</v>
      </c>
      <c r="CS277">
        <v>43.622750000000003</v>
      </c>
      <c r="CT277">
        <v>597.45642857142855</v>
      </c>
      <c r="CU277">
        <v>597.54</v>
      </c>
      <c r="CV277">
        <v>0</v>
      </c>
      <c r="CW277">
        <v>1670259046.4000001</v>
      </c>
      <c r="CX277">
        <v>0</v>
      </c>
      <c r="CY277">
        <v>1670257498.5</v>
      </c>
      <c r="CZ277" t="s">
        <v>356</v>
      </c>
      <c r="DA277">
        <v>1670257488.5</v>
      </c>
      <c r="DB277">
        <v>1670257498.5</v>
      </c>
      <c r="DC277">
        <v>2</v>
      </c>
      <c r="DD277">
        <v>-0.17199999999999999</v>
      </c>
      <c r="DE277">
        <v>2E-3</v>
      </c>
      <c r="DF277">
        <v>-3.9780000000000002</v>
      </c>
      <c r="DG277">
        <v>0.14099999999999999</v>
      </c>
      <c r="DH277">
        <v>415</v>
      </c>
      <c r="DI277">
        <v>32</v>
      </c>
      <c r="DJ277">
        <v>0.47</v>
      </c>
      <c r="DK277">
        <v>0.38</v>
      </c>
      <c r="DL277">
        <v>-27.765450000000001</v>
      </c>
      <c r="DM277">
        <v>0.20120375234520321</v>
      </c>
      <c r="DN277">
        <v>0.12134834774318071</v>
      </c>
      <c r="DO277">
        <v>0</v>
      </c>
      <c r="DP277">
        <v>1.8465594999999999</v>
      </c>
      <c r="DQ277">
        <v>-0.64883369606004149</v>
      </c>
      <c r="DR277">
        <v>6.3162244337499604E-2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371</v>
      </c>
      <c r="EA277">
        <v>3.2965800000000001</v>
      </c>
      <c r="EB277">
        <v>2.6252599999999999</v>
      </c>
      <c r="EC277">
        <v>0.259135</v>
      </c>
      <c r="ED277">
        <v>0.25939699999999999</v>
      </c>
      <c r="EE277">
        <v>0.13974900000000001</v>
      </c>
      <c r="EF277">
        <v>0.133434</v>
      </c>
      <c r="EG277">
        <v>22417.5</v>
      </c>
      <c r="EH277">
        <v>22806.9</v>
      </c>
      <c r="EI277">
        <v>28166.2</v>
      </c>
      <c r="EJ277">
        <v>29656</v>
      </c>
      <c r="EK277">
        <v>33345.699999999997</v>
      </c>
      <c r="EL277">
        <v>35674.6</v>
      </c>
      <c r="EM277">
        <v>39750.199999999997</v>
      </c>
      <c r="EN277">
        <v>42373</v>
      </c>
      <c r="EO277">
        <v>1.9640500000000001</v>
      </c>
      <c r="EP277">
        <v>2.1694800000000001</v>
      </c>
      <c r="EQ277">
        <v>0.12881300000000001</v>
      </c>
      <c r="ER277">
        <v>0</v>
      </c>
      <c r="ES277">
        <v>30.862300000000001</v>
      </c>
      <c r="ET277">
        <v>999.9</v>
      </c>
      <c r="EU277">
        <v>75.900000000000006</v>
      </c>
      <c r="EV277">
        <v>35.9</v>
      </c>
      <c r="EW277">
        <v>44.598100000000002</v>
      </c>
      <c r="EX277">
        <v>56.986600000000003</v>
      </c>
      <c r="EY277">
        <v>-2.0632999999999999</v>
      </c>
      <c r="EZ277">
        <v>2</v>
      </c>
      <c r="FA277">
        <v>0.46604699999999999</v>
      </c>
      <c r="FB277">
        <v>0.20144599999999999</v>
      </c>
      <c r="FC277">
        <v>20.273499999999999</v>
      </c>
      <c r="FD277">
        <v>5.2190899999999996</v>
      </c>
      <c r="FE277">
        <v>12.006399999999999</v>
      </c>
      <c r="FF277">
        <v>4.9863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1.8622099999999999</v>
      </c>
      <c r="FN277">
        <v>1.8642300000000001</v>
      </c>
      <c r="FO277">
        <v>1.8603499999999999</v>
      </c>
      <c r="FP277">
        <v>1.8610199999999999</v>
      </c>
      <c r="FQ277">
        <v>1.8601700000000001</v>
      </c>
      <c r="FR277">
        <v>1.86188</v>
      </c>
      <c r="FS277">
        <v>1.8584000000000001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-5.61</v>
      </c>
      <c r="GH277">
        <v>0.1409</v>
      </c>
      <c r="GI277">
        <v>-3.031255365756008</v>
      </c>
      <c r="GJ277">
        <v>-2.737337881603403E-3</v>
      </c>
      <c r="GK277">
        <v>1.2769921614711079E-6</v>
      </c>
      <c r="GL277">
        <v>-3.2469241445839119E-10</v>
      </c>
      <c r="GM277">
        <v>0.14085000000000039</v>
      </c>
      <c r="GN277">
        <v>0</v>
      </c>
      <c r="GO277">
        <v>0</v>
      </c>
      <c r="GP277">
        <v>0</v>
      </c>
      <c r="GQ277">
        <v>4</v>
      </c>
      <c r="GR277">
        <v>2074</v>
      </c>
      <c r="GS277">
        <v>4</v>
      </c>
      <c r="GT277">
        <v>30</v>
      </c>
      <c r="GU277">
        <v>25.6</v>
      </c>
      <c r="GV277">
        <v>25.5</v>
      </c>
      <c r="GW277">
        <v>4.2651399999999997</v>
      </c>
      <c r="GX277">
        <v>2.4939</v>
      </c>
      <c r="GY277">
        <v>2.04834</v>
      </c>
      <c r="GZ277">
        <v>2.6135299999999999</v>
      </c>
      <c r="HA277">
        <v>2.1972700000000001</v>
      </c>
      <c r="HB277">
        <v>2.3095699999999999</v>
      </c>
      <c r="HC277">
        <v>40.527500000000003</v>
      </c>
      <c r="HD277">
        <v>14.298400000000001</v>
      </c>
      <c r="HE277">
        <v>18</v>
      </c>
      <c r="HF277">
        <v>512.29200000000003</v>
      </c>
      <c r="HG277">
        <v>734.36500000000001</v>
      </c>
      <c r="HH277">
        <v>31.0002</v>
      </c>
      <c r="HI277">
        <v>33.302500000000002</v>
      </c>
      <c r="HJ277">
        <v>30.0001</v>
      </c>
      <c r="HK277">
        <v>33.177100000000003</v>
      </c>
      <c r="HL277">
        <v>33.1633</v>
      </c>
      <c r="HM277">
        <v>85.3232</v>
      </c>
      <c r="HN277">
        <v>35.798499999999997</v>
      </c>
      <c r="HO277">
        <v>72.563400000000001</v>
      </c>
      <c r="HP277">
        <v>31</v>
      </c>
      <c r="HQ277">
        <v>1749.27</v>
      </c>
      <c r="HR277">
        <v>32.5565</v>
      </c>
      <c r="HS277">
        <v>99.238799999999998</v>
      </c>
      <c r="HT277">
        <v>98.274299999999997</v>
      </c>
    </row>
    <row r="278" spans="1:228" x14ac:dyDescent="0.2">
      <c r="A278">
        <v>263</v>
      </c>
      <c r="B278">
        <v>1670259031.5</v>
      </c>
      <c r="C278">
        <v>1046</v>
      </c>
      <c r="D278" t="s">
        <v>885</v>
      </c>
      <c r="E278" t="s">
        <v>886</v>
      </c>
      <c r="F278">
        <v>4</v>
      </c>
      <c r="G278">
        <v>1670259023.5</v>
      </c>
      <c r="H278">
        <f t="shared" si="136"/>
        <v>4.6076291969283263E-3</v>
      </c>
      <c r="I278">
        <f t="shared" si="137"/>
        <v>4.6076291969283263</v>
      </c>
      <c r="J278">
        <f t="shared" si="138"/>
        <v>36.158226080899773</v>
      </c>
      <c r="K278">
        <f t="shared" si="139"/>
        <v>1703.8210714285719</v>
      </c>
      <c r="L278">
        <f t="shared" si="140"/>
        <v>1459.20741698436</v>
      </c>
      <c r="M278">
        <f t="shared" si="141"/>
        <v>147.56826130742397</v>
      </c>
      <c r="N278">
        <f t="shared" si="142"/>
        <v>172.3058080456299</v>
      </c>
      <c r="O278">
        <f t="shared" si="143"/>
        <v>0.29500196156281566</v>
      </c>
      <c r="P278">
        <f t="shared" si="144"/>
        <v>3.6713609728820784</v>
      </c>
      <c r="Q278">
        <f t="shared" si="145"/>
        <v>0.28243739689977254</v>
      </c>
      <c r="R278">
        <f t="shared" si="146"/>
        <v>0.17760765394137829</v>
      </c>
      <c r="S278">
        <f t="shared" si="147"/>
        <v>226.11445344177332</v>
      </c>
      <c r="T278">
        <f t="shared" si="148"/>
        <v>32.813204365280214</v>
      </c>
      <c r="U278">
        <f t="shared" si="149"/>
        <v>32.941014285714289</v>
      </c>
      <c r="V278">
        <f t="shared" si="150"/>
        <v>5.035386924540953</v>
      </c>
      <c r="W278">
        <f t="shared" si="151"/>
        <v>69.531499292735063</v>
      </c>
      <c r="X278">
        <f t="shared" si="152"/>
        <v>3.4548410697885465</v>
      </c>
      <c r="Y278">
        <f t="shared" si="153"/>
        <v>4.9687423756581106</v>
      </c>
      <c r="Z278">
        <f t="shared" si="154"/>
        <v>1.5805458547524065</v>
      </c>
      <c r="AA278">
        <f t="shared" si="155"/>
        <v>-203.19644758453919</v>
      </c>
      <c r="AB278">
        <f t="shared" si="156"/>
        <v>-46.873456215597599</v>
      </c>
      <c r="AC278">
        <f t="shared" si="157"/>
        <v>-2.9189046930407314</v>
      </c>
      <c r="AD278">
        <f t="shared" si="158"/>
        <v>-26.874355051404194</v>
      </c>
      <c r="AE278">
        <f t="shared" si="159"/>
        <v>59.063578590805847</v>
      </c>
      <c r="AF278">
        <f t="shared" si="160"/>
        <v>4.443593571101319</v>
      </c>
      <c r="AG278">
        <f t="shared" si="161"/>
        <v>36.158226080899773</v>
      </c>
      <c r="AH278">
        <v>1798.954052660227</v>
      </c>
      <c r="AI278">
        <v>1777.0809696969691</v>
      </c>
      <c r="AJ278">
        <v>1.6681564111021869</v>
      </c>
      <c r="AK278">
        <v>62.289459161052527</v>
      </c>
      <c r="AL278">
        <f t="shared" si="162"/>
        <v>4.6076291969283263</v>
      </c>
      <c r="AM278">
        <v>32.443530882244119</v>
      </c>
      <c r="AN278">
        <v>34.231389117647034</v>
      </c>
      <c r="AO278">
        <v>9.9189661694629727E-3</v>
      </c>
      <c r="AP278">
        <v>99.845617084149552</v>
      </c>
      <c r="AQ278">
        <v>150</v>
      </c>
      <c r="AR278">
        <v>23</v>
      </c>
      <c r="AS278">
        <f t="shared" si="163"/>
        <v>1</v>
      </c>
      <c r="AT278">
        <f t="shared" si="164"/>
        <v>0</v>
      </c>
      <c r="AU278">
        <f t="shared" si="165"/>
        <v>47219.855512520095</v>
      </c>
      <c r="AV278">
        <f t="shared" si="166"/>
        <v>1199.9835714285709</v>
      </c>
      <c r="AW278">
        <f t="shared" si="167"/>
        <v>1025.9121458247525</v>
      </c>
      <c r="AX278">
        <f t="shared" si="168"/>
        <v>0.85493849270237288</v>
      </c>
      <c r="AY278">
        <f t="shared" si="169"/>
        <v>0.18843129091557967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1670259023.5</v>
      </c>
      <c r="BF278">
        <v>1703.8210714285719</v>
      </c>
      <c r="BG278">
        <v>1731.499642857143</v>
      </c>
      <c r="BH278">
        <v>34.162696428571429</v>
      </c>
      <c r="BI278">
        <v>32.379982142857138</v>
      </c>
      <c r="BJ278">
        <v>1709.421785714286</v>
      </c>
      <c r="BK278">
        <v>34.021842857142857</v>
      </c>
      <c r="BL278">
        <v>650.01042857142863</v>
      </c>
      <c r="BM278">
        <v>101.029</v>
      </c>
      <c r="BN278">
        <v>0.10005101071428581</v>
      </c>
      <c r="BO278">
        <v>32.704196428571429</v>
      </c>
      <c r="BP278">
        <v>32.941014285714289</v>
      </c>
      <c r="BQ278">
        <v>999.9000000000002</v>
      </c>
      <c r="BR278">
        <v>0</v>
      </c>
      <c r="BS278">
        <v>0</v>
      </c>
      <c r="BT278">
        <v>8980.3132142857139</v>
      </c>
      <c r="BU278">
        <v>0</v>
      </c>
      <c r="BV278">
        <v>604.19475</v>
      </c>
      <c r="BW278">
        <v>-27.678674999999998</v>
      </c>
      <c r="BX278">
        <v>1764.0871428571429</v>
      </c>
      <c r="BY278">
        <v>1789.4410714285709</v>
      </c>
      <c r="BZ278">
        <v>1.7827203571428569</v>
      </c>
      <c r="CA278">
        <v>1731.499642857143</v>
      </c>
      <c r="CB278">
        <v>32.379982142857138</v>
      </c>
      <c r="CC278">
        <v>3.4514214285714289</v>
      </c>
      <c r="CD278">
        <v>3.271315714285715</v>
      </c>
      <c r="CE278">
        <v>26.382642857142859</v>
      </c>
      <c r="CF278">
        <v>25.477382142857149</v>
      </c>
      <c r="CG278">
        <v>1199.9835714285709</v>
      </c>
      <c r="CH278">
        <v>0.49996649999999998</v>
      </c>
      <c r="CI278">
        <v>0.50003350000000002</v>
      </c>
      <c r="CJ278">
        <v>0</v>
      </c>
      <c r="CK278">
        <v>800.93446428571428</v>
      </c>
      <c r="CL278">
        <v>4.9990899999999998</v>
      </c>
      <c r="CM278">
        <v>8098.6571428571424</v>
      </c>
      <c r="CN278">
        <v>9557.6114285714284</v>
      </c>
      <c r="CO278">
        <v>42.232000000000014</v>
      </c>
      <c r="CP278">
        <v>44.23425000000001</v>
      </c>
      <c r="CQ278">
        <v>43.061999999999983</v>
      </c>
      <c r="CR278">
        <v>43.186999999999983</v>
      </c>
      <c r="CS278">
        <v>43.625</v>
      </c>
      <c r="CT278">
        <v>597.45321428571424</v>
      </c>
      <c r="CU278">
        <v>597.53178571428566</v>
      </c>
      <c r="CV278">
        <v>0</v>
      </c>
      <c r="CW278">
        <v>1670259050</v>
      </c>
      <c r="CX278">
        <v>0</v>
      </c>
      <c r="CY278">
        <v>1670257498.5</v>
      </c>
      <c r="CZ278" t="s">
        <v>356</v>
      </c>
      <c r="DA278">
        <v>1670257488.5</v>
      </c>
      <c r="DB278">
        <v>1670257498.5</v>
      </c>
      <c r="DC278">
        <v>2</v>
      </c>
      <c r="DD278">
        <v>-0.17199999999999999</v>
      </c>
      <c r="DE278">
        <v>2E-3</v>
      </c>
      <c r="DF278">
        <v>-3.9780000000000002</v>
      </c>
      <c r="DG278">
        <v>0.14099999999999999</v>
      </c>
      <c r="DH278">
        <v>415</v>
      </c>
      <c r="DI278">
        <v>32</v>
      </c>
      <c r="DJ278">
        <v>0.47</v>
      </c>
      <c r="DK278">
        <v>0.38</v>
      </c>
      <c r="DL278">
        <v>-27.701250000000002</v>
      </c>
      <c r="DM278">
        <v>0.88810581613511841</v>
      </c>
      <c r="DN278">
        <v>0.16402672800491969</v>
      </c>
      <c r="DO278">
        <v>0</v>
      </c>
      <c r="DP278">
        <v>1.80704775</v>
      </c>
      <c r="DQ278">
        <v>-0.54202998123827517</v>
      </c>
      <c r="DR278">
        <v>5.3944126394237762E-2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371</v>
      </c>
      <c r="EA278">
        <v>3.2966500000000001</v>
      </c>
      <c r="EB278">
        <v>2.6251699999999998</v>
      </c>
      <c r="EC278">
        <v>0.25971100000000003</v>
      </c>
      <c r="ED278">
        <v>0.25995699999999999</v>
      </c>
      <c r="EE278">
        <v>0.13986999999999999</v>
      </c>
      <c r="EF278">
        <v>0.13345699999999999</v>
      </c>
      <c r="EG278">
        <v>22399.599999999999</v>
      </c>
      <c r="EH278">
        <v>22789.7</v>
      </c>
      <c r="EI278">
        <v>28165.7</v>
      </c>
      <c r="EJ278">
        <v>29656.2</v>
      </c>
      <c r="EK278">
        <v>33340.300000000003</v>
      </c>
      <c r="EL278">
        <v>35674.1</v>
      </c>
      <c r="EM278">
        <v>39749.300000000003</v>
      </c>
      <c r="EN278">
        <v>42373.5</v>
      </c>
      <c r="EO278">
        <v>1.96445</v>
      </c>
      <c r="EP278">
        <v>2.1692999999999998</v>
      </c>
      <c r="EQ278">
        <v>0.12872400000000001</v>
      </c>
      <c r="ER278">
        <v>0</v>
      </c>
      <c r="ES278">
        <v>30.870999999999999</v>
      </c>
      <c r="ET278">
        <v>999.9</v>
      </c>
      <c r="EU278">
        <v>75.8</v>
      </c>
      <c r="EV278">
        <v>35.9</v>
      </c>
      <c r="EW278">
        <v>44.538899999999998</v>
      </c>
      <c r="EX278">
        <v>57.646599999999999</v>
      </c>
      <c r="EY278">
        <v>-2.1274000000000002</v>
      </c>
      <c r="EZ278">
        <v>2</v>
      </c>
      <c r="FA278">
        <v>0.46608699999999997</v>
      </c>
      <c r="FB278">
        <v>0.20082</v>
      </c>
      <c r="FC278">
        <v>20.273499999999999</v>
      </c>
      <c r="FD278">
        <v>5.2192400000000001</v>
      </c>
      <c r="FE278">
        <v>12.0055</v>
      </c>
      <c r="FF278">
        <v>4.9863999999999997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1.8622000000000001</v>
      </c>
      <c r="FN278">
        <v>1.8642099999999999</v>
      </c>
      <c r="FO278">
        <v>1.8603499999999999</v>
      </c>
      <c r="FP278">
        <v>1.8609899999999999</v>
      </c>
      <c r="FQ278">
        <v>1.86015</v>
      </c>
      <c r="FR278">
        <v>1.86188</v>
      </c>
      <c r="FS278">
        <v>1.8584000000000001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-5.62</v>
      </c>
      <c r="GH278">
        <v>0.1409</v>
      </c>
      <c r="GI278">
        <v>-3.031255365756008</v>
      </c>
      <c r="GJ278">
        <v>-2.737337881603403E-3</v>
      </c>
      <c r="GK278">
        <v>1.2769921614711079E-6</v>
      </c>
      <c r="GL278">
        <v>-3.2469241445839119E-10</v>
      </c>
      <c r="GM278">
        <v>0.14085000000000039</v>
      </c>
      <c r="GN278">
        <v>0</v>
      </c>
      <c r="GO278">
        <v>0</v>
      </c>
      <c r="GP278">
        <v>0</v>
      </c>
      <c r="GQ278">
        <v>4</v>
      </c>
      <c r="GR278">
        <v>2074</v>
      </c>
      <c r="GS278">
        <v>4</v>
      </c>
      <c r="GT278">
        <v>30</v>
      </c>
      <c r="GU278">
        <v>25.7</v>
      </c>
      <c r="GV278">
        <v>25.6</v>
      </c>
      <c r="GW278">
        <v>4.2773399999999997</v>
      </c>
      <c r="GX278">
        <v>2.49146</v>
      </c>
      <c r="GY278">
        <v>2.04834</v>
      </c>
      <c r="GZ278">
        <v>2.6135299999999999</v>
      </c>
      <c r="HA278">
        <v>2.1972700000000001</v>
      </c>
      <c r="HB278">
        <v>2.34741</v>
      </c>
      <c r="HC278">
        <v>40.527500000000003</v>
      </c>
      <c r="HD278">
        <v>14.3072</v>
      </c>
      <c r="HE278">
        <v>18</v>
      </c>
      <c r="HF278">
        <v>512.56500000000005</v>
      </c>
      <c r="HG278">
        <v>734.21199999999999</v>
      </c>
      <c r="HH278">
        <v>31</v>
      </c>
      <c r="HI278">
        <v>33.303100000000001</v>
      </c>
      <c r="HJ278">
        <v>30.0002</v>
      </c>
      <c r="HK278">
        <v>33.178600000000003</v>
      </c>
      <c r="HL278">
        <v>33.164400000000001</v>
      </c>
      <c r="HM278">
        <v>85.570899999999995</v>
      </c>
      <c r="HN278">
        <v>35.798499999999997</v>
      </c>
      <c r="HO278">
        <v>72.563400000000001</v>
      </c>
      <c r="HP278">
        <v>31</v>
      </c>
      <c r="HQ278">
        <v>1755.97</v>
      </c>
      <c r="HR278">
        <v>32.553800000000003</v>
      </c>
      <c r="HS278">
        <v>99.236800000000002</v>
      </c>
      <c r="HT278">
        <v>98.275199999999998</v>
      </c>
    </row>
    <row r="279" spans="1:228" x14ac:dyDescent="0.2">
      <c r="A279">
        <v>264</v>
      </c>
      <c r="B279">
        <v>1670259035.5</v>
      </c>
      <c r="C279">
        <v>1050</v>
      </c>
      <c r="D279" t="s">
        <v>887</v>
      </c>
      <c r="E279" t="s">
        <v>888</v>
      </c>
      <c r="F279">
        <v>4</v>
      </c>
      <c r="G279">
        <v>1670259027.5</v>
      </c>
      <c r="H279">
        <f t="shared" si="136"/>
        <v>4.638437302272239E-3</v>
      </c>
      <c r="I279">
        <f t="shared" si="137"/>
        <v>4.6384373022722389</v>
      </c>
      <c r="J279">
        <f t="shared" si="138"/>
        <v>35.057235084472509</v>
      </c>
      <c r="K279">
        <f t="shared" si="139"/>
        <v>1710.471785714285</v>
      </c>
      <c r="L279">
        <f t="shared" si="140"/>
        <v>1473.0952710454576</v>
      </c>
      <c r="M279">
        <f t="shared" si="141"/>
        <v>148.97246224128747</v>
      </c>
      <c r="N279">
        <f t="shared" si="142"/>
        <v>172.97808126915484</v>
      </c>
      <c r="O279">
        <f t="shared" si="143"/>
        <v>0.29703200574523242</v>
      </c>
      <c r="P279">
        <f t="shared" si="144"/>
        <v>3.6744290688440593</v>
      </c>
      <c r="Q279">
        <f t="shared" si="145"/>
        <v>0.28430807656200163</v>
      </c>
      <c r="R279">
        <f t="shared" si="146"/>
        <v>0.17879032068047121</v>
      </c>
      <c r="S279">
        <f t="shared" si="147"/>
        <v>226.11528272759472</v>
      </c>
      <c r="T279">
        <f t="shared" si="148"/>
        <v>32.814157842073065</v>
      </c>
      <c r="U279">
        <f t="shared" si="149"/>
        <v>32.952035714285721</v>
      </c>
      <c r="V279">
        <f t="shared" si="150"/>
        <v>5.0385073905894462</v>
      </c>
      <c r="W279">
        <f t="shared" si="151"/>
        <v>69.564031208795143</v>
      </c>
      <c r="X279">
        <f t="shared" si="152"/>
        <v>3.45791611417543</v>
      </c>
      <c r="Y279">
        <f t="shared" si="153"/>
        <v>4.9708391737628883</v>
      </c>
      <c r="Z279">
        <f t="shared" si="154"/>
        <v>1.5805912764140162</v>
      </c>
      <c r="AA279">
        <f t="shared" si="155"/>
        <v>-204.55508503020573</v>
      </c>
      <c r="AB279">
        <f t="shared" si="156"/>
        <v>-47.611622842199431</v>
      </c>
      <c r="AC279">
        <f t="shared" si="157"/>
        <v>-2.9626652260123887</v>
      </c>
      <c r="AD279">
        <f t="shared" si="158"/>
        <v>-29.014090370822821</v>
      </c>
      <c r="AE279">
        <f t="shared" si="159"/>
        <v>58.895057512859822</v>
      </c>
      <c r="AF279">
        <f t="shared" si="160"/>
        <v>4.4115216525620005</v>
      </c>
      <c r="AG279">
        <f t="shared" si="161"/>
        <v>35.057235084472509</v>
      </c>
      <c r="AH279">
        <v>1805.4668879750261</v>
      </c>
      <c r="AI279">
        <v>1783.8883030303029</v>
      </c>
      <c r="AJ279">
        <v>1.7148520571911949</v>
      </c>
      <c r="AK279">
        <v>62.289459161052527</v>
      </c>
      <c r="AL279">
        <f t="shared" si="162"/>
        <v>4.6384373022722389</v>
      </c>
      <c r="AM279">
        <v>32.466404522018301</v>
      </c>
      <c r="AN279">
        <v>34.255223823529377</v>
      </c>
      <c r="AO279">
        <v>1.1777227445231639E-2</v>
      </c>
      <c r="AP279">
        <v>99.845617084149552</v>
      </c>
      <c r="AQ279">
        <v>150</v>
      </c>
      <c r="AR279">
        <v>23</v>
      </c>
      <c r="AS279">
        <f t="shared" si="163"/>
        <v>1</v>
      </c>
      <c r="AT279">
        <f t="shared" si="164"/>
        <v>0</v>
      </c>
      <c r="AU279">
        <f t="shared" si="165"/>
        <v>47273.570438355418</v>
      </c>
      <c r="AV279">
        <f t="shared" si="166"/>
        <v>1199.9892857142861</v>
      </c>
      <c r="AW279">
        <f t="shared" si="167"/>
        <v>1025.9169029676659</v>
      </c>
      <c r="AX279">
        <f t="shared" si="168"/>
        <v>0.85493838585149973</v>
      </c>
      <c r="AY279">
        <f t="shared" si="169"/>
        <v>0.18843108469339459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1670259027.5</v>
      </c>
      <c r="BF279">
        <v>1710.471785714285</v>
      </c>
      <c r="BG279">
        <v>1738.069642857143</v>
      </c>
      <c r="BH279">
        <v>34.193164285714282</v>
      </c>
      <c r="BI279">
        <v>32.423385714285708</v>
      </c>
      <c r="BJ279">
        <v>1716.08</v>
      </c>
      <c r="BK279">
        <v>34.052310714285717</v>
      </c>
      <c r="BL279">
        <v>650.01521428571425</v>
      </c>
      <c r="BM279">
        <v>101.02889285714291</v>
      </c>
      <c r="BN279">
        <v>9.9978553571428583E-2</v>
      </c>
      <c r="BO279">
        <v>32.711689285714293</v>
      </c>
      <c r="BP279">
        <v>32.952035714285721</v>
      </c>
      <c r="BQ279">
        <v>999.9000000000002</v>
      </c>
      <c r="BR279">
        <v>0</v>
      </c>
      <c r="BS279">
        <v>0</v>
      </c>
      <c r="BT279">
        <v>8990.9153571428578</v>
      </c>
      <c r="BU279">
        <v>0</v>
      </c>
      <c r="BV279">
        <v>597.88878571428563</v>
      </c>
      <c r="BW279">
        <v>-27.59879285714285</v>
      </c>
      <c r="BX279">
        <v>1771.0278571428571</v>
      </c>
      <c r="BY279">
        <v>1796.312142857143</v>
      </c>
      <c r="BZ279">
        <v>1.769783571428571</v>
      </c>
      <c r="CA279">
        <v>1738.069642857143</v>
      </c>
      <c r="CB279">
        <v>32.423385714285708</v>
      </c>
      <c r="CC279">
        <v>3.454494642857143</v>
      </c>
      <c r="CD279">
        <v>3.2756953571428569</v>
      </c>
      <c r="CE279">
        <v>26.397728571428569</v>
      </c>
      <c r="CF279">
        <v>25.499917857142862</v>
      </c>
      <c r="CG279">
        <v>1199.9892857142861</v>
      </c>
      <c r="CH279">
        <v>0.49996989285714288</v>
      </c>
      <c r="CI279">
        <v>0.50003010714285723</v>
      </c>
      <c r="CJ279">
        <v>0</v>
      </c>
      <c r="CK279">
        <v>800.79285714285709</v>
      </c>
      <c r="CL279">
        <v>4.9990899999999998</v>
      </c>
      <c r="CM279">
        <v>8097.3300000000008</v>
      </c>
      <c r="CN279">
        <v>9557.6635714285712</v>
      </c>
      <c r="CO279">
        <v>42.243250000000003</v>
      </c>
      <c r="CP279">
        <v>44.238750000000003</v>
      </c>
      <c r="CQ279">
        <v>43.061999999999983</v>
      </c>
      <c r="CR279">
        <v>43.186999999999983</v>
      </c>
      <c r="CS279">
        <v>43.625</v>
      </c>
      <c r="CT279">
        <v>597.46035714285711</v>
      </c>
      <c r="CU279">
        <v>597.53035714285704</v>
      </c>
      <c r="CV279">
        <v>0</v>
      </c>
      <c r="CW279">
        <v>1670259054.2</v>
      </c>
      <c r="CX279">
        <v>0</v>
      </c>
      <c r="CY279">
        <v>1670257498.5</v>
      </c>
      <c r="CZ279" t="s">
        <v>356</v>
      </c>
      <c r="DA279">
        <v>1670257488.5</v>
      </c>
      <c r="DB279">
        <v>1670257498.5</v>
      </c>
      <c r="DC279">
        <v>2</v>
      </c>
      <c r="DD279">
        <v>-0.17199999999999999</v>
      </c>
      <c r="DE279">
        <v>2E-3</v>
      </c>
      <c r="DF279">
        <v>-3.9780000000000002</v>
      </c>
      <c r="DG279">
        <v>0.14099999999999999</v>
      </c>
      <c r="DH279">
        <v>415</v>
      </c>
      <c r="DI279">
        <v>32</v>
      </c>
      <c r="DJ279">
        <v>0.47</v>
      </c>
      <c r="DK279">
        <v>0.38</v>
      </c>
      <c r="DL279">
        <v>-27.6338975</v>
      </c>
      <c r="DM279">
        <v>1.485274671669788</v>
      </c>
      <c r="DN279">
        <v>0.19564396551836169</v>
      </c>
      <c r="DO279">
        <v>0</v>
      </c>
      <c r="DP279">
        <v>1.7841482500000001</v>
      </c>
      <c r="DQ279">
        <v>-0.2898462664165195</v>
      </c>
      <c r="DR279">
        <v>3.6211551671220893E-2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371</v>
      </c>
      <c r="EA279">
        <v>3.2963900000000002</v>
      </c>
      <c r="EB279">
        <v>2.6253899999999999</v>
      </c>
      <c r="EC279">
        <v>0.26027499999999998</v>
      </c>
      <c r="ED279">
        <v>0.26051999999999997</v>
      </c>
      <c r="EE279">
        <v>0.139936</v>
      </c>
      <c r="EF279">
        <v>0.133467</v>
      </c>
      <c r="EG279">
        <v>22382.3</v>
      </c>
      <c r="EH279">
        <v>22772.400000000001</v>
      </c>
      <c r="EI279">
        <v>28165.5</v>
      </c>
      <c r="EJ279">
        <v>29656.3</v>
      </c>
      <c r="EK279">
        <v>33337.5</v>
      </c>
      <c r="EL279">
        <v>35673.599999999999</v>
      </c>
      <c r="EM279">
        <v>39749</v>
      </c>
      <c r="EN279">
        <v>42373.3</v>
      </c>
      <c r="EO279">
        <v>1.9643699999999999</v>
      </c>
      <c r="EP279">
        <v>2.1695700000000002</v>
      </c>
      <c r="EQ279">
        <v>0.12912599999999999</v>
      </c>
      <c r="ER279">
        <v>0</v>
      </c>
      <c r="ES279">
        <v>30.8795</v>
      </c>
      <c r="ET279">
        <v>999.9</v>
      </c>
      <c r="EU279">
        <v>75.8</v>
      </c>
      <c r="EV279">
        <v>35.9</v>
      </c>
      <c r="EW279">
        <v>44.539400000000001</v>
      </c>
      <c r="EX279">
        <v>57.166600000000003</v>
      </c>
      <c r="EY279">
        <v>-2.15144</v>
      </c>
      <c r="EZ279">
        <v>2</v>
      </c>
      <c r="FA279">
        <v>0.466146</v>
      </c>
      <c r="FB279">
        <v>0.19972500000000001</v>
      </c>
      <c r="FC279">
        <v>20.273599999999998</v>
      </c>
      <c r="FD279">
        <v>5.2189399999999999</v>
      </c>
      <c r="FE279">
        <v>12.0061</v>
      </c>
      <c r="FF279">
        <v>4.9861000000000004</v>
      </c>
      <c r="FG279">
        <v>3.2845300000000002</v>
      </c>
      <c r="FH279">
        <v>9999</v>
      </c>
      <c r="FI279">
        <v>9999</v>
      </c>
      <c r="FJ279">
        <v>9999</v>
      </c>
      <c r="FK279">
        <v>999.9</v>
      </c>
      <c r="FL279">
        <v>1.8658300000000001</v>
      </c>
      <c r="FM279">
        <v>1.86219</v>
      </c>
      <c r="FN279">
        <v>1.86422</v>
      </c>
      <c r="FO279">
        <v>1.8603499999999999</v>
      </c>
      <c r="FP279">
        <v>1.861</v>
      </c>
      <c r="FQ279">
        <v>1.86016</v>
      </c>
      <c r="FR279">
        <v>1.86188</v>
      </c>
      <c r="FS279">
        <v>1.8584000000000001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-5.62</v>
      </c>
      <c r="GH279">
        <v>0.14080000000000001</v>
      </c>
      <c r="GI279">
        <v>-3.031255365756008</v>
      </c>
      <c r="GJ279">
        <v>-2.737337881603403E-3</v>
      </c>
      <c r="GK279">
        <v>1.2769921614711079E-6</v>
      </c>
      <c r="GL279">
        <v>-3.2469241445839119E-10</v>
      </c>
      <c r="GM279">
        <v>0.14085000000000039</v>
      </c>
      <c r="GN279">
        <v>0</v>
      </c>
      <c r="GO279">
        <v>0</v>
      </c>
      <c r="GP279">
        <v>0</v>
      </c>
      <c r="GQ279">
        <v>4</v>
      </c>
      <c r="GR279">
        <v>2074</v>
      </c>
      <c r="GS279">
        <v>4</v>
      </c>
      <c r="GT279">
        <v>30</v>
      </c>
      <c r="GU279">
        <v>25.8</v>
      </c>
      <c r="GV279">
        <v>25.6</v>
      </c>
      <c r="GW279">
        <v>4.2895500000000002</v>
      </c>
      <c r="GX279">
        <v>2.4877899999999999</v>
      </c>
      <c r="GY279">
        <v>2.04834</v>
      </c>
      <c r="GZ279">
        <v>2.6122999999999998</v>
      </c>
      <c r="HA279">
        <v>2.1972700000000001</v>
      </c>
      <c r="HB279">
        <v>2.36084</v>
      </c>
      <c r="HC279">
        <v>40.527500000000003</v>
      </c>
      <c r="HD279">
        <v>14.3072</v>
      </c>
      <c r="HE279">
        <v>18</v>
      </c>
      <c r="HF279">
        <v>512.529</v>
      </c>
      <c r="HG279">
        <v>734.505</v>
      </c>
      <c r="HH279">
        <v>30.9999</v>
      </c>
      <c r="HI279">
        <v>33.305500000000002</v>
      </c>
      <c r="HJ279">
        <v>30.0002</v>
      </c>
      <c r="HK279">
        <v>33.180199999999999</v>
      </c>
      <c r="HL279">
        <v>33.167000000000002</v>
      </c>
      <c r="HM279">
        <v>85.817999999999998</v>
      </c>
      <c r="HN279">
        <v>35.798499999999997</v>
      </c>
      <c r="HO279">
        <v>72.188599999999994</v>
      </c>
      <c r="HP279">
        <v>31</v>
      </c>
      <c r="HQ279">
        <v>1762.65</v>
      </c>
      <c r="HR279">
        <v>32.546500000000002</v>
      </c>
      <c r="HS279">
        <v>99.236000000000004</v>
      </c>
      <c r="HT279">
        <v>98.275099999999995</v>
      </c>
    </row>
    <row r="280" spans="1:228" x14ac:dyDescent="0.2">
      <c r="A280">
        <v>265</v>
      </c>
      <c r="B280">
        <v>1670259039.5</v>
      </c>
      <c r="C280">
        <v>1054</v>
      </c>
      <c r="D280" t="s">
        <v>889</v>
      </c>
      <c r="E280" t="s">
        <v>890</v>
      </c>
      <c r="F280">
        <v>4</v>
      </c>
      <c r="G280">
        <v>1670259031.5</v>
      </c>
      <c r="H280">
        <f t="shared" si="136"/>
        <v>4.5875135525712983E-3</v>
      </c>
      <c r="I280">
        <f t="shared" si="137"/>
        <v>4.5875135525712984</v>
      </c>
      <c r="J280">
        <f t="shared" si="138"/>
        <v>35.206464607742838</v>
      </c>
      <c r="K280">
        <f t="shared" si="139"/>
        <v>1717.0821428571419</v>
      </c>
      <c r="L280">
        <f t="shared" si="140"/>
        <v>1476.6486862341135</v>
      </c>
      <c r="M280">
        <f t="shared" si="141"/>
        <v>149.33136741545692</v>
      </c>
      <c r="N280">
        <f t="shared" si="142"/>
        <v>173.64605863799008</v>
      </c>
      <c r="O280">
        <f t="shared" si="143"/>
        <v>0.29377196343771389</v>
      </c>
      <c r="P280">
        <f t="shared" si="144"/>
        <v>3.6733520719796271</v>
      </c>
      <c r="Q280">
        <f t="shared" si="145"/>
        <v>0.28131602302161673</v>
      </c>
      <c r="R280">
        <f t="shared" si="146"/>
        <v>0.17689762038936463</v>
      </c>
      <c r="S280">
        <f t="shared" si="147"/>
        <v>226.11409191993252</v>
      </c>
      <c r="T280">
        <f t="shared" si="148"/>
        <v>32.832849003167844</v>
      </c>
      <c r="U280">
        <f t="shared" si="149"/>
        <v>32.960346428571427</v>
      </c>
      <c r="V280">
        <f t="shared" si="150"/>
        <v>5.0408614923274628</v>
      </c>
      <c r="W280">
        <f t="shared" si="151"/>
        <v>69.595671478525929</v>
      </c>
      <c r="X280">
        <f t="shared" si="152"/>
        <v>3.4610461506355641</v>
      </c>
      <c r="Y280">
        <f t="shared" si="153"/>
        <v>4.9730767404169463</v>
      </c>
      <c r="Z280">
        <f t="shared" si="154"/>
        <v>1.5798153416918987</v>
      </c>
      <c r="AA280">
        <f t="shared" si="155"/>
        <v>-202.30934766839425</v>
      </c>
      <c r="AB280">
        <f t="shared" si="156"/>
        <v>-47.660615309897189</v>
      </c>
      <c r="AC280">
        <f t="shared" si="157"/>
        <v>-2.9668205639530267</v>
      </c>
      <c r="AD280">
        <f t="shared" si="158"/>
        <v>-26.822691622311957</v>
      </c>
      <c r="AE280">
        <f t="shared" si="159"/>
        <v>58.583502929111809</v>
      </c>
      <c r="AF280">
        <f t="shared" si="160"/>
        <v>4.4064654207541736</v>
      </c>
      <c r="AG280">
        <f t="shared" si="161"/>
        <v>35.206464607742838</v>
      </c>
      <c r="AH280">
        <v>1812.306389769099</v>
      </c>
      <c r="AI280">
        <v>1790.721757575757</v>
      </c>
      <c r="AJ280">
        <v>1.6994155055452791</v>
      </c>
      <c r="AK280">
        <v>62.289459161052527</v>
      </c>
      <c r="AL280">
        <f t="shared" si="162"/>
        <v>4.5875135525712984</v>
      </c>
      <c r="AM280">
        <v>32.472838789663868</v>
      </c>
      <c r="AN280">
        <v>34.272033823529398</v>
      </c>
      <c r="AO280">
        <v>6.7304544900751752E-3</v>
      </c>
      <c r="AP280">
        <v>99.845617084149552</v>
      </c>
      <c r="AQ280">
        <v>150</v>
      </c>
      <c r="AR280">
        <v>23</v>
      </c>
      <c r="AS280">
        <f t="shared" si="163"/>
        <v>1</v>
      </c>
      <c r="AT280">
        <f t="shared" si="164"/>
        <v>0</v>
      </c>
      <c r="AU280">
        <f t="shared" si="165"/>
        <v>47253.0693312168</v>
      </c>
      <c r="AV280">
        <f t="shared" si="166"/>
        <v>1199.984285714286</v>
      </c>
      <c r="AW280">
        <f t="shared" si="167"/>
        <v>1025.9124994403796</v>
      </c>
      <c r="AX280">
        <f t="shared" si="168"/>
        <v>0.85493827848729642</v>
      </c>
      <c r="AY280">
        <f t="shared" si="169"/>
        <v>0.18843087748048215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1670259031.5</v>
      </c>
      <c r="BF280">
        <v>1717.0821428571419</v>
      </c>
      <c r="BG280">
        <v>1744.559642857143</v>
      </c>
      <c r="BH280">
        <v>34.224217857142861</v>
      </c>
      <c r="BI280">
        <v>32.456489285714277</v>
      </c>
      <c r="BJ280">
        <v>1722.698571428572</v>
      </c>
      <c r="BK280">
        <v>34.083367857142861</v>
      </c>
      <c r="BL280">
        <v>650.00224999999989</v>
      </c>
      <c r="BM280">
        <v>101.02849999999999</v>
      </c>
      <c r="BN280">
        <v>0.10006822857142859</v>
      </c>
      <c r="BO280">
        <v>32.719682142857138</v>
      </c>
      <c r="BP280">
        <v>32.960346428571427</v>
      </c>
      <c r="BQ280">
        <v>999.9000000000002</v>
      </c>
      <c r="BR280">
        <v>0</v>
      </c>
      <c r="BS280">
        <v>0</v>
      </c>
      <c r="BT280">
        <v>8987.2314285714274</v>
      </c>
      <c r="BU280">
        <v>0</v>
      </c>
      <c r="BV280">
        <v>588.68107142857139</v>
      </c>
      <c r="BW280">
        <v>-27.47866785714286</v>
      </c>
      <c r="BX280">
        <v>1777.9292857142859</v>
      </c>
      <c r="BY280">
        <v>1803.081428571428</v>
      </c>
      <c r="BZ280">
        <v>1.7677289285714279</v>
      </c>
      <c r="CA280">
        <v>1744.559642857143</v>
      </c>
      <c r="CB280">
        <v>32.456489285714277</v>
      </c>
      <c r="CC280">
        <v>3.4576175</v>
      </c>
      <c r="CD280">
        <v>3.279026428571429</v>
      </c>
      <c r="CE280">
        <v>26.413049999999998</v>
      </c>
      <c r="CF280">
        <v>25.517053571428569</v>
      </c>
      <c r="CG280">
        <v>1199.984285714286</v>
      </c>
      <c r="CH280">
        <v>0.49997389285714278</v>
      </c>
      <c r="CI280">
        <v>0.50002610714285711</v>
      </c>
      <c r="CJ280">
        <v>0</v>
      </c>
      <c r="CK280">
        <v>800.70835714285693</v>
      </c>
      <c r="CL280">
        <v>4.9990899999999998</v>
      </c>
      <c r="CM280">
        <v>8095.7160714285719</v>
      </c>
      <c r="CN280">
        <v>9557.6360714285711</v>
      </c>
      <c r="CO280">
        <v>42.25</v>
      </c>
      <c r="CP280">
        <v>44.243250000000003</v>
      </c>
      <c r="CQ280">
        <v>43.075499999999991</v>
      </c>
      <c r="CR280">
        <v>43.186999999999983</v>
      </c>
      <c r="CS280">
        <v>43.625</v>
      </c>
      <c r="CT280">
        <v>597.46249999999998</v>
      </c>
      <c r="CU280">
        <v>597.52392857142866</v>
      </c>
      <c r="CV280">
        <v>0</v>
      </c>
      <c r="CW280">
        <v>1670259058.4000001</v>
      </c>
      <c r="CX280">
        <v>0</v>
      </c>
      <c r="CY280">
        <v>1670257498.5</v>
      </c>
      <c r="CZ280" t="s">
        <v>356</v>
      </c>
      <c r="DA280">
        <v>1670257488.5</v>
      </c>
      <c r="DB280">
        <v>1670257498.5</v>
      </c>
      <c r="DC280">
        <v>2</v>
      </c>
      <c r="DD280">
        <v>-0.17199999999999999</v>
      </c>
      <c r="DE280">
        <v>2E-3</v>
      </c>
      <c r="DF280">
        <v>-3.9780000000000002</v>
      </c>
      <c r="DG280">
        <v>0.14099999999999999</v>
      </c>
      <c r="DH280">
        <v>415</v>
      </c>
      <c r="DI280">
        <v>32</v>
      </c>
      <c r="DJ280">
        <v>0.47</v>
      </c>
      <c r="DK280">
        <v>0.38</v>
      </c>
      <c r="DL280">
        <v>-27.582989999999999</v>
      </c>
      <c r="DM280">
        <v>1.7918836772983511</v>
      </c>
      <c r="DN280">
        <v>0.20611286325700259</v>
      </c>
      <c r="DO280">
        <v>0</v>
      </c>
      <c r="DP280">
        <v>1.77607575</v>
      </c>
      <c r="DQ280">
        <v>-3.7284540337710392E-2</v>
      </c>
      <c r="DR280">
        <v>2.7352562940929311E-2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3.29677</v>
      </c>
      <c r="EB280">
        <v>2.6252399999999998</v>
      </c>
      <c r="EC280">
        <v>0.260847</v>
      </c>
      <c r="ED280">
        <v>0.26109399999999999</v>
      </c>
      <c r="EE280">
        <v>0.13997799999999999</v>
      </c>
      <c r="EF280">
        <v>0.133441</v>
      </c>
      <c r="EG280">
        <v>22365.200000000001</v>
      </c>
      <c r="EH280">
        <v>22754.6</v>
      </c>
      <c r="EI280">
        <v>28165.9</v>
      </c>
      <c r="EJ280">
        <v>29656.3</v>
      </c>
      <c r="EK280">
        <v>33336.199999999997</v>
      </c>
      <c r="EL280">
        <v>35674.699999999997</v>
      </c>
      <c r="EM280">
        <v>39749.4</v>
      </c>
      <c r="EN280">
        <v>42373.3</v>
      </c>
      <c r="EO280">
        <v>1.9651799999999999</v>
      </c>
      <c r="EP280">
        <v>2.16913</v>
      </c>
      <c r="EQ280">
        <v>0.12864200000000001</v>
      </c>
      <c r="ER280">
        <v>0</v>
      </c>
      <c r="ES280">
        <v>30.887799999999999</v>
      </c>
      <c r="ET280">
        <v>999.9</v>
      </c>
      <c r="EU280">
        <v>75.7</v>
      </c>
      <c r="EV280">
        <v>35.9</v>
      </c>
      <c r="EW280">
        <v>44.476700000000001</v>
      </c>
      <c r="EX280">
        <v>57.076599999999999</v>
      </c>
      <c r="EY280">
        <v>-2.2956699999999999</v>
      </c>
      <c r="EZ280">
        <v>2</v>
      </c>
      <c r="FA280">
        <v>0.46621200000000002</v>
      </c>
      <c r="FB280">
        <v>0.19921</v>
      </c>
      <c r="FC280">
        <v>20.273399999999999</v>
      </c>
      <c r="FD280">
        <v>5.2189399999999999</v>
      </c>
      <c r="FE280">
        <v>12.007</v>
      </c>
      <c r="FF280">
        <v>4.9866000000000001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1.8622099999999999</v>
      </c>
      <c r="FN280">
        <v>1.86426</v>
      </c>
      <c r="FO280">
        <v>1.8603499999999999</v>
      </c>
      <c r="FP280">
        <v>1.8610199999999999</v>
      </c>
      <c r="FQ280">
        <v>1.86016</v>
      </c>
      <c r="FR280">
        <v>1.86188</v>
      </c>
      <c r="FS280">
        <v>1.8584000000000001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-5.64</v>
      </c>
      <c r="GH280">
        <v>0.1409</v>
      </c>
      <c r="GI280">
        <v>-3.031255365756008</v>
      </c>
      <c r="GJ280">
        <v>-2.737337881603403E-3</v>
      </c>
      <c r="GK280">
        <v>1.2769921614711079E-6</v>
      </c>
      <c r="GL280">
        <v>-3.2469241445839119E-10</v>
      </c>
      <c r="GM280">
        <v>0.14085000000000039</v>
      </c>
      <c r="GN280">
        <v>0</v>
      </c>
      <c r="GO280">
        <v>0</v>
      </c>
      <c r="GP280">
        <v>0</v>
      </c>
      <c r="GQ280">
        <v>4</v>
      </c>
      <c r="GR280">
        <v>2074</v>
      </c>
      <c r="GS280">
        <v>4</v>
      </c>
      <c r="GT280">
        <v>30</v>
      </c>
      <c r="GU280">
        <v>25.9</v>
      </c>
      <c r="GV280">
        <v>25.7</v>
      </c>
      <c r="GW280">
        <v>4.3017599999999998</v>
      </c>
      <c r="GX280">
        <v>2.4865699999999999</v>
      </c>
      <c r="GY280">
        <v>2.04834</v>
      </c>
      <c r="GZ280">
        <v>2.6135299999999999</v>
      </c>
      <c r="HA280">
        <v>2.1972700000000001</v>
      </c>
      <c r="HB280">
        <v>2.3584000000000001</v>
      </c>
      <c r="HC280">
        <v>40.553100000000001</v>
      </c>
      <c r="HD280">
        <v>14.298400000000001</v>
      </c>
      <c r="HE280">
        <v>18</v>
      </c>
      <c r="HF280">
        <v>513.06899999999996</v>
      </c>
      <c r="HG280">
        <v>734.08699999999999</v>
      </c>
      <c r="HH280">
        <v>30.9999</v>
      </c>
      <c r="HI280">
        <v>33.305500000000002</v>
      </c>
      <c r="HJ280">
        <v>30.0002</v>
      </c>
      <c r="HK280">
        <v>33.182200000000002</v>
      </c>
      <c r="HL280">
        <v>33.167700000000004</v>
      </c>
      <c r="HM280">
        <v>86.068399999999997</v>
      </c>
      <c r="HN280">
        <v>35.798499999999997</v>
      </c>
      <c r="HO280">
        <v>72.188599999999994</v>
      </c>
      <c r="HP280">
        <v>31</v>
      </c>
      <c r="HQ280">
        <v>1769.33</v>
      </c>
      <c r="HR280">
        <v>32.5426</v>
      </c>
      <c r="HS280">
        <v>99.237099999999998</v>
      </c>
      <c r="HT280">
        <v>98.275099999999995</v>
      </c>
    </row>
    <row r="281" spans="1:228" x14ac:dyDescent="0.2">
      <c r="A281">
        <v>266</v>
      </c>
      <c r="B281">
        <v>1670259043.5</v>
      </c>
      <c r="C281">
        <v>1058</v>
      </c>
      <c r="D281" t="s">
        <v>891</v>
      </c>
      <c r="E281" t="s">
        <v>892</v>
      </c>
      <c r="F281">
        <v>4</v>
      </c>
      <c r="G281">
        <v>1670259035.5</v>
      </c>
      <c r="H281">
        <f t="shared" si="136"/>
        <v>4.5538795615695698E-3</v>
      </c>
      <c r="I281">
        <f t="shared" si="137"/>
        <v>4.5538795615695697</v>
      </c>
      <c r="J281">
        <f t="shared" si="138"/>
        <v>35.513916859543649</v>
      </c>
      <c r="K281">
        <f t="shared" si="139"/>
        <v>1723.611071428571</v>
      </c>
      <c r="L281">
        <f t="shared" si="140"/>
        <v>1479.8089397138483</v>
      </c>
      <c r="M281">
        <f t="shared" si="141"/>
        <v>149.65051076330204</v>
      </c>
      <c r="N281">
        <f t="shared" si="142"/>
        <v>174.30579737303506</v>
      </c>
      <c r="O281">
        <f t="shared" si="143"/>
        <v>0.29150473322874182</v>
      </c>
      <c r="P281">
        <f t="shared" si="144"/>
        <v>3.6750197635756483</v>
      </c>
      <c r="Q281">
        <f t="shared" si="145"/>
        <v>0.27924131146890796</v>
      </c>
      <c r="R281">
        <f t="shared" si="146"/>
        <v>0.17558464733838391</v>
      </c>
      <c r="S281">
        <f t="shared" si="147"/>
        <v>226.11603945558187</v>
      </c>
      <c r="T281">
        <f t="shared" si="148"/>
        <v>32.847286312206172</v>
      </c>
      <c r="U281">
        <f t="shared" si="149"/>
        <v>32.969900000000003</v>
      </c>
      <c r="V281">
        <f t="shared" si="150"/>
        <v>5.0435688294359604</v>
      </c>
      <c r="W281">
        <f t="shared" si="151"/>
        <v>69.620582567630947</v>
      </c>
      <c r="X281">
        <f t="shared" si="152"/>
        <v>3.4637333730134885</v>
      </c>
      <c r="Y281">
        <f t="shared" si="153"/>
        <v>4.9751571234681098</v>
      </c>
      <c r="Z281">
        <f t="shared" si="154"/>
        <v>1.5798354564224719</v>
      </c>
      <c r="AA281">
        <f t="shared" si="155"/>
        <v>-200.82608866521804</v>
      </c>
      <c r="AB281">
        <f t="shared" si="156"/>
        <v>-48.103274385502424</v>
      </c>
      <c r="AC281">
        <f t="shared" si="157"/>
        <v>-2.9932660818314765</v>
      </c>
      <c r="AD281">
        <f t="shared" si="158"/>
        <v>-25.80658967697007</v>
      </c>
      <c r="AE281">
        <f t="shared" si="159"/>
        <v>58.514615617372129</v>
      </c>
      <c r="AF281">
        <f t="shared" si="160"/>
        <v>4.4441100468825541</v>
      </c>
      <c r="AG281">
        <f t="shared" si="161"/>
        <v>35.513916859543649</v>
      </c>
      <c r="AH281">
        <v>1819.172417274006</v>
      </c>
      <c r="AI281">
        <v>1797.4382424242419</v>
      </c>
      <c r="AJ281">
        <v>1.70415604026556</v>
      </c>
      <c r="AK281">
        <v>62.289459161052527</v>
      </c>
      <c r="AL281">
        <f t="shared" si="162"/>
        <v>4.5538795615695697</v>
      </c>
      <c r="AM281">
        <v>32.466742742025197</v>
      </c>
      <c r="AN281">
        <v>34.276649411764687</v>
      </c>
      <c r="AO281">
        <v>2.755960988478065E-3</v>
      </c>
      <c r="AP281">
        <v>99.845617084149552</v>
      </c>
      <c r="AQ281">
        <v>150</v>
      </c>
      <c r="AR281">
        <v>23</v>
      </c>
      <c r="AS281">
        <f t="shared" si="163"/>
        <v>1</v>
      </c>
      <c r="AT281">
        <f t="shared" si="164"/>
        <v>0</v>
      </c>
      <c r="AU281">
        <f t="shared" si="165"/>
        <v>47281.746262678498</v>
      </c>
      <c r="AV281">
        <f t="shared" si="166"/>
        <v>1199.994285714286</v>
      </c>
      <c r="AW281">
        <f t="shared" si="167"/>
        <v>1025.9210815832032</v>
      </c>
      <c r="AX281">
        <f t="shared" si="168"/>
        <v>0.85493830578745866</v>
      </c>
      <c r="AY281">
        <f t="shared" si="169"/>
        <v>0.18843093016979517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1670259035.5</v>
      </c>
      <c r="BF281">
        <v>1723.611071428571</v>
      </c>
      <c r="BG281">
        <v>1751.098214285714</v>
      </c>
      <c r="BH281">
        <v>34.250892857142858</v>
      </c>
      <c r="BI281">
        <v>32.468153571428573</v>
      </c>
      <c r="BJ281">
        <v>1729.2346428571429</v>
      </c>
      <c r="BK281">
        <v>34.110039285714279</v>
      </c>
      <c r="BL281">
        <v>650.01750000000004</v>
      </c>
      <c r="BM281">
        <v>101.02825</v>
      </c>
      <c r="BN281">
        <v>0.10001510714285709</v>
      </c>
      <c r="BO281">
        <v>32.727110714285708</v>
      </c>
      <c r="BP281">
        <v>32.969900000000003</v>
      </c>
      <c r="BQ281">
        <v>999.9000000000002</v>
      </c>
      <c r="BR281">
        <v>0</v>
      </c>
      <c r="BS281">
        <v>0</v>
      </c>
      <c r="BT281">
        <v>8993.0125000000007</v>
      </c>
      <c r="BU281">
        <v>0</v>
      </c>
      <c r="BV281">
        <v>575.34860714285719</v>
      </c>
      <c r="BW281">
        <v>-27.487982142857138</v>
      </c>
      <c r="BX281">
        <v>1784.738571428571</v>
      </c>
      <c r="BY281">
        <v>1809.86</v>
      </c>
      <c r="BZ281">
        <v>1.7827299999999999</v>
      </c>
      <c r="CA281">
        <v>1751.098214285714</v>
      </c>
      <c r="CB281">
        <v>32.468153571428573</v>
      </c>
      <c r="CC281">
        <v>3.460305</v>
      </c>
      <c r="CD281">
        <v>3.2801996428571418</v>
      </c>
      <c r="CE281">
        <v>26.42622857142857</v>
      </c>
      <c r="CF281">
        <v>25.52308571428571</v>
      </c>
      <c r="CG281">
        <v>1199.994285714286</v>
      </c>
      <c r="CH281">
        <v>0.49997342857142851</v>
      </c>
      <c r="CI281">
        <v>0.50002657142857143</v>
      </c>
      <c r="CJ281">
        <v>0</v>
      </c>
      <c r="CK281">
        <v>800.60939285714278</v>
      </c>
      <c r="CL281">
        <v>4.9990899999999998</v>
      </c>
      <c r="CM281">
        <v>8093.5782142857151</v>
      </c>
      <c r="CN281">
        <v>9557.7207142857133</v>
      </c>
      <c r="CO281">
        <v>42.25</v>
      </c>
      <c r="CP281">
        <v>44.247750000000003</v>
      </c>
      <c r="CQ281">
        <v>43.091250000000002</v>
      </c>
      <c r="CR281">
        <v>43.186999999999983</v>
      </c>
      <c r="CS281">
        <v>43.625</v>
      </c>
      <c r="CT281">
        <v>597.46642857142865</v>
      </c>
      <c r="CU281">
        <v>597.53</v>
      </c>
      <c r="CV281">
        <v>0</v>
      </c>
      <c r="CW281">
        <v>1670259062</v>
      </c>
      <c r="CX281">
        <v>0</v>
      </c>
      <c r="CY281">
        <v>1670257498.5</v>
      </c>
      <c r="CZ281" t="s">
        <v>356</v>
      </c>
      <c r="DA281">
        <v>1670257488.5</v>
      </c>
      <c r="DB281">
        <v>1670257498.5</v>
      </c>
      <c r="DC281">
        <v>2</v>
      </c>
      <c r="DD281">
        <v>-0.17199999999999999</v>
      </c>
      <c r="DE281">
        <v>2E-3</v>
      </c>
      <c r="DF281">
        <v>-3.9780000000000002</v>
      </c>
      <c r="DG281">
        <v>0.14099999999999999</v>
      </c>
      <c r="DH281">
        <v>415</v>
      </c>
      <c r="DI281">
        <v>32</v>
      </c>
      <c r="DJ281">
        <v>0.47</v>
      </c>
      <c r="DK281">
        <v>0.38</v>
      </c>
      <c r="DL281">
        <v>-27.518662500000001</v>
      </c>
      <c r="DM281">
        <v>0.24829981238281901</v>
      </c>
      <c r="DN281">
        <v>0.1216532031791599</v>
      </c>
      <c r="DO281">
        <v>0</v>
      </c>
      <c r="DP281">
        <v>1.775587</v>
      </c>
      <c r="DQ281">
        <v>0.21545335834896359</v>
      </c>
      <c r="DR281">
        <v>2.6572742914497922E-2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371</v>
      </c>
      <c r="EA281">
        <v>3.29636</v>
      </c>
      <c r="EB281">
        <v>2.6251699999999998</v>
      </c>
      <c r="EC281">
        <v>0.26141700000000001</v>
      </c>
      <c r="ED281">
        <v>0.261652</v>
      </c>
      <c r="EE281">
        <v>0.139989</v>
      </c>
      <c r="EF281">
        <v>0.13350899999999999</v>
      </c>
      <c r="EG281">
        <v>22347.8</v>
      </c>
      <c r="EH281">
        <v>22737.1</v>
      </c>
      <c r="EI281">
        <v>28165.8</v>
      </c>
      <c r="EJ281">
        <v>29655.9</v>
      </c>
      <c r="EK281">
        <v>33335.599999999999</v>
      </c>
      <c r="EL281">
        <v>35671.599999999999</v>
      </c>
      <c r="EM281">
        <v>39749.199999999997</v>
      </c>
      <c r="EN281">
        <v>42372.9</v>
      </c>
      <c r="EO281">
        <v>1.96435</v>
      </c>
      <c r="EP281">
        <v>2.1695199999999999</v>
      </c>
      <c r="EQ281">
        <v>0.12964000000000001</v>
      </c>
      <c r="ER281">
        <v>0</v>
      </c>
      <c r="ES281">
        <v>30.895499999999998</v>
      </c>
      <c r="ET281">
        <v>999.9</v>
      </c>
      <c r="EU281">
        <v>75.7</v>
      </c>
      <c r="EV281">
        <v>35.9</v>
      </c>
      <c r="EW281">
        <v>44.478700000000003</v>
      </c>
      <c r="EX281">
        <v>57.2866</v>
      </c>
      <c r="EY281">
        <v>-2.15144</v>
      </c>
      <c r="EZ281">
        <v>2</v>
      </c>
      <c r="FA281">
        <v>0.46625299999999997</v>
      </c>
      <c r="FB281">
        <v>0.200599</v>
      </c>
      <c r="FC281">
        <v>20.273399999999999</v>
      </c>
      <c r="FD281">
        <v>5.2187900000000003</v>
      </c>
      <c r="FE281">
        <v>12.007</v>
      </c>
      <c r="FF281">
        <v>4.9857500000000003</v>
      </c>
      <c r="FG281">
        <v>3.2844799999999998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1.86219</v>
      </c>
      <c r="FN281">
        <v>1.8642799999999999</v>
      </c>
      <c r="FO281">
        <v>1.8603499999999999</v>
      </c>
      <c r="FP281">
        <v>1.8610599999999999</v>
      </c>
      <c r="FQ281">
        <v>1.86019</v>
      </c>
      <c r="FR281">
        <v>1.86188</v>
      </c>
      <c r="FS281">
        <v>1.8584000000000001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-5.64</v>
      </c>
      <c r="GH281">
        <v>0.1409</v>
      </c>
      <c r="GI281">
        <v>-3.031255365756008</v>
      </c>
      <c r="GJ281">
        <v>-2.737337881603403E-3</v>
      </c>
      <c r="GK281">
        <v>1.2769921614711079E-6</v>
      </c>
      <c r="GL281">
        <v>-3.2469241445839119E-10</v>
      </c>
      <c r="GM281">
        <v>0.14085000000000039</v>
      </c>
      <c r="GN281">
        <v>0</v>
      </c>
      <c r="GO281">
        <v>0</v>
      </c>
      <c r="GP281">
        <v>0</v>
      </c>
      <c r="GQ281">
        <v>4</v>
      </c>
      <c r="GR281">
        <v>2074</v>
      </c>
      <c r="GS281">
        <v>4</v>
      </c>
      <c r="GT281">
        <v>30</v>
      </c>
      <c r="GU281">
        <v>25.9</v>
      </c>
      <c r="GV281">
        <v>25.8</v>
      </c>
      <c r="GW281">
        <v>4.3151900000000003</v>
      </c>
      <c r="GX281">
        <v>2.4865699999999999</v>
      </c>
      <c r="GY281">
        <v>2.04834</v>
      </c>
      <c r="GZ281">
        <v>2.6135299999999999</v>
      </c>
      <c r="HA281">
        <v>2.1972700000000001</v>
      </c>
      <c r="HB281">
        <v>2.3290999999999999</v>
      </c>
      <c r="HC281">
        <v>40.553100000000001</v>
      </c>
      <c r="HD281">
        <v>14.2896</v>
      </c>
      <c r="HE281">
        <v>18</v>
      </c>
      <c r="HF281">
        <v>512.53599999999994</v>
      </c>
      <c r="HG281">
        <v>734.49800000000005</v>
      </c>
      <c r="HH281">
        <v>31.0002</v>
      </c>
      <c r="HI281">
        <v>33.308300000000003</v>
      </c>
      <c r="HJ281">
        <v>30.0002</v>
      </c>
      <c r="HK281">
        <v>33.183100000000003</v>
      </c>
      <c r="HL281">
        <v>33.170200000000001</v>
      </c>
      <c r="HM281">
        <v>86.323300000000003</v>
      </c>
      <c r="HN281">
        <v>35.525700000000001</v>
      </c>
      <c r="HO281">
        <v>71.799599999999998</v>
      </c>
      <c r="HP281">
        <v>31</v>
      </c>
      <c r="HQ281">
        <v>1776.01</v>
      </c>
      <c r="HR281">
        <v>32.542299999999997</v>
      </c>
      <c r="HS281">
        <v>99.236699999999999</v>
      </c>
      <c r="HT281">
        <v>98.274199999999993</v>
      </c>
    </row>
    <row r="282" spans="1:228" x14ac:dyDescent="0.2">
      <c r="A282">
        <v>267</v>
      </c>
      <c r="B282">
        <v>1670259047.5</v>
      </c>
      <c r="C282">
        <v>1062</v>
      </c>
      <c r="D282" t="s">
        <v>893</v>
      </c>
      <c r="E282" t="s">
        <v>894</v>
      </c>
      <c r="F282">
        <v>4</v>
      </c>
      <c r="G282">
        <v>1670259039.5</v>
      </c>
      <c r="H282">
        <f t="shared" si="136"/>
        <v>4.5453587804156204E-3</v>
      </c>
      <c r="I282">
        <f t="shared" si="137"/>
        <v>4.5453587804156204</v>
      </c>
      <c r="J282">
        <f t="shared" si="138"/>
        <v>34.854288695644165</v>
      </c>
      <c r="K282">
        <f t="shared" si="139"/>
        <v>1730.134642857143</v>
      </c>
      <c r="L282">
        <f t="shared" si="140"/>
        <v>1489.2229522859698</v>
      </c>
      <c r="M282">
        <f t="shared" si="141"/>
        <v>150.60243560600844</v>
      </c>
      <c r="N282">
        <f t="shared" si="142"/>
        <v>174.96540107755638</v>
      </c>
      <c r="O282">
        <f t="shared" si="143"/>
        <v>0.29057752892056349</v>
      </c>
      <c r="P282">
        <f t="shared" si="144"/>
        <v>3.675405706165547</v>
      </c>
      <c r="Q282">
        <f t="shared" si="145"/>
        <v>0.27839146556010008</v>
      </c>
      <c r="R282">
        <f t="shared" si="146"/>
        <v>0.17504694874645871</v>
      </c>
      <c r="S282">
        <f t="shared" si="147"/>
        <v>226.11509166994244</v>
      </c>
      <c r="T282">
        <f t="shared" si="148"/>
        <v>32.856508409751932</v>
      </c>
      <c r="U282">
        <f t="shared" si="149"/>
        <v>32.982639285714278</v>
      </c>
      <c r="V282">
        <f t="shared" si="150"/>
        <v>5.0471809178735532</v>
      </c>
      <c r="W282">
        <f t="shared" si="151"/>
        <v>69.62753132670791</v>
      </c>
      <c r="X282">
        <f t="shared" si="152"/>
        <v>3.4655330088265437</v>
      </c>
      <c r="Y282">
        <f t="shared" si="153"/>
        <v>4.9772452689231361</v>
      </c>
      <c r="Z282">
        <f t="shared" si="154"/>
        <v>1.5816479090470095</v>
      </c>
      <c r="AA282">
        <f t="shared" si="155"/>
        <v>-200.45032221632886</v>
      </c>
      <c r="AB282">
        <f t="shared" si="156"/>
        <v>-49.155682298269973</v>
      </c>
      <c r="AC282">
        <f t="shared" si="157"/>
        <v>-3.058734764574579</v>
      </c>
      <c r="AD282">
        <f t="shared" si="158"/>
        <v>-26.549647609230966</v>
      </c>
      <c r="AE282">
        <f t="shared" si="159"/>
        <v>58.514992979640319</v>
      </c>
      <c r="AF282">
        <f t="shared" si="160"/>
        <v>4.4595497666061803</v>
      </c>
      <c r="AG282">
        <f t="shared" si="161"/>
        <v>34.854288695644165</v>
      </c>
      <c r="AH282">
        <v>1825.9733436093929</v>
      </c>
      <c r="AI282">
        <v>1804.3768484848481</v>
      </c>
      <c r="AJ282">
        <v>1.7423169317177889</v>
      </c>
      <c r="AK282">
        <v>62.289459161052527</v>
      </c>
      <c r="AL282">
        <f t="shared" si="162"/>
        <v>4.5453587804156204</v>
      </c>
      <c r="AM282">
        <v>32.468919365017562</v>
      </c>
      <c r="AN282">
        <v>34.2932967647059</v>
      </c>
      <c r="AO282">
        <v>-1.776853449340499E-4</v>
      </c>
      <c r="AP282">
        <v>99.845617084149552</v>
      </c>
      <c r="AQ282">
        <v>150</v>
      </c>
      <c r="AR282">
        <v>23</v>
      </c>
      <c r="AS282">
        <f t="shared" si="163"/>
        <v>1</v>
      </c>
      <c r="AT282">
        <f t="shared" si="164"/>
        <v>0</v>
      </c>
      <c r="AU282">
        <f t="shared" si="165"/>
        <v>47287.495825245394</v>
      </c>
      <c r="AV282">
        <f t="shared" si="166"/>
        <v>1199.9896428571431</v>
      </c>
      <c r="AW282">
        <f t="shared" si="167"/>
        <v>1025.9170744403846</v>
      </c>
      <c r="AX282">
        <f t="shared" si="168"/>
        <v>0.85493827429852121</v>
      </c>
      <c r="AY282">
        <f t="shared" si="169"/>
        <v>0.1884308693961462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1670259039.5</v>
      </c>
      <c r="BF282">
        <v>1730.134642857143</v>
      </c>
      <c r="BG282">
        <v>1757.6453571428569</v>
      </c>
      <c r="BH282">
        <v>34.26871071428571</v>
      </c>
      <c r="BI282">
        <v>32.479792857142847</v>
      </c>
      <c r="BJ282">
        <v>1735.765714285714</v>
      </c>
      <c r="BK282">
        <v>34.127857142857138</v>
      </c>
      <c r="BL282">
        <v>650.01096428571429</v>
      </c>
      <c r="BM282">
        <v>101.0281785714286</v>
      </c>
      <c r="BN282">
        <v>0.1000207857142857</v>
      </c>
      <c r="BO282">
        <v>32.734564285714278</v>
      </c>
      <c r="BP282">
        <v>32.982639285714278</v>
      </c>
      <c r="BQ282">
        <v>999.9000000000002</v>
      </c>
      <c r="BR282">
        <v>0</v>
      </c>
      <c r="BS282">
        <v>0</v>
      </c>
      <c r="BT282">
        <v>8994.3517857142851</v>
      </c>
      <c r="BU282">
        <v>0</v>
      </c>
      <c r="BV282">
        <v>553.52407142857146</v>
      </c>
      <c r="BW282">
        <v>-27.511253571428561</v>
      </c>
      <c r="BX282">
        <v>1791.526785714286</v>
      </c>
      <c r="BY282">
        <v>1816.648928571429</v>
      </c>
      <c r="BZ282">
        <v>1.7889060714285721</v>
      </c>
      <c r="CA282">
        <v>1757.6453571428569</v>
      </c>
      <c r="CB282">
        <v>32.479792857142847</v>
      </c>
      <c r="CC282">
        <v>3.4621035714285719</v>
      </c>
      <c r="CD282">
        <v>3.2813732142857139</v>
      </c>
      <c r="CE282">
        <v>26.435035714285711</v>
      </c>
      <c r="CF282">
        <v>25.529110714285721</v>
      </c>
      <c r="CG282">
        <v>1199.9896428571431</v>
      </c>
      <c r="CH282">
        <v>0.49997449999999999</v>
      </c>
      <c r="CI282">
        <v>0.50002550000000001</v>
      </c>
      <c r="CJ282">
        <v>0</v>
      </c>
      <c r="CK282">
        <v>800.50049999999999</v>
      </c>
      <c r="CL282">
        <v>4.9990899999999998</v>
      </c>
      <c r="CM282">
        <v>8091.1971428571433</v>
      </c>
      <c r="CN282">
        <v>9557.6814285714263</v>
      </c>
      <c r="CO282">
        <v>42.25</v>
      </c>
      <c r="CP282">
        <v>44.25</v>
      </c>
      <c r="CQ282">
        <v>43.104750000000003</v>
      </c>
      <c r="CR282">
        <v>43.186999999999983</v>
      </c>
      <c r="CS282">
        <v>43.625</v>
      </c>
      <c r="CT282">
        <v>597.4653571428571</v>
      </c>
      <c r="CU282">
        <v>597.52642857142848</v>
      </c>
      <c r="CV282">
        <v>0</v>
      </c>
      <c r="CW282">
        <v>1670259066.2</v>
      </c>
      <c r="CX282">
        <v>0</v>
      </c>
      <c r="CY282">
        <v>1670257498.5</v>
      </c>
      <c r="CZ282" t="s">
        <v>356</v>
      </c>
      <c r="DA282">
        <v>1670257488.5</v>
      </c>
      <c r="DB282">
        <v>1670257498.5</v>
      </c>
      <c r="DC282">
        <v>2</v>
      </c>
      <c r="DD282">
        <v>-0.17199999999999999</v>
      </c>
      <c r="DE282">
        <v>2E-3</v>
      </c>
      <c r="DF282">
        <v>-3.9780000000000002</v>
      </c>
      <c r="DG282">
        <v>0.14099999999999999</v>
      </c>
      <c r="DH282">
        <v>415</v>
      </c>
      <c r="DI282">
        <v>32</v>
      </c>
      <c r="DJ282">
        <v>0.47</v>
      </c>
      <c r="DK282">
        <v>0.38</v>
      </c>
      <c r="DL282">
        <v>-27.496305</v>
      </c>
      <c r="DM282">
        <v>-0.496818011256978</v>
      </c>
      <c r="DN282">
        <v>8.5571250867332707E-2</v>
      </c>
      <c r="DO282">
        <v>0</v>
      </c>
      <c r="DP282">
        <v>1.77903075</v>
      </c>
      <c r="DQ282">
        <v>0.1644282551594719</v>
      </c>
      <c r="DR282">
        <v>2.4064772218691369E-2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371</v>
      </c>
      <c r="EA282">
        <v>3.2966899999999999</v>
      </c>
      <c r="EB282">
        <v>2.6252</v>
      </c>
      <c r="EC282">
        <v>0.26199099999999997</v>
      </c>
      <c r="ED282">
        <v>0.26223600000000002</v>
      </c>
      <c r="EE282">
        <v>0.14004</v>
      </c>
      <c r="EF282">
        <v>0.13359599999999999</v>
      </c>
      <c r="EG282">
        <v>22330.3</v>
      </c>
      <c r="EH282">
        <v>22718.799999999999</v>
      </c>
      <c r="EI282">
        <v>28165.8</v>
      </c>
      <c r="EJ282">
        <v>29655.7</v>
      </c>
      <c r="EK282">
        <v>33334.1</v>
      </c>
      <c r="EL282">
        <v>35668</v>
      </c>
      <c r="EM282">
        <v>39749.699999999997</v>
      </c>
      <c r="EN282">
        <v>42372.800000000003</v>
      </c>
      <c r="EO282">
        <v>1.9654199999999999</v>
      </c>
      <c r="EP282">
        <v>2.1692</v>
      </c>
      <c r="EQ282">
        <v>0.12931999999999999</v>
      </c>
      <c r="ER282">
        <v>0</v>
      </c>
      <c r="ES282">
        <v>30.902699999999999</v>
      </c>
      <c r="ET282">
        <v>999.9</v>
      </c>
      <c r="EU282">
        <v>75.7</v>
      </c>
      <c r="EV282">
        <v>35.9</v>
      </c>
      <c r="EW282">
        <v>44.478900000000003</v>
      </c>
      <c r="EX282">
        <v>57.256599999999999</v>
      </c>
      <c r="EY282">
        <v>-2.1033599999999999</v>
      </c>
      <c r="EZ282">
        <v>2</v>
      </c>
      <c r="FA282">
        <v>0.46669500000000003</v>
      </c>
      <c r="FB282">
        <v>0.20058799999999999</v>
      </c>
      <c r="FC282">
        <v>20.273399999999999</v>
      </c>
      <c r="FD282">
        <v>5.2190899999999996</v>
      </c>
      <c r="FE282">
        <v>12.006500000000001</v>
      </c>
      <c r="FF282">
        <v>4.9862500000000001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1.8622000000000001</v>
      </c>
      <c r="FN282">
        <v>1.86426</v>
      </c>
      <c r="FO282">
        <v>1.8603499999999999</v>
      </c>
      <c r="FP282">
        <v>1.8610599999999999</v>
      </c>
      <c r="FQ282">
        <v>1.8602000000000001</v>
      </c>
      <c r="FR282">
        <v>1.86188</v>
      </c>
      <c r="FS282">
        <v>1.85839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-5.65</v>
      </c>
      <c r="GH282">
        <v>0.1409</v>
      </c>
      <c r="GI282">
        <v>-3.031255365756008</v>
      </c>
      <c r="GJ282">
        <v>-2.737337881603403E-3</v>
      </c>
      <c r="GK282">
        <v>1.2769921614711079E-6</v>
      </c>
      <c r="GL282">
        <v>-3.2469241445839119E-10</v>
      </c>
      <c r="GM282">
        <v>0.14085000000000039</v>
      </c>
      <c r="GN282">
        <v>0</v>
      </c>
      <c r="GO282">
        <v>0</v>
      </c>
      <c r="GP282">
        <v>0</v>
      </c>
      <c r="GQ282">
        <v>4</v>
      </c>
      <c r="GR282">
        <v>2074</v>
      </c>
      <c r="GS282">
        <v>4</v>
      </c>
      <c r="GT282">
        <v>30</v>
      </c>
      <c r="GU282">
        <v>26</v>
      </c>
      <c r="GV282">
        <v>25.8</v>
      </c>
      <c r="GW282">
        <v>4.3273900000000003</v>
      </c>
      <c r="GX282">
        <v>2.4890099999999999</v>
      </c>
      <c r="GY282">
        <v>2.04834</v>
      </c>
      <c r="GZ282">
        <v>2.6135299999999999</v>
      </c>
      <c r="HA282">
        <v>2.1972700000000001</v>
      </c>
      <c r="HB282">
        <v>2.3156699999999999</v>
      </c>
      <c r="HC282">
        <v>40.553100000000001</v>
      </c>
      <c r="HD282">
        <v>14.2896</v>
      </c>
      <c r="HE282">
        <v>18</v>
      </c>
      <c r="HF282">
        <v>513.25599999999997</v>
      </c>
      <c r="HG282">
        <v>734.21199999999999</v>
      </c>
      <c r="HH282">
        <v>31.0001</v>
      </c>
      <c r="HI282">
        <v>33.309100000000001</v>
      </c>
      <c r="HJ282">
        <v>30.000299999999999</v>
      </c>
      <c r="HK282">
        <v>33.185200000000002</v>
      </c>
      <c r="HL282">
        <v>33.172199999999997</v>
      </c>
      <c r="HM282">
        <v>86.574100000000001</v>
      </c>
      <c r="HN282">
        <v>35.525700000000001</v>
      </c>
      <c r="HO282">
        <v>71.799599999999998</v>
      </c>
      <c r="HP282">
        <v>31</v>
      </c>
      <c r="HQ282">
        <v>1782.69</v>
      </c>
      <c r="HR282">
        <v>32.538899999999998</v>
      </c>
      <c r="HS282">
        <v>99.237399999999994</v>
      </c>
      <c r="HT282">
        <v>98.273700000000005</v>
      </c>
    </row>
    <row r="283" spans="1:228" x14ac:dyDescent="0.2">
      <c r="A283">
        <v>268</v>
      </c>
      <c r="B283">
        <v>1670259051.5</v>
      </c>
      <c r="C283">
        <v>1066</v>
      </c>
      <c r="D283" t="s">
        <v>895</v>
      </c>
      <c r="E283" t="s">
        <v>896</v>
      </c>
      <c r="F283">
        <v>4</v>
      </c>
      <c r="G283">
        <v>1670259043.5</v>
      </c>
      <c r="H283">
        <f t="shared" si="136"/>
        <v>4.5516022565733815E-3</v>
      </c>
      <c r="I283">
        <f t="shared" si="137"/>
        <v>4.5516022565733811</v>
      </c>
      <c r="J283">
        <f t="shared" si="138"/>
        <v>35.360351422782792</v>
      </c>
      <c r="K283">
        <f t="shared" si="139"/>
        <v>1736.738571428572</v>
      </c>
      <c r="L283">
        <f t="shared" si="140"/>
        <v>1492.8718426974449</v>
      </c>
      <c r="M283">
        <f t="shared" si="141"/>
        <v>150.97008207915468</v>
      </c>
      <c r="N283">
        <f t="shared" si="142"/>
        <v>175.63166320080671</v>
      </c>
      <c r="O283">
        <f t="shared" si="143"/>
        <v>0.29073618333630513</v>
      </c>
      <c r="P283">
        <f t="shared" si="144"/>
        <v>3.6747103156722001</v>
      </c>
      <c r="Q283">
        <f t="shared" si="145"/>
        <v>0.27853490521556779</v>
      </c>
      <c r="R283">
        <f t="shared" si="146"/>
        <v>0.17513788235650218</v>
      </c>
      <c r="S283">
        <f t="shared" si="147"/>
        <v>226.11620587069268</v>
      </c>
      <c r="T283">
        <f t="shared" si="148"/>
        <v>32.861580085215991</v>
      </c>
      <c r="U283">
        <f t="shared" si="149"/>
        <v>32.992285714285707</v>
      </c>
      <c r="V283">
        <f t="shared" si="150"/>
        <v>5.049917556961609</v>
      </c>
      <c r="W283">
        <f t="shared" si="151"/>
        <v>69.631324648972338</v>
      </c>
      <c r="X283">
        <f t="shared" si="152"/>
        <v>3.4669616521811872</v>
      </c>
      <c r="Y283">
        <f t="shared" si="153"/>
        <v>4.9790258474313758</v>
      </c>
      <c r="Z283">
        <f t="shared" si="154"/>
        <v>1.5829559047804218</v>
      </c>
      <c r="AA283">
        <f t="shared" si="155"/>
        <v>-200.72565951488613</v>
      </c>
      <c r="AB283">
        <f t="shared" si="156"/>
        <v>-49.798733157171412</v>
      </c>
      <c r="AC283">
        <f t="shared" si="157"/>
        <v>-3.0995785125851221</v>
      </c>
      <c r="AD283">
        <f t="shared" si="158"/>
        <v>-27.507765313949974</v>
      </c>
      <c r="AE283">
        <f t="shared" si="159"/>
        <v>58.647976343599524</v>
      </c>
      <c r="AF283">
        <f t="shared" si="160"/>
        <v>4.4640359025761658</v>
      </c>
      <c r="AG283">
        <f t="shared" si="161"/>
        <v>35.360351422782792</v>
      </c>
      <c r="AH283">
        <v>1833.20560420215</v>
      </c>
      <c r="AI283">
        <v>1811.3812727272721</v>
      </c>
      <c r="AJ283">
        <v>1.745018128100926</v>
      </c>
      <c r="AK283">
        <v>62.289459161052527</v>
      </c>
      <c r="AL283">
        <f t="shared" si="162"/>
        <v>4.5516022565733811</v>
      </c>
      <c r="AM283">
        <v>32.520906335423511</v>
      </c>
      <c r="AN283">
        <v>34.310639705882359</v>
      </c>
      <c r="AO283">
        <v>5.9087496223067231E-3</v>
      </c>
      <c r="AP283">
        <v>99.845617084149552</v>
      </c>
      <c r="AQ283">
        <v>150</v>
      </c>
      <c r="AR283">
        <v>23</v>
      </c>
      <c r="AS283">
        <f t="shared" si="163"/>
        <v>1</v>
      </c>
      <c r="AT283">
        <f t="shared" si="164"/>
        <v>0</v>
      </c>
      <c r="AU283">
        <f t="shared" si="165"/>
        <v>47274.069875885776</v>
      </c>
      <c r="AV283">
        <f t="shared" si="166"/>
        <v>1199.997142857143</v>
      </c>
      <c r="AW283">
        <f t="shared" si="167"/>
        <v>1025.9233315392191</v>
      </c>
      <c r="AX283">
        <f t="shared" si="168"/>
        <v>0.85493814518302824</v>
      </c>
      <c r="AY283">
        <f t="shared" si="169"/>
        <v>0.18843062020324436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1670259043.5</v>
      </c>
      <c r="BF283">
        <v>1736.738571428572</v>
      </c>
      <c r="BG283">
        <v>1764.3203571428569</v>
      </c>
      <c r="BH283">
        <v>34.283146428571428</v>
      </c>
      <c r="BI283">
        <v>32.492432142857147</v>
      </c>
      <c r="BJ283">
        <v>1742.378928571429</v>
      </c>
      <c r="BK283">
        <v>34.142303571428577</v>
      </c>
      <c r="BL283">
        <v>650.00239285714292</v>
      </c>
      <c r="BM283">
        <v>101.0272857142857</v>
      </c>
      <c r="BN283">
        <v>0.1000031535714286</v>
      </c>
      <c r="BO283">
        <v>32.740917857142861</v>
      </c>
      <c r="BP283">
        <v>32.992285714285707</v>
      </c>
      <c r="BQ283">
        <v>999.9000000000002</v>
      </c>
      <c r="BR283">
        <v>0</v>
      </c>
      <c r="BS283">
        <v>0</v>
      </c>
      <c r="BT283">
        <v>8992.0296428571419</v>
      </c>
      <c r="BU283">
        <v>0</v>
      </c>
      <c r="BV283">
        <v>539.48350000000005</v>
      </c>
      <c r="BW283">
        <v>-27.581849999999999</v>
      </c>
      <c r="BX283">
        <v>1798.3928571428571</v>
      </c>
      <c r="BY283">
        <v>1823.5725</v>
      </c>
      <c r="BZ283">
        <v>1.7907053571428571</v>
      </c>
      <c r="CA283">
        <v>1764.3203571428569</v>
      </c>
      <c r="CB283">
        <v>32.492432142857147</v>
      </c>
      <c r="CC283">
        <v>3.4635324999999999</v>
      </c>
      <c r="CD283">
        <v>3.2826221428571429</v>
      </c>
      <c r="CE283">
        <v>26.44202857142858</v>
      </c>
      <c r="CF283">
        <v>25.535514285714282</v>
      </c>
      <c r="CG283">
        <v>1199.997142857143</v>
      </c>
      <c r="CH283">
        <v>0.49997857142857138</v>
      </c>
      <c r="CI283">
        <v>0.50002142857142862</v>
      </c>
      <c r="CJ283">
        <v>0</v>
      </c>
      <c r="CK283">
        <v>800.38539285714307</v>
      </c>
      <c r="CL283">
        <v>4.9990899999999998</v>
      </c>
      <c r="CM283">
        <v>8089.6839285714286</v>
      </c>
      <c r="CN283">
        <v>9557.7575000000015</v>
      </c>
      <c r="CO283">
        <v>42.25</v>
      </c>
      <c r="CP283">
        <v>44.25</v>
      </c>
      <c r="CQ283">
        <v>43.1205</v>
      </c>
      <c r="CR283">
        <v>43.193749999999987</v>
      </c>
      <c r="CS283">
        <v>43.625</v>
      </c>
      <c r="CT283">
        <v>597.47392857142847</v>
      </c>
      <c r="CU283">
        <v>597.52464285714279</v>
      </c>
      <c r="CV283">
        <v>0</v>
      </c>
      <c r="CW283">
        <v>1670259070.4000001</v>
      </c>
      <c r="CX283">
        <v>0</v>
      </c>
      <c r="CY283">
        <v>1670257498.5</v>
      </c>
      <c r="CZ283" t="s">
        <v>356</v>
      </c>
      <c r="DA283">
        <v>1670257488.5</v>
      </c>
      <c r="DB283">
        <v>1670257498.5</v>
      </c>
      <c r="DC283">
        <v>2</v>
      </c>
      <c r="DD283">
        <v>-0.17199999999999999</v>
      </c>
      <c r="DE283">
        <v>2E-3</v>
      </c>
      <c r="DF283">
        <v>-3.9780000000000002</v>
      </c>
      <c r="DG283">
        <v>0.14099999999999999</v>
      </c>
      <c r="DH283">
        <v>415</v>
      </c>
      <c r="DI283">
        <v>32</v>
      </c>
      <c r="DJ283">
        <v>0.47</v>
      </c>
      <c r="DK283">
        <v>0.38</v>
      </c>
      <c r="DL283">
        <v>-27.542024999999999</v>
      </c>
      <c r="DM283">
        <v>-1.0093711069417659</v>
      </c>
      <c r="DN283">
        <v>0.1198647169729274</v>
      </c>
      <c r="DO283">
        <v>0</v>
      </c>
      <c r="DP283">
        <v>1.7867837499999999</v>
      </c>
      <c r="DQ283">
        <v>5.4419887429695453E-3</v>
      </c>
      <c r="DR283">
        <v>1.496294868792577E-2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3.2965599999999999</v>
      </c>
      <c r="EB283">
        <v>2.6251799999999998</v>
      </c>
      <c r="EC283">
        <v>0.26257900000000001</v>
      </c>
      <c r="ED283">
        <v>0.26280300000000001</v>
      </c>
      <c r="EE283">
        <v>0.14008200000000001</v>
      </c>
      <c r="EF283">
        <v>0.13361000000000001</v>
      </c>
      <c r="EG283">
        <v>22312.400000000001</v>
      </c>
      <c r="EH283">
        <v>22701.599999999999</v>
      </c>
      <c r="EI283">
        <v>28165.8</v>
      </c>
      <c r="EJ283">
        <v>29656.1</v>
      </c>
      <c r="EK283">
        <v>33332.300000000003</v>
      </c>
      <c r="EL283">
        <v>35668.1</v>
      </c>
      <c r="EM283">
        <v>39749.4</v>
      </c>
      <c r="EN283">
        <v>42373.599999999999</v>
      </c>
      <c r="EO283">
        <v>1.9643699999999999</v>
      </c>
      <c r="EP283">
        <v>2.1694800000000001</v>
      </c>
      <c r="EQ283">
        <v>0.12957299999999999</v>
      </c>
      <c r="ER283">
        <v>0</v>
      </c>
      <c r="ES283">
        <v>30.9101</v>
      </c>
      <c r="ET283">
        <v>999.9</v>
      </c>
      <c r="EU283">
        <v>75.7</v>
      </c>
      <c r="EV283">
        <v>35.9</v>
      </c>
      <c r="EW283">
        <v>44.479900000000001</v>
      </c>
      <c r="EX283">
        <v>57.226599999999998</v>
      </c>
      <c r="EY283">
        <v>-2.1354099999999998</v>
      </c>
      <c r="EZ283">
        <v>2</v>
      </c>
      <c r="FA283">
        <v>0.46660099999999999</v>
      </c>
      <c r="FB283">
        <v>0.200409</v>
      </c>
      <c r="FC283">
        <v>20.273499999999999</v>
      </c>
      <c r="FD283">
        <v>5.2189399999999999</v>
      </c>
      <c r="FE283">
        <v>12.0068</v>
      </c>
      <c r="FF283">
        <v>4.9857500000000003</v>
      </c>
      <c r="FG283">
        <v>3.2844500000000001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1.8622000000000001</v>
      </c>
      <c r="FN283">
        <v>1.86426</v>
      </c>
      <c r="FO283">
        <v>1.8603499999999999</v>
      </c>
      <c r="FP283">
        <v>1.86107</v>
      </c>
      <c r="FQ283">
        <v>1.86019</v>
      </c>
      <c r="FR283">
        <v>1.86188</v>
      </c>
      <c r="FS283">
        <v>1.8584099999999999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-5.66</v>
      </c>
      <c r="GH283">
        <v>0.14080000000000001</v>
      </c>
      <c r="GI283">
        <v>-3.031255365756008</v>
      </c>
      <c r="GJ283">
        <v>-2.737337881603403E-3</v>
      </c>
      <c r="GK283">
        <v>1.2769921614711079E-6</v>
      </c>
      <c r="GL283">
        <v>-3.2469241445839119E-10</v>
      </c>
      <c r="GM283">
        <v>0.14085000000000039</v>
      </c>
      <c r="GN283">
        <v>0</v>
      </c>
      <c r="GO283">
        <v>0</v>
      </c>
      <c r="GP283">
        <v>0</v>
      </c>
      <c r="GQ283">
        <v>4</v>
      </c>
      <c r="GR283">
        <v>2074</v>
      </c>
      <c r="GS283">
        <v>4</v>
      </c>
      <c r="GT283">
        <v>30</v>
      </c>
      <c r="GU283">
        <v>26.1</v>
      </c>
      <c r="GV283">
        <v>25.9</v>
      </c>
      <c r="GW283">
        <v>4.3395999999999999</v>
      </c>
      <c r="GX283">
        <v>2.4877899999999999</v>
      </c>
      <c r="GY283">
        <v>2.04834</v>
      </c>
      <c r="GZ283">
        <v>2.6135299999999999</v>
      </c>
      <c r="HA283">
        <v>2.1972700000000001</v>
      </c>
      <c r="HB283">
        <v>2.33887</v>
      </c>
      <c r="HC283">
        <v>40.553100000000001</v>
      </c>
      <c r="HD283">
        <v>14.298400000000001</v>
      </c>
      <c r="HE283">
        <v>18</v>
      </c>
      <c r="HF283">
        <v>512.57600000000002</v>
      </c>
      <c r="HG283">
        <v>734.48699999999997</v>
      </c>
      <c r="HH283">
        <v>31</v>
      </c>
      <c r="HI283">
        <v>33.311399999999999</v>
      </c>
      <c r="HJ283">
        <v>30.0001</v>
      </c>
      <c r="HK283">
        <v>33.186100000000003</v>
      </c>
      <c r="HL283">
        <v>33.173200000000001</v>
      </c>
      <c r="HM283">
        <v>86.8262</v>
      </c>
      <c r="HN283">
        <v>35.525700000000001</v>
      </c>
      <c r="HO283">
        <v>71.421899999999994</v>
      </c>
      <c r="HP283">
        <v>31</v>
      </c>
      <c r="HQ283">
        <v>1789.37</v>
      </c>
      <c r="HR283">
        <v>32.538899999999998</v>
      </c>
      <c r="HS283">
        <v>99.236999999999995</v>
      </c>
      <c r="HT283">
        <v>98.275300000000001</v>
      </c>
    </row>
    <row r="284" spans="1:228" x14ac:dyDescent="0.2">
      <c r="A284">
        <v>269</v>
      </c>
      <c r="B284">
        <v>1670259055.5</v>
      </c>
      <c r="C284">
        <v>1070</v>
      </c>
      <c r="D284" t="s">
        <v>897</v>
      </c>
      <c r="E284" t="s">
        <v>898</v>
      </c>
      <c r="F284">
        <v>4</v>
      </c>
      <c r="G284">
        <v>1670259047.5</v>
      </c>
      <c r="H284">
        <f t="shared" si="136"/>
        <v>4.5197440493495852E-3</v>
      </c>
      <c r="I284">
        <f t="shared" si="137"/>
        <v>4.5197440493495851</v>
      </c>
      <c r="J284">
        <f t="shared" si="138"/>
        <v>35.420040700440254</v>
      </c>
      <c r="K284">
        <f t="shared" si="139"/>
        <v>1743.359642857142</v>
      </c>
      <c r="L284">
        <f t="shared" si="140"/>
        <v>1497.3501598160813</v>
      </c>
      <c r="M284">
        <f t="shared" si="141"/>
        <v>151.42271528314055</v>
      </c>
      <c r="N284">
        <f t="shared" si="142"/>
        <v>176.30094677980978</v>
      </c>
      <c r="O284">
        <f t="shared" si="143"/>
        <v>0.28834412859692521</v>
      </c>
      <c r="P284">
        <f t="shared" si="144"/>
        <v>3.6743652403733904</v>
      </c>
      <c r="Q284">
        <f t="shared" si="145"/>
        <v>0.27633726434420341</v>
      </c>
      <c r="R284">
        <f t="shared" si="146"/>
        <v>0.17374789619982484</v>
      </c>
      <c r="S284">
        <f t="shared" si="147"/>
        <v>226.11572879644751</v>
      </c>
      <c r="T284">
        <f t="shared" si="148"/>
        <v>32.87422601442497</v>
      </c>
      <c r="U284">
        <f t="shared" si="149"/>
        <v>33.001585714285717</v>
      </c>
      <c r="V284">
        <f t="shared" si="150"/>
        <v>5.0525571384085852</v>
      </c>
      <c r="W284">
        <f t="shared" si="151"/>
        <v>69.633121394745331</v>
      </c>
      <c r="X284">
        <f t="shared" si="152"/>
        <v>3.4682146715177975</v>
      </c>
      <c r="Y284">
        <f t="shared" si="153"/>
        <v>4.9806968322685536</v>
      </c>
      <c r="Z284">
        <f t="shared" si="154"/>
        <v>1.5843424668907877</v>
      </c>
      <c r="AA284">
        <f t="shared" si="155"/>
        <v>-199.32071257631671</v>
      </c>
      <c r="AB284">
        <f t="shared" si="156"/>
        <v>-50.455543835860446</v>
      </c>
      <c r="AC284">
        <f t="shared" si="157"/>
        <v>-3.1409898070862554</v>
      </c>
      <c r="AD284">
        <f t="shared" si="158"/>
        <v>-26.801517422815884</v>
      </c>
      <c r="AE284">
        <f t="shared" si="159"/>
        <v>58.65825264018892</v>
      </c>
      <c r="AF284">
        <f t="shared" si="160"/>
        <v>4.4588875647069628</v>
      </c>
      <c r="AG284">
        <f t="shared" si="161"/>
        <v>35.420040700440254</v>
      </c>
      <c r="AH284">
        <v>1839.891038009858</v>
      </c>
      <c r="AI284">
        <v>1818.2329090909091</v>
      </c>
      <c r="AJ284">
        <v>1.69459382599103</v>
      </c>
      <c r="AK284">
        <v>62.289459161052527</v>
      </c>
      <c r="AL284">
        <f t="shared" si="162"/>
        <v>4.5197440493495851</v>
      </c>
      <c r="AM284">
        <v>32.522187313683531</v>
      </c>
      <c r="AN284">
        <v>34.318337647058833</v>
      </c>
      <c r="AO284">
        <v>2.7609874535394789E-3</v>
      </c>
      <c r="AP284">
        <v>99.845617084149552</v>
      </c>
      <c r="AQ284">
        <v>150</v>
      </c>
      <c r="AR284">
        <v>23</v>
      </c>
      <c r="AS284">
        <f t="shared" si="163"/>
        <v>1</v>
      </c>
      <c r="AT284">
        <f t="shared" si="164"/>
        <v>0</v>
      </c>
      <c r="AU284">
        <f t="shared" si="165"/>
        <v>47266.976109528674</v>
      </c>
      <c r="AV284">
        <f t="shared" si="166"/>
        <v>1199.9935714285721</v>
      </c>
      <c r="AW284">
        <f t="shared" si="167"/>
        <v>1025.9203796872789</v>
      </c>
      <c r="AX284">
        <f t="shared" si="168"/>
        <v>0.8549382297656295</v>
      </c>
      <c r="AY284">
        <f t="shared" si="169"/>
        <v>0.18843078344766512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1670259047.5</v>
      </c>
      <c r="BF284">
        <v>1743.359642857142</v>
      </c>
      <c r="BG284">
        <v>1770.954285714286</v>
      </c>
      <c r="BH284">
        <v>34.295592857142857</v>
      </c>
      <c r="BI284">
        <v>32.506964285714282</v>
      </c>
      <c r="BJ284">
        <v>1749.0085714285719</v>
      </c>
      <c r="BK284">
        <v>34.154753571428557</v>
      </c>
      <c r="BL284">
        <v>650.00146428571418</v>
      </c>
      <c r="BM284">
        <v>101.02717857142849</v>
      </c>
      <c r="BN284">
        <v>9.9945428571428588E-2</v>
      </c>
      <c r="BO284">
        <v>32.746878571428567</v>
      </c>
      <c r="BP284">
        <v>33.001585714285717</v>
      </c>
      <c r="BQ284">
        <v>999.9000000000002</v>
      </c>
      <c r="BR284">
        <v>0</v>
      </c>
      <c r="BS284">
        <v>0</v>
      </c>
      <c r="BT284">
        <v>8990.8474999999999</v>
      </c>
      <c r="BU284">
        <v>0</v>
      </c>
      <c r="BV284">
        <v>534.03989285714283</v>
      </c>
      <c r="BW284">
        <v>-27.594489285714278</v>
      </c>
      <c r="BX284">
        <v>1805.2725</v>
      </c>
      <c r="BY284">
        <v>1830.4567857142861</v>
      </c>
      <c r="BZ284">
        <v>1.788625357142857</v>
      </c>
      <c r="CA284">
        <v>1770.954285714286</v>
      </c>
      <c r="CB284">
        <v>32.506964285714282</v>
      </c>
      <c r="CC284">
        <v>3.4647867857142849</v>
      </c>
      <c r="CD284">
        <v>3.2840875</v>
      </c>
      <c r="CE284">
        <v>26.44817142857142</v>
      </c>
      <c r="CF284">
        <v>25.543025</v>
      </c>
      <c r="CG284">
        <v>1199.9935714285721</v>
      </c>
      <c r="CH284">
        <v>0.4999750357142857</v>
      </c>
      <c r="CI284">
        <v>0.5000249642857143</v>
      </c>
      <c r="CJ284">
        <v>0</v>
      </c>
      <c r="CK284">
        <v>800.2723928571429</v>
      </c>
      <c r="CL284">
        <v>4.9990899999999998</v>
      </c>
      <c r="CM284">
        <v>8088.1360714285711</v>
      </c>
      <c r="CN284">
        <v>9557.7178571428576</v>
      </c>
      <c r="CO284">
        <v>42.25</v>
      </c>
      <c r="CP284">
        <v>44.25</v>
      </c>
      <c r="CQ284">
        <v>43.122750000000003</v>
      </c>
      <c r="CR284">
        <v>43.19374999999998</v>
      </c>
      <c r="CS284">
        <v>43.631642857142843</v>
      </c>
      <c r="CT284">
        <v>597.46821428571434</v>
      </c>
      <c r="CU284">
        <v>597.52571428571434</v>
      </c>
      <c r="CV284">
        <v>0</v>
      </c>
      <c r="CW284">
        <v>1670259074</v>
      </c>
      <c r="CX284">
        <v>0</v>
      </c>
      <c r="CY284">
        <v>1670257498.5</v>
      </c>
      <c r="CZ284" t="s">
        <v>356</v>
      </c>
      <c r="DA284">
        <v>1670257488.5</v>
      </c>
      <c r="DB284">
        <v>1670257498.5</v>
      </c>
      <c r="DC284">
        <v>2</v>
      </c>
      <c r="DD284">
        <v>-0.17199999999999999</v>
      </c>
      <c r="DE284">
        <v>2E-3</v>
      </c>
      <c r="DF284">
        <v>-3.9780000000000002</v>
      </c>
      <c r="DG284">
        <v>0.14099999999999999</v>
      </c>
      <c r="DH284">
        <v>415</v>
      </c>
      <c r="DI284">
        <v>32</v>
      </c>
      <c r="DJ284">
        <v>0.47</v>
      </c>
      <c r="DK284">
        <v>0.38</v>
      </c>
      <c r="DL284">
        <v>-27.56439</v>
      </c>
      <c r="DM284">
        <v>-0.39517823639774041</v>
      </c>
      <c r="DN284">
        <v>0.1042571047938699</v>
      </c>
      <c r="DO284">
        <v>0</v>
      </c>
      <c r="DP284">
        <v>1.7901244999999999</v>
      </c>
      <c r="DQ284">
        <v>-5.491272045027995E-2</v>
      </c>
      <c r="DR284">
        <v>1.2761713237257751E-2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3.2963100000000001</v>
      </c>
      <c r="EB284">
        <v>2.6250200000000001</v>
      </c>
      <c r="EC284">
        <v>0.26314799999999999</v>
      </c>
      <c r="ED284">
        <v>0.26336199999999999</v>
      </c>
      <c r="EE284">
        <v>0.140102</v>
      </c>
      <c r="EF284">
        <v>0.133599</v>
      </c>
      <c r="EG284">
        <v>22294.799999999999</v>
      </c>
      <c r="EH284">
        <v>22683.9</v>
      </c>
      <c r="EI284">
        <v>28165.4</v>
      </c>
      <c r="EJ284">
        <v>29655.599999999999</v>
      </c>
      <c r="EK284">
        <v>33331.4</v>
      </c>
      <c r="EL284">
        <v>35667.599999999999</v>
      </c>
      <c r="EM284">
        <v>39749.199999999997</v>
      </c>
      <c r="EN284">
        <v>42372.5</v>
      </c>
      <c r="EO284">
        <v>1.9638800000000001</v>
      </c>
      <c r="EP284">
        <v>2.1694</v>
      </c>
      <c r="EQ284">
        <v>0.129275</v>
      </c>
      <c r="ER284">
        <v>0</v>
      </c>
      <c r="ES284">
        <v>30.917100000000001</v>
      </c>
      <c r="ET284">
        <v>999.9</v>
      </c>
      <c r="EU284">
        <v>75.599999999999994</v>
      </c>
      <c r="EV284">
        <v>35.9</v>
      </c>
      <c r="EW284">
        <v>44.421100000000003</v>
      </c>
      <c r="EX284">
        <v>57.256599999999999</v>
      </c>
      <c r="EY284">
        <v>-2.11138</v>
      </c>
      <c r="EZ284">
        <v>2</v>
      </c>
      <c r="FA284">
        <v>0.466667</v>
      </c>
      <c r="FB284">
        <v>0.20227400000000001</v>
      </c>
      <c r="FC284">
        <v>20.273099999999999</v>
      </c>
      <c r="FD284">
        <v>5.2168400000000004</v>
      </c>
      <c r="FE284">
        <v>12.0067</v>
      </c>
      <c r="FF284">
        <v>4.9844499999999998</v>
      </c>
      <c r="FG284">
        <v>3.2841300000000002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1.8642300000000001</v>
      </c>
      <c r="FO284">
        <v>1.8603499999999999</v>
      </c>
      <c r="FP284">
        <v>1.8610800000000001</v>
      </c>
      <c r="FQ284">
        <v>1.86019</v>
      </c>
      <c r="FR284">
        <v>1.86188</v>
      </c>
      <c r="FS284">
        <v>1.8584000000000001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-5.66</v>
      </c>
      <c r="GH284">
        <v>0.1409</v>
      </c>
      <c r="GI284">
        <v>-3.031255365756008</v>
      </c>
      <c r="GJ284">
        <v>-2.737337881603403E-3</v>
      </c>
      <c r="GK284">
        <v>1.2769921614711079E-6</v>
      </c>
      <c r="GL284">
        <v>-3.2469241445839119E-10</v>
      </c>
      <c r="GM284">
        <v>0.14085000000000039</v>
      </c>
      <c r="GN284">
        <v>0</v>
      </c>
      <c r="GO284">
        <v>0</v>
      </c>
      <c r="GP284">
        <v>0</v>
      </c>
      <c r="GQ284">
        <v>4</v>
      </c>
      <c r="GR284">
        <v>2074</v>
      </c>
      <c r="GS284">
        <v>4</v>
      </c>
      <c r="GT284">
        <v>30</v>
      </c>
      <c r="GU284">
        <v>26.1</v>
      </c>
      <c r="GV284">
        <v>25.9</v>
      </c>
      <c r="GW284">
        <v>4.3530300000000004</v>
      </c>
      <c r="GX284">
        <v>2.4853499999999999</v>
      </c>
      <c r="GY284">
        <v>2.04834</v>
      </c>
      <c r="GZ284">
        <v>2.6122999999999998</v>
      </c>
      <c r="HA284">
        <v>2.1972700000000001</v>
      </c>
      <c r="HB284">
        <v>2.36816</v>
      </c>
      <c r="HC284">
        <v>40.553100000000001</v>
      </c>
      <c r="HD284">
        <v>14.3072</v>
      </c>
      <c r="HE284">
        <v>18</v>
      </c>
      <c r="HF284">
        <v>512.27099999999996</v>
      </c>
      <c r="HG284">
        <v>734.447</v>
      </c>
      <c r="HH284">
        <v>31.000299999999999</v>
      </c>
      <c r="HI284">
        <v>33.311999999999998</v>
      </c>
      <c r="HJ284">
        <v>30.0001</v>
      </c>
      <c r="HK284">
        <v>33.188899999999997</v>
      </c>
      <c r="HL284">
        <v>33.175800000000002</v>
      </c>
      <c r="HM284">
        <v>87.087100000000007</v>
      </c>
      <c r="HN284">
        <v>35.525700000000001</v>
      </c>
      <c r="HO284">
        <v>71.421899999999994</v>
      </c>
      <c r="HP284">
        <v>31</v>
      </c>
      <c r="HQ284">
        <v>1796.04</v>
      </c>
      <c r="HR284">
        <v>32.671399999999998</v>
      </c>
      <c r="HS284">
        <v>99.236099999999993</v>
      </c>
      <c r="HT284">
        <v>98.273099999999999</v>
      </c>
    </row>
    <row r="285" spans="1:228" x14ac:dyDescent="0.2">
      <c r="A285">
        <v>270</v>
      </c>
      <c r="B285">
        <v>1670259059.5</v>
      </c>
      <c r="C285">
        <v>1074</v>
      </c>
      <c r="D285" t="s">
        <v>899</v>
      </c>
      <c r="E285" t="s">
        <v>900</v>
      </c>
      <c r="F285">
        <v>4</v>
      </c>
      <c r="G285">
        <v>1670259051.5</v>
      </c>
      <c r="H285">
        <f t="shared" si="136"/>
        <v>4.4700224394616309E-3</v>
      </c>
      <c r="I285">
        <f t="shared" si="137"/>
        <v>4.4700224394616308</v>
      </c>
      <c r="J285">
        <f t="shared" si="138"/>
        <v>35.717890518711783</v>
      </c>
      <c r="K285">
        <f t="shared" si="139"/>
        <v>1749.9749999999999</v>
      </c>
      <c r="L285">
        <f t="shared" si="140"/>
        <v>1499.6481742782942</v>
      </c>
      <c r="M285">
        <f t="shared" si="141"/>
        <v>151.65533247190302</v>
      </c>
      <c r="N285">
        <f t="shared" si="142"/>
        <v>176.97020207438914</v>
      </c>
      <c r="O285">
        <f t="shared" si="143"/>
        <v>0.28482291362558448</v>
      </c>
      <c r="P285">
        <f t="shared" si="144"/>
        <v>3.6729911267844977</v>
      </c>
      <c r="Q285">
        <f t="shared" si="145"/>
        <v>0.27309691057061686</v>
      </c>
      <c r="R285">
        <f t="shared" si="146"/>
        <v>0.17169887665536843</v>
      </c>
      <c r="S285">
        <f t="shared" si="147"/>
        <v>226.11307658218001</v>
      </c>
      <c r="T285">
        <f t="shared" si="148"/>
        <v>32.890786269985036</v>
      </c>
      <c r="U285">
        <f t="shared" si="149"/>
        <v>33.009389285714278</v>
      </c>
      <c r="V285">
        <f t="shared" si="150"/>
        <v>5.0547729207443908</v>
      </c>
      <c r="W285">
        <f t="shared" si="151"/>
        <v>69.630834011496646</v>
      </c>
      <c r="X285">
        <f t="shared" si="152"/>
        <v>3.4692925021239787</v>
      </c>
      <c r="Y285">
        <f t="shared" si="153"/>
        <v>4.9824083703365796</v>
      </c>
      <c r="Z285">
        <f t="shared" si="154"/>
        <v>1.5854804186204121</v>
      </c>
      <c r="AA285">
        <f t="shared" si="155"/>
        <v>-197.12798958025792</v>
      </c>
      <c r="AB285">
        <f t="shared" si="156"/>
        <v>-50.7733059280257</v>
      </c>
      <c r="AC285">
        <f t="shared" si="157"/>
        <v>-3.1621694738618618</v>
      </c>
      <c r="AD285">
        <f t="shared" si="158"/>
        <v>-24.950388399965469</v>
      </c>
      <c r="AE285">
        <f t="shared" si="159"/>
        <v>58.701252248512226</v>
      </c>
      <c r="AF285">
        <f t="shared" si="160"/>
        <v>4.454614442756494</v>
      </c>
      <c r="AG285">
        <f t="shared" si="161"/>
        <v>35.717890518711783</v>
      </c>
      <c r="AH285">
        <v>1846.6572076116729</v>
      </c>
      <c r="AI285">
        <v>1824.892606060605</v>
      </c>
      <c r="AJ285">
        <v>1.688923171380774</v>
      </c>
      <c r="AK285">
        <v>62.289459161052527</v>
      </c>
      <c r="AL285">
        <f t="shared" si="162"/>
        <v>4.4700224394616308</v>
      </c>
      <c r="AM285">
        <v>32.526757418607801</v>
      </c>
      <c r="AN285">
        <v>34.318458529411778</v>
      </c>
      <c r="AO285">
        <v>2.2294738584358549E-4</v>
      </c>
      <c r="AP285">
        <v>99.845617084149552</v>
      </c>
      <c r="AQ285">
        <v>150</v>
      </c>
      <c r="AR285">
        <v>23</v>
      </c>
      <c r="AS285">
        <f t="shared" si="163"/>
        <v>1</v>
      </c>
      <c r="AT285">
        <f t="shared" si="164"/>
        <v>0</v>
      </c>
      <c r="AU285">
        <f t="shared" si="165"/>
        <v>47241.45982233034</v>
      </c>
      <c r="AV285">
        <f t="shared" si="166"/>
        <v>1199.9792857142861</v>
      </c>
      <c r="AW285">
        <f t="shared" si="167"/>
        <v>1025.9081868301453</v>
      </c>
      <c r="AX285">
        <f t="shared" si="168"/>
        <v>0.85493824688771591</v>
      </c>
      <c r="AY285">
        <f t="shared" si="169"/>
        <v>0.1884308164932918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1670259051.5</v>
      </c>
      <c r="BF285">
        <v>1749.9749999999999</v>
      </c>
      <c r="BG285">
        <v>1777.5967857142859</v>
      </c>
      <c r="BH285">
        <v>34.306199999999997</v>
      </c>
      <c r="BI285">
        <v>32.519296428571423</v>
      </c>
      <c r="BJ285">
        <v>1755.6324999999999</v>
      </c>
      <c r="BK285">
        <v>34.165364285714283</v>
      </c>
      <c r="BL285">
        <v>649.99828571428577</v>
      </c>
      <c r="BM285">
        <v>101.0272857142857</v>
      </c>
      <c r="BN285">
        <v>9.9988717857142848E-2</v>
      </c>
      <c r="BO285">
        <v>32.752982142857142</v>
      </c>
      <c r="BP285">
        <v>33.009389285714278</v>
      </c>
      <c r="BQ285">
        <v>999.9000000000002</v>
      </c>
      <c r="BR285">
        <v>0</v>
      </c>
      <c r="BS285">
        <v>0</v>
      </c>
      <c r="BT285">
        <v>8986.0932142857146</v>
      </c>
      <c r="BU285">
        <v>0</v>
      </c>
      <c r="BV285">
        <v>530.7775357142857</v>
      </c>
      <c r="BW285">
        <v>-27.62203214285714</v>
      </c>
      <c r="BX285">
        <v>1812.1424999999999</v>
      </c>
      <c r="BY285">
        <v>1837.3467857142859</v>
      </c>
      <c r="BZ285">
        <v>1.78691</v>
      </c>
      <c r="CA285">
        <v>1777.5967857142859</v>
      </c>
      <c r="CB285">
        <v>32.519296428571423</v>
      </c>
      <c r="CC285">
        <v>3.4658635714285708</v>
      </c>
      <c r="CD285">
        <v>3.2853371428571432</v>
      </c>
      <c r="CE285">
        <v>26.453446428571429</v>
      </c>
      <c r="CF285">
        <v>25.549428571428571</v>
      </c>
      <c r="CG285">
        <v>1199.9792857142861</v>
      </c>
      <c r="CH285">
        <v>0.49997399999999997</v>
      </c>
      <c r="CI285">
        <v>0.50002599999999997</v>
      </c>
      <c r="CJ285">
        <v>0</v>
      </c>
      <c r="CK285">
        <v>800.13342857142845</v>
      </c>
      <c r="CL285">
        <v>4.9990899999999998</v>
      </c>
      <c r="CM285">
        <v>8087.4728571428577</v>
      </c>
      <c r="CN285">
        <v>9557.5967857142859</v>
      </c>
      <c r="CO285">
        <v>42.25</v>
      </c>
      <c r="CP285">
        <v>44.252214285714281</v>
      </c>
      <c r="CQ285">
        <v>43.122750000000003</v>
      </c>
      <c r="CR285">
        <v>43.207249999999988</v>
      </c>
      <c r="CS285">
        <v>43.631642857142857</v>
      </c>
      <c r="CT285">
        <v>597.46035714285711</v>
      </c>
      <c r="CU285">
        <v>597.51928571428573</v>
      </c>
      <c r="CV285">
        <v>0</v>
      </c>
      <c r="CW285">
        <v>1670259078.2</v>
      </c>
      <c r="CX285">
        <v>0</v>
      </c>
      <c r="CY285">
        <v>1670257498.5</v>
      </c>
      <c r="CZ285" t="s">
        <v>356</v>
      </c>
      <c r="DA285">
        <v>1670257488.5</v>
      </c>
      <c r="DB285">
        <v>1670257498.5</v>
      </c>
      <c r="DC285">
        <v>2</v>
      </c>
      <c r="DD285">
        <v>-0.17199999999999999</v>
      </c>
      <c r="DE285">
        <v>2E-3</v>
      </c>
      <c r="DF285">
        <v>-3.9780000000000002</v>
      </c>
      <c r="DG285">
        <v>0.14099999999999999</v>
      </c>
      <c r="DH285">
        <v>415</v>
      </c>
      <c r="DI285">
        <v>32</v>
      </c>
      <c r="DJ285">
        <v>0.47</v>
      </c>
      <c r="DK285">
        <v>0.38</v>
      </c>
      <c r="DL285">
        <v>-27.606954999999999</v>
      </c>
      <c r="DM285">
        <v>-0.15102439024384001</v>
      </c>
      <c r="DN285">
        <v>0.1000590449434732</v>
      </c>
      <c r="DO285">
        <v>0</v>
      </c>
      <c r="DP285">
        <v>1.7915907499999999</v>
      </c>
      <c r="DQ285">
        <v>-8.6572232645444232E-3</v>
      </c>
      <c r="DR285">
        <v>1.315000197480971E-2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3.2966899999999999</v>
      </c>
      <c r="EB285">
        <v>2.6251600000000002</v>
      </c>
      <c r="EC285">
        <v>0.263708</v>
      </c>
      <c r="ED285">
        <v>0.26394499999999999</v>
      </c>
      <c r="EE285">
        <v>0.14010800000000001</v>
      </c>
      <c r="EF285">
        <v>0.133656</v>
      </c>
      <c r="EG285">
        <v>22277.599999999999</v>
      </c>
      <c r="EH285">
        <v>22665.599999999999</v>
      </c>
      <c r="EI285">
        <v>28165.1</v>
      </c>
      <c r="EJ285">
        <v>29655.3</v>
      </c>
      <c r="EK285">
        <v>33330.9</v>
      </c>
      <c r="EL285">
        <v>35664.699999999997</v>
      </c>
      <c r="EM285">
        <v>39748.800000000003</v>
      </c>
      <c r="EN285">
        <v>42371.7</v>
      </c>
      <c r="EO285">
        <v>1.9644999999999999</v>
      </c>
      <c r="EP285">
        <v>2.16913</v>
      </c>
      <c r="EQ285">
        <v>0.129528</v>
      </c>
      <c r="ER285">
        <v>0</v>
      </c>
      <c r="ES285">
        <v>30.923200000000001</v>
      </c>
      <c r="ET285">
        <v>999.9</v>
      </c>
      <c r="EU285">
        <v>75.599999999999994</v>
      </c>
      <c r="EV285">
        <v>35.9</v>
      </c>
      <c r="EW285">
        <v>44.420299999999997</v>
      </c>
      <c r="EX285">
        <v>57.616599999999998</v>
      </c>
      <c r="EY285">
        <v>-2.2435900000000002</v>
      </c>
      <c r="EZ285">
        <v>2</v>
      </c>
      <c r="FA285">
        <v>0.466748</v>
      </c>
      <c r="FB285">
        <v>0.204981</v>
      </c>
      <c r="FC285">
        <v>20.273599999999998</v>
      </c>
      <c r="FD285">
        <v>5.2189399999999999</v>
      </c>
      <c r="FE285">
        <v>12.0059</v>
      </c>
      <c r="FF285">
        <v>4.9858500000000001</v>
      </c>
      <c r="FG285">
        <v>3.2844500000000001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1.86219</v>
      </c>
      <c r="FN285">
        <v>1.8642399999999999</v>
      </c>
      <c r="FO285">
        <v>1.8603499999999999</v>
      </c>
      <c r="FP285">
        <v>1.8610500000000001</v>
      </c>
      <c r="FQ285">
        <v>1.86019</v>
      </c>
      <c r="FR285">
        <v>1.86188</v>
      </c>
      <c r="FS285">
        <v>1.85839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-5.67</v>
      </c>
      <c r="GH285">
        <v>0.14080000000000001</v>
      </c>
      <c r="GI285">
        <v>-3.031255365756008</v>
      </c>
      <c r="GJ285">
        <v>-2.737337881603403E-3</v>
      </c>
      <c r="GK285">
        <v>1.2769921614711079E-6</v>
      </c>
      <c r="GL285">
        <v>-3.2469241445839119E-10</v>
      </c>
      <c r="GM285">
        <v>0.14085000000000039</v>
      </c>
      <c r="GN285">
        <v>0</v>
      </c>
      <c r="GO285">
        <v>0</v>
      </c>
      <c r="GP285">
        <v>0</v>
      </c>
      <c r="GQ285">
        <v>4</v>
      </c>
      <c r="GR285">
        <v>2074</v>
      </c>
      <c r="GS285">
        <v>4</v>
      </c>
      <c r="GT285">
        <v>30</v>
      </c>
      <c r="GU285">
        <v>26.2</v>
      </c>
      <c r="GV285">
        <v>26</v>
      </c>
      <c r="GW285">
        <v>4.3652300000000004</v>
      </c>
      <c r="GX285">
        <v>2.48169</v>
      </c>
      <c r="GY285">
        <v>2.04834</v>
      </c>
      <c r="GZ285">
        <v>2.6135299999999999</v>
      </c>
      <c r="HA285">
        <v>2.1972700000000001</v>
      </c>
      <c r="HB285">
        <v>2.3559600000000001</v>
      </c>
      <c r="HC285">
        <v>40.578699999999998</v>
      </c>
      <c r="HD285">
        <v>14.298400000000001</v>
      </c>
      <c r="HE285">
        <v>18</v>
      </c>
      <c r="HF285">
        <v>512.69200000000001</v>
      </c>
      <c r="HG285">
        <v>734.20299999999997</v>
      </c>
      <c r="HH285">
        <v>31.000599999999999</v>
      </c>
      <c r="HI285">
        <v>33.314399999999999</v>
      </c>
      <c r="HJ285">
        <v>30.0002</v>
      </c>
      <c r="HK285">
        <v>33.190399999999997</v>
      </c>
      <c r="HL285">
        <v>33.177300000000002</v>
      </c>
      <c r="HM285">
        <v>87.336600000000004</v>
      </c>
      <c r="HN285">
        <v>35.235799999999998</v>
      </c>
      <c r="HO285">
        <v>71.421899999999994</v>
      </c>
      <c r="HP285">
        <v>31</v>
      </c>
      <c r="HQ285">
        <v>1802.72</v>
      </c>
      <c r="HR285">
        <v>32.715499999999999</v>
      </c>
      <c r="HS285">
        <v>99.235100000000003</v>
      </c>
      <c r="HT285">
        <v>98.271600000000007</v>
      </c>
    </row>
    <row r="286" spans="1:228" x14ac:dyDescent="0.2">
      <c r="A286">
        <v>271</v>
      </c>
      <c r="B286">
        <v>1670259063.5</v>
      </c>
      <c r="C286">
        <v>1078</v>
      </c>
      <c r="D286" t="s">
        <v>901</v>
      </c>
      <c r="E286" t="s">
        <v>902</v>
      </c>
      <c r="F286">
        <v>4</v>
      </c>
      <c r="G286">
        <v>1670259055.5</v>
      </c>
      <c r="H286">
        <f t="shared" si="136"/>
        <v>4.5349458360985631E-3</v>
      </c>
      <c r="I286">
        <f t="shared" si="137"/>
        <v>4.5349458360985633</v>
      </c>
      <c r="J286">
        <f t="shared" si="138"/>
        <v>34.959504129583983</v>
      </c>
      <c r="K286">
        <f t="shared" si="139"/>
        <v>1756.6328571428569</v>
      </c>
      <c r="L286">
        <f t="shared" si="140"/>
        <v>1513.2269134431046</v>
      </c>
      <c r="M286">
        <f t="shared" si="141"/>
        <v>153.02809887560932</v>
      </c>
      <c r="N286">
        <f t="shared" si="142"/>
        <v>177.64301187279156</v>
      </c>
      <c r="O286">
        <f t="shared" si="143"/>
        <v>0.28892690934176946</v>
      </c>
      <c r="P286">
        <f t="shared" si="144"/>
        <v>3.6747051031542668</v>
      </c>
      <c r="Q286">
        <f t="shared" si="145"/>
        <v>0.2768736168603354</v>
      </c>
      <c r="R286">
        <f t="shared" si="146"/>
        <v>0.17408704964688829</v>
      </c>
      <c r="S286">
        <f t="shared" si="147"/>
        <v>226.11404558209932</v>
      </c>
      <c r="T286">
        <f t="shared" si="148"/>
        <v>32.882802333446271</v>
      </c>
      <c r="U286">
        <f t="shared" si="149"/>
        <v>33.016725000000001</v>
      </c>
      <c r="V286">
        <f t="shared" si="150"/>
        <v>5.0568566284566359</v>
      </c>
      <c r="W286">
        <f t="shared" si="151"/>
        <v>69.62918271815083</v>
      </c>
      <c r="X286">
        <f t="shared" si="152"/>
        <v>3.4703192961208353</v>
      </c>
      <c r="Y286">
        <f t="shared" si="153"/>
        <v>4.984001191236441</v>
      </c>
      <c r="Z286">
        <f t="shared" si="154"/>
        <v>1.5865373323358005</v>
      </c>
      <c r="AA286">
        <f t="shared" si="155"/>
        <v>-199.99111137194663</v>
      </c>
      <c r="AB286">
        <f t="shared" si="156"/>
        <v>-51.125296680439128</v>
      </c>
      <c r="AC286">
        <f t="shared" si="157"/>
        <v>-3.1828094980314598</v>
      </c>
      <c r="AD286">
        <f t="shared" si="158"/>
        <v>-28.185171968317881</v>
      </c>
      <c r="AE286">
        <f t="shared" si="159"/>
        <v>58.823236144132018</v>
      </c>
      <c r="AF286">
        <f t="shared" si="160"/>
        <v>4.423188786583907</v>
      </c>
      <c r="AG286">
        <f t="shared" si="161"/>
        <v>34.959504129583983</v>
      </c>
      <c r="AH286">
        <v>1853.8719236050611</v>
      </c>
      <c r="AI286">
        <v>1832.0766060606061</v>
      </c>
      <c r="AJ286">
        <v>1.7824847291134041</v>
      </c>
      <c r="AK286">
        <v>62.289459161052527</v>
      </c>
      <c r="AL286">
        <f t="shared" si="162"/>
        <v>4.5349458360985633</v>
      </c>
      <c r="AM286">
        <v>32.512889491759118</v>
      </c>
      <c r="AN286">
        <v>34.3322494117647</v>
      </c>
      <c r="AO286">
        <v>-4.6798519686432852E-5</v>
      </c>
      <c r="AP286">
        <v>99.845617084149552</v>
      </c>
      <c r="AQ286">
        <v>150</v>
      </c>
      <c r="AR286">
        <v>23</v>
      </c>
      <c r="AS286">
        <f t="shared" si="163"/>
        <v>1</v>
      </c>
      <c r="AT286">
        <f t="shared" si="164"/>
        <v>0</v>
      </c>
      <c r="AU286">
        <f t="shared" si="165"/>
        <v>47271.231893403121</v>
      </c>
      <c r="AV286">
        <f t="shared" si="166"/>
        <v>1199.9853571428571</v>
      </c>
      <c r="AW286">
        <f t="shared" si="167"/>
        <v>1025.9132868301033</v>
      </c>
      <c r="AX286">
        <f t="shared" si="168"/>
        <v>0.85493817130634309</v>
      </c>
      <c r="AY286">
        <f t="shared" si="169"/>
        <v>0.18843067062124214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1670259055.5</v>
      </c>
      <c r="BF286">
        <v>1756.6328571428569</v>
      </c>
      <c r="BG286">
        <v>1784.2946428571429</v>
      </c>
      <c r="BH286">
        <v>34.316446428571432</v>
      </c>
      <c r="BI286">
        <v>32.542171428571429</v>
      </c>
      <c r="BJ286">
        <v>1762.299642857143</v>
      </c>
      <c r="BK286">
        <v>34.175607142857153</v>
      </c>
      <c r="BL286">
        <v>649.9996785714286</v>
      </c>
      <c r="BM286">
        <v>101.0270714285714</v>
      </c>
      <c r="BN286">
        <v>9.9929100000000007E-2</v>
      </c>
      <c r="BO286">
        <v>32.75866071428571</v>
      </c>
      <c r="BP286">
        <v>33.016725000000001</v>
      </c>
      <c r="BQ286">
        <v>999.9000000000002</v>
      </c>
      <c r="BR286">
        <v>0</v>
      </c>
      <c r="BS286">
        <v>0</v>
      </c>
      <c r="BT286">
        <v>8992.0307142857146</v>
      </c>
      <c r="BU286">
        <v>0</v>
      </c>
      <c r="BV286">
        <v>541.46500000000003</v>
      </c>
      <c r="BW286">
        <v>-27.661992857142859</v>
      </c>
      <c r="BX286">
        <v>1819.0564285714279</v>
      </c>
      <c r="BY286">
        <v>1844.3142857142859</v>
      </c>
      <c r="BZ286">
        <v>1.7742817857142861</v>
      </c>
      <c r="CA286">
        <v>1784.2946428571429</v>
      </c>
      <c r="CB286">
        <v>32.542171428571429</v>
      </c>
      <c r="CC286">
        <v>3.4668892857142848</v>
      </c>
      <c r="CD286">
        <v>3.2876396428571431</v>
      </c>
      <c r="CE286">
        <v>26.45846785714286</v>
      </c>
      <c r="CF286">
        <v>25.561221428571429</v>
      </c>
      <c r="CG286">
        <v>1199.9853571428571</v>
      </c>
      <c r="CH286">
        <v>0.49997689285714281</v>
      </c>
      <c r="CI286">
        <v>0.50002310714285714</v>
      </c>
      <c r="CJ286">
        <v>0</v>
      </c>
      <c r="CK286">
        <v>800.02639285714292</v>
      </c>
      <c r="CL286">
        <v>4.9990899999999998</v>
      </c>
      <c r="CM286">
        <v>8088.0489285714284</v>
      </c>
      <c r="CN286">
        <v>9557.6592857142841</v>
      </c>
      <c r="CO286">
        <v>42.256642857142843</v>
      </c>
      <c r="CP286">
        <v>44.252214285714281</v>
      </c>
      <c r="CQ286">
        <v>43.125</v>
      </c>
      <c r="CR286">
        <v>43.223000000000013</v>
      </c>
      <c r="CS286">
        <v>43.644928571428558</v>
      </c>
      <c r="CT286">
        <v>597.46642857142854</v>
      </c>
      <c r="CU286">
        <v>597.51928571428573</v>
      </c>
      <c r="CV286">
        <v>0</v>
      </c>
      <c r="CW286">
        <v>1670259082.4000001</v>
      </c>
      <c r="CX286">
        <v>0</v>
      </c>
      <c r="CY286">
        <v>1670257498.5</v>
      </c>
      <c r="CZ286" t="s">
        <v>356</v>
      </c>
      <c r="DA286">
        <v>1670257488.5</v>
      </c>
      <c r="DB286">
        <v>1670257498.5</v>
      </c>
      <c r="DC286">
        <v>2</v>
      </c>
      <c r="DD286">
        <v>-0.17199999999999999</v>
      </c>
      <c r="DE286">
        <v>2E-3</v>
      </c>
      <c r="DF286">
        <v>-3.9780000000000002</v>
      </c>
      <c r="DG286">
        <v>0.14099999999999999</v>
      </c>
      <c r="DH286">
        <v>415</v>
      </c>
      <c r="DI286">
        <v>32</v>
      </c>
      <c r="DJ286">
        <v>0.47</v>
      </c>
      <c r="DK286">
        <v>0.38</v>
      </c>
      <c r="DL286">
        <v>-27.636487500000001</v>
      </c>
      <c r="DM286">
        <v>-0.55391482176353135</v>
      </c>
      <c r="DN286">
        <v>0.11732847520423161</v>
      </c>
      <c r="DO286">
        <v>0</v>
      </c>
      <c r="DP286">
        <v>1.7781155</v>
      </c>
      <c r="DQ286">
        <v>-8.8235347091933383E-2</v>
      </c>
      <c r="DR286">
        <v>2.5137400318051971E-2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3.2965200000000001</v>
      </c>
      <c r="EB286">
        <v>2.6254400000000002</v>
      </c>
      <c r="EC286">
        <v>0.26429799999999998</v>
      </c>
      <c r="ED286">
        <v>0.26452199999999998</v>
      </c>
      <c r="EE286">
        <v>0.140153</v>
      </c>
      <c r="EF286">
        <v>0.13394300000000001</v>
      </c>
      <c r="EG286">
        <v>22259.1</v>
      </c>
      <c r="EH286">
        <v>22647.4</v>
      </c>
      <c r="EI286">
        <v>28164.5</v>
      </c>
      <c r="EJ286">
        <v>29654.9</v>
      </c>
      <c r="EK286">
        <v>33328.199999999997</v>
      </c>
      <c r="EL286">
        <v>35652.199999999997</v>
      </c>
      <c r="EM286">
        <v>39747.699999999997</v>
      </c>
      <c r="EN286">
        <v>42370.9</v>
      </c>
      <c r="EO286">
        <v>1.9643999999999999</v>
      </c>
      <c r="EP286">
        <v>2.1696</v>
      </c>
      <c r="EQ286">
        <v>0.12965499999999999</v>
      </c>
      <c r="ER286">
        <v>0</v>
      </c>
      <c r="ES286">
        <v>30.927900000000001</v>
      </c>
      <c r="ET286">
        <v>999.9</v>
      </c>
      <c r="EU286">
        <v>75.5</v>
      </c>
      <c r="EV286">
        <v>35.9</v>
      </c>
      <c r="EW286">
        <v>44.360799999999998</v>
      </c>
      <c r="EX286">
        <v>57.2866</v>
      </c>
      <c r="EY286">
        <v>-2.2475999999999998</v>
      </c>
      <c r="EZ286">
        <v>2</v>
      </c>
      <c r="FA286">
        <v>0.46693099999999998</v>
      </c>
      <c r="FB286">
        <v>0.20841799999999999</v>
      </c>
      <c r="FC286">
        <v>20.273599999999998</v>
      </c>
      <c r="FD286">
        <v>5.2190899999999996</v>
      </c>
      <c r="FE286">
        <v>12.0068</v>
      </c>
      <c r="FF286">
        <v>4.9856999999999996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1.8642300000000001</v>
      </c>
      <c r="FO286">
        <v>1.8603499999999999</v>
      </c>
      <c r="FP286">
        <v>1.8610199999999999</v>
      </c>
      <c r="FQ286">
        <v>1.8601799999999999</v>
      </c>
      <c r="FR286">
        <v>1.86188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-5.68</v>
      </c>
      <c r="GH286">
        <v>0.14080000000000001</v>
      </c>
      <c r="GI286">
        <v>-3.031255365756008</v>
      </c>
      <c r="GJ286">
        <v>-2.737337881603403E-3</v>
      </c>
      <c r="GK286">
        <v>1.2769921614711079E-6</v>
      </c>
      <c r="GL286">
        <v>-3.2469241445839119E-10</v>
      </c>
      <c r="GM286">
        <v>0.14085000000000039</v>
      </c>
      <c r="GN286">
        <v>0</v>
      </c>
      <c r="GO286">
        <v>0</v>
      </c>
      <c r="GP286">
        <v>0</v>
      </c>
      <c r="GQ286">
        <v>4</v>
      </c>
      <c r="GR286">
        <v>2074</v>
      </c>
      <c r="GS286">
        <v>4</v>
      </c>
      <c r="GT286">
        <v>30</v>
      </c>
      <c r="GU286">
        <v>26.2</v>
      </c>
      <c r="GV286">
        <v>26.1</v>
      </c>
      <c r="GW286">
        <v>4.37744</v>
      </c>
      <c r="GX286">
        <v>2.48047</v>
      </c>
      <c r="GY286">
        <v>2.04834</v>
      </c>
      <c r="GZ286">
        <v>2.6122999999999998</v>
      </c>
      <c r="HA286">
        <v>2.1972700000000001</v>
      </c>
      <c r="HB286">
        <v>2.34863</v>
      </c>
      <c r="HC286">
        <v>40.578699999999998</v>
      </c>
      <c r="HD286">
        <v>14.2896</v>
      </c>
      <c r="HE286">
        <v>18</v>
      </c>
      <c r="HF286">
        <v>512.63900000000001</v>
      </c>
      <c r="HG286">
        <v>734.68200000000002</v>
      </c>
      <c r="HH286">
        <v>31.000800000000002</v>
      </c>
      <c r="HI286">
        <v>33.314999999999998</v>
      </c>
      <c r="HJ286">
        <v>30.000299999999999</v>
      </c>
      <c r="HK286">
        <v>33.192</v>
      </c>
      <c r="HL286">
        <v>33.179499999999997</v>
      </c>
      <c r="HM286">
        <v>87.587599999999995</v>
      </c>
      <c r="HN286">
        <v>35.235799999999998</v>
      </c>
      <c r="HO286">
        <v>71.041499999999999</v>
      </c>
      <c r="HP286">
        <v>31</v>
      </c>
      <c r="HQ286">
        <v>1809.4</v>
      </c>
      <c r="HR286">
        <v>32.735799999999998</v>
      </c>
      <c r="HS286">
        <v>99.232600000000005</v>
      </c>
      <c r="HT286">
        <v>98.269900000000007</v>
      </c>
    </row>
    <row r="287" spans="1:228" x14ac:dyDescent="0.2">
      <c r="A287">
        <v>272</v>
      </c>
      <c r="B287">
        <v>1670259067.5</v>
      </c>
      <c r="C287">
        <v>1082</v>
      </c>
      <c r="D287" t="s">
        <v>903</v>
      </c>
      <c r="E287" t="s">
        <v>904</v>
      </c>
      <c r="F287">
        <v>4</v>
      </c>
      <c r="G287">
        <v>1670259059.5</v>
      </c>
      <c r="H287">
        <f t="shared" si="136"/>
        <v>4.3685901307429229E-3</v>
      </c>
      <c r="I287">
        <f t="shared" si="137"/>
        <v>4.3685901307429225</v>
      </c>
      <c r="J287">
        <f t="shared" si="138"/>
        <v>36.064331231796523</v>
      </c>
      <c r="K287">
        <f t="shared" si="139"/>
        <v>1763.271428571428</v>
      </c>
      <c r="L287">
        <f t="shared" si="140"/>
        <v>1505.6025452090566</v>
      </c>
      <c r="M287">
        <f t="shared" si="141"/>
        <v>152.25774672349701</v>
      </c>
      <c r="N287">
        <f t="shared" si="142"/>
        <v>178.31514394718909</v>
      </c>
      <c r="O287">
        <f t="shared" si="143"/>
        <v>0.27790698964641275</v>
      </c>
      <c r="P287">
        <f t="shared" si="144"/>
        <v>3.6734603817236842</v>
      </c>
      <c r="Q287">
        <f t="shared" si="145"/>
        <v>0.26673287548254859</v>
      </c>
      <c r="R287">
        <f t="shared" si="146"/>
        <v>0.16767455952873428</v>
      </c>
      <c r="S287">
        <f t="shared" si="147"/>
        <v>226.11085411795554</v>
      </c>
      <c r="T287">
        <f t="shared" si="148"/>
        <v>32.923958016501608</v>
      </c>
      <c r="U287">
        <f t="shared" si="149"/>
        <v>33.021328571428583</v>
      </c>
      <c r="V287">
        <f t="shared" si="150"/>
        <v>5.0581646533416817</v>
      </c>
      <c r="W287">
        <f t="shared" si="151"/>
        <v>69.633088084754263</v>
      </c>
      <c r="X287">
        <f t="shared" si="152"/>
        <v>3.4717364330512681</v>
      </c>
      <c r="Y287">
        <f t="shared" si="153"/>
        <v>4.985756812660135</v>
      </c>
      <c r="Z287">
        <f t="shared" si="154"/>
        <v>1.5864282202904136</v>
      </c>
      <c r="AA287">
        <f t="shared" si="155"/>
        <v>-192.6548247657629</v>
      </c>
      <c r="AB287">
        <f t="shared" si="156"/>
        <v>-50.78049993558237</v>
      </c>
      <c r="AC287">
        <f t="shared" si="157"/>
        <v>-3.162583764564681</v>
      </c>
      <c r="AD287">
        <f t="shared" si="158"/>
        <v>-20.487054347954412</v>
      </c>
      <c r="AE287">
        <f t="shared" si="159"/>
        <v>58.895734299425442</v>
      </c>
      <c r="AF287">
        <f t="shared" si="160"/>
        <v>4.3801237795177226</v>
      </c>
      <c r="AG287">
        <f t="shared" si="161"/>
        <v>36.064331231796523</v>
      </c>
      <c r="AH287">
        <v>1860.915358041535</v>
      </c>
      <c r="AI287">
        <v>1838.931757575757</v>
      </c>
      <c r="AJ287">
        <v>1.707463148040385</v>
      </c>
      <c r="AK287">
        <v>62.289459161052527</v>
      </c>
      <c r="AL287">
        <f t="shared" si="162"/>
        <v>4.3685901307429225</v>
      </c>
      <c r="AM287">
        <v>32.629409197146259</v>
      </c>
      <c r="AN287">
        <v>34.379379999999991</v>
      </c>
      <c r="AO287">
        <v>3.6344035250670262E-4</v>
      </c>
      <c r="AP287">
        <v>99.845617084149552</v>
      </c>
      <c r="AQ287">
        <v>150</v>
      </c>
      <c r="AR287">
        <v>23</v>
      </c>
      <c r="AS287">
        <f t="shared" si="163"/>
        <v>1</v>
      </c>
      <c r="AT287">
        <f t="shared" si="164"/>
        <v>0</v>
      </c>
      <c r="AU287">
        <f t="shared" si="165"/>
        <v>47248.007977372938</v>
      </c>
      <c r="AV287">
        <f t="shared" si="166"/>
        <v>1199.9667857142861</v>
      </c>
      <c r="AW287">
        <f t="shared" si="167"/>
        <v>1025.8975689730341</v>
      </c>
      <c r="AX287">
        <f t="shared" si="168"/>
        <v>0.85493830428178363</v>
      </c>
      <c r="AY287">
        <f t="shared" si="169"/>
        <v>0.18843092726384253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1670259059.5</v>
      </c>
      <c r="BF287">
        <v>1763.271428571428</v>
      </c>
      <c r="BG287">
        <v>1790.9428571428571</v>
      </c>
      <c r="BH287">
        <v>34.330307142857137</v>
      </c>
      <c r="BI287">
        <v>32.573403571428571</v>
      </c>
      <c r="BJ287">
        <v>1768.9467857142861</v>
      </c>
      <c r="BK287">
        <v>34.189475000000002</v>
      </c>
      <c r="BL287">
        <v>650.02614285714287</v>
      </c>
      <c r="BM287">
        <v>101.0274285714286</v>
      </c>
      <c r="BN287">
        <v>0.1000218357142857</v>
      </c>
      <c r="BO287">
        <v>32.764917857142862</v>
      </c>
      <c r="BP287">
        <v>33.021328571428583</v>
      </c>
      <c r="BQ287">
        <v>999.9000000000002</v>
      </c>
      <c r="BR287">
        <v>0</v>
      </c>
      <c r="BS287">
        <v>0</v>
      </c>
      <c r="BT287">
        <v>8987.7007142857146</v>
      </c>
      <c r="BU287">
        <v>0</v>
      </c>
      <c r="BV287">
        <v>560.85542857142855</v>
      </c>
      <c r="BW287">
        <v>-27.670767857142859</v>
      </c>
      <c r="BX287">
        <v>1825.9575</v>
      </c>
      <c r="BY287">
        <v>1851.2449999999999</v>
      </c>
      <c r="BZ287">
        <v>1.7569192857142859</v>
      </c>
      <c r="CA287">
        <v>1790.9428571428571</v>
      </c>
      <c r="CB287">
        <v>32.573403571428571</v>
      </c>
      <c r="CC287">
        <v>3.4683003571428581</v>
      </c>
      <c r="CD287">
        <v>3.2908039285714281</v>
      </c>
      <c r="CE287">
        <v>26.465367857142859</v>
      </c>
      <c r="CF287">
        <v>25.577425000000002</v>
      </c>
      <c r="CG287">
        <v>1199.9667857142861</v>
      </c>
      <c r="CH287">
        <v>0.49997235714285709</v>
      </c>
      <c r="CI287">
        <v>0.50002764285714296</v>
      </c>
      <c r="CJ287">
        <v>0</v>
      </c>
      <c r="CK287">
        <v>799.91057142857142</v>
      </c>
      <c r="CL287">
        <v>4.9990899999999998</v>
      </c>
      <c r="CM287">
        <v>8088.9139285714273</v>
      </c>
      <c r="CN287">
        <v>9557.4992857142843</v>
      </c>
      <c r="CO287">
        <v>42.272142857142853</v>
      </c>
      <c r="CP287">
        <v>44.252214285714281</v>
      </c>
      <c r="CQ287">
        <v>43.125</v>
      </c>
      <c r="CR287">
        <v>43.232000000000014</v>
      </c>
      <c r="CS287">
        <v>43.65821428571428</v>
      </c>
      <c r="CT287">
        <v>597.45178571428562</v>
      </c>
      <c r="CU287">
        <v>597.51535714285717</v>
      </c>
      <c r="CV287">
        <v>0</v>
      </c>
      <c r="CW287">
        <v>1670259086</v>
      </c>
      <c r="CX287">
        <v>0</v>
      </c>
      <c r="CY287">
        <v>1670257498.5</v>
      </c>
      <c r="CZ287" t="s">
        <v>356</v>
      </c>
      <c r="DA287">
        <v>1670257488.5</v>
      </c>
      <c r="DB287">
        <v>1670257498.5</v>
      </c>
      <c r="DC287">
        <v>2</v>
      </c>
      <c r="DD287">
        <v>-0.17199999999999999</v>
      </c>
      <c r="DE287">
        <v>2E-3</v>
      </c>
      <c r="DF287">
        <v>-3.9780000000000002</v>
      </c>
      <c r="DG287">
        <v>0.14099999999999999</v>
      </c>
      <c r="DH287">
        <v>415</v>
      </c>
      <c r="DI287">
        <v>32</v>
      </c>
      <c r="DJ287">
        <v>0.47</v>
      </c>
      <c r="DK287">
        <v>0.38</v>
      </c>
      <c r="DL287">
        <v>-27.673815000000001</v>
      </c>
      <c r="DM287">
        <v>-0.4082611632269762</v>
      </c>
      <c r="DN287">
        <v>0.1069552956846925</v>
      </c>
      <c r="DO287">
        <v>0</v>
      </c>
      <c r="DP287">
        <v>1.76367125</v>
      </c>
      <c r="DQ287">
        <v>-0.28704551594746919</v>
      </c>
      <c r="DR287">
        <v>3.8422498434348321E-2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371</v>
      </c>
      <c r="EA287">
        <v>3.2967300000000002</v>
      </c>
      <c r="EB287">
        <v>2.6251000000000002</v>
      </c>
      <c r="EC287">
        <v>0.26486599999999999</v>
      </c>
      <c r="ED287">
        <v>0.26507599999999998</v>
      </c>
      <c r="EE287">
        <v>0.14027500000000001</v>
      </c>
      <c r="EF287">
        <v>0.133937</v>
      </c>
      <c r="EG287">
        <v>22241.9</v>
      </c>
      <c r="EH287">
        <v>22630</v>
      </c>
      <c r="EI287">
        <v>28164.6</v>
      </c>
      <c r="EJ287">
        <v>29654.5</v>
      </c>
      <c r="EK287">
        <v>33324.1</v>
      </c>
      <c r="EL287">
        <v>35652.400000000001</v>
      </c>
      <c r="EM287">
        <v>39748.400000000001</v>
      </c>
      <c r="EN287">
        <v>42370.8</v>
      </c>
      <c r="EO287">
        <v>1.9658800000000001</v>
      </c>
      <c r="EP287">
        <v>2.1690800000000001</v>
      </c>
      <c r="EQ287">
        <v>0.129029</v>
      </c>
      <c r="ER287">
        <v>0</v>
      </c>
      <c r="ES287">
        <v>30.932600000000001</v>
      </c>
      <c r="ET287">
        <v>999.9</v>
      </c>
      <c r="EU287">
        <v>75.5</v>
      </c>
      <c r="EV287">
        <v>36</v>
      </c>
      <c r="EW287">
        <v>44.605800000000002</v>
      </c>
      <c r="EX287">
        <v>57.346600000000002</v>
      </c>
      <c r="EY287">
        <v>-2.26763</v>
      </c>
      <c r="EZ287">
        <v>2</v>
      </c>
      <c r="FA287">
        <v>0.46724599999999999</v>
      </c>
      <c r="FB287">
        <v>0.21187400000000001</v>
      </c>
      <c r="FC287">
        <v>20.273299999999999</v>
      </c>
      <c r="FD287">
        <v>5.2199900000000001</v>
      </c>
      <c r="FE287">
        <v>12.007</v>
      </c>
      <c r="FF287">
        <v>4.9861000000000004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1.8622000000000001</v>
      </c>
      <c r="FN287">
        <v>1.86422</v>
      </c>
      <c r="FO287">
        <v>1.8603499999999999</v>
      </c>
      <c r="FP287">
        <v>1.86104</v>
      </c>
      <c r="FQ287">
        <v>1.8601799999999999</v>
      </c>
      <c r="FR287">
        <v>1.8618699999999999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-5.69</v>
      </c>
      <c r="GH287">
        <v>0.14080000000000001</v>
      </c>
      <c r="GI287">
        <v>-3.031255365756008</v>
      </c>
      <c r="GJ287">
        <v>-2.737337881603403E-3</v>
      </c>
      <c r="GK287">
        <v>1.2769921614711079E-6</v>
      </c>
      <c r="GL287">
        <v>-3.2469241445839119E-10</v>
      </c>
      <c r="GM287">
        <v>0.14085000000000039</v>
      </c>
      <c r="GN287">
        <v>0</v>
      </c>
      <c r="GO287">
        <v>0</v>
      </c>
      <c r="GP287">
        <v>0</v>
      </c>
      <c r="GQ287">
        <v>4</v>
      </c>
      <c r="GR287">
        <v>2074</v>
      </c>
      <c r="GS287">
        <v>4</v>
      </c>
      <c r="GT287">
        <v>30</v>
      </c>
      <c r="GU287">
        <v>26.3</v>
      </c>
      <c r="GV287">
        <v>26.1</v>
      </c>
      <c r="GW287">
        <v>4.3908699999999996</v>
      </c>
      <c r="GX287">
        <v>2.47925</v>
      </c>
      <c r="GY287">
        <v>2.04834</v>
      </c>
      <c r="GZ287">
        <v>2.6122999999999998</v>
      </c>
      <c r="HA287">
        <v>2.1972700000000001</v>
      </c>
      <c r="HB287">
        <v>2.33765</v>
      </c>
      <c r="HC287">
        <v>40.578699999999998</v>
      </c>
      <c r="HD287">
        <v>14.280900000000001</v>
      </c>
      <c r="HE287">
        <v>18</v>
      </c>
      <c r="HF287">
        <v>513.62800000000004</v>
      </c>
      <c r="HG287">
        <v>734.21400000000006</v>
      </c>
      <c r="HH287">
        <v>31.000900000000001</v>
      </c>
      <c r="HI287">
        <v>33.317399999999999</v>
      </c>
      <c r="HJ287">
        <v>30.000399999999999</v>
      </c>
      <c r="HK287">
        <v>33.194800000000001</v>
      </c>
      <c r="HL287">
        <v>33.182000000000002</v>
      </c>
      <c r="HM287">
        <v>87.8446</v>
      </c>
      <c r="HN287">
        <v>35.235799999999998</v>
      </c>
      <c r="HO287">
        <v>71.041499999999999</v>
      </c>
      <c r="HP287">
        <v>31</v>
      </c>
      <c r="HQ287">
        <v>1816.08</v>
      </c>
      <c r="HR287">
        <v>32.744</v>
      </c>
      <c r="HS287">
        <v>99.233699999999999</v>
      </c>
      <c r="HT287">
        <v>98.269300000000001</v>
      </c>
    </row>
    <row r="288" spans="1:228" x14ac:dyDescent="0.2">
      <c r="A288">
        <v>273</v>
      </c>
      <c r="B288">
        <v>1670259071.5</v>
      </c>
      <c r="C288">
        <v>1086</v>
      </c>
      <c r="D288" t="s">
        <v>905</v>
      </c>
      <c r="E288" t="s">
        <v>906</v>
      </c>
      <c r="F288">
        <v>4</v>
      </c>
      <c r="G288">
        <v>1670259063.5</v>
      </c>
      <c r="H288">
        <f t="shared" si="136"/>
        <v>4.5770497978574074E-3</v>
      </c>
      <c r="I288">
        <f t="shared" si="137"/>
        <v>4.5770497978574074</v>
      </c>
      <c r="J288">
        <f t="shared" si="138"/>
        <v>35.493097104556874</v>
      </c>
      <c r="K288">
        <f t="shared" si="139"/>
        <v>1769.892142857143</v>
      </c>
      <c r="L288">
        <f t="shared" si="140"/>
        <v>1524.9973652496124</v>
      </c>
      <c r="M288">
        <f t="shared" si="141"/>
        <v>154.21903767147495</v>
      </c>
      <c r="N288">
        <f t="shared" si="142"/>
        <v>178.98461287443371</v>
      </c>
      <c r="O288">
        <f t="shared" si="143"/>
        <v>0.29174275273896827</v>
      </c>
      <c r="P288">
        <f t="shared" si="144"/>
        <v>3.6748565028526436</v>
      </c>
      <c r="Q288">
        <f t="shared" si="145"/>
        <v>0.27945922878824742</v>
      </c>
      <c r="R288">
        <f t="shared" si="146"/>
        <v>0.17572254583576213</v>
      </c>
      <c r="S288">
        <f t="shared" si="147"/>
        <v>226.11174017831851</v>
      </c>
      <c r="T288">
        <f t="shared" si="148"/>
        <v>32.886115844510876</v>
      </c>
      <c r="U288">
        <f t="shared" si="149"/>
        <v>33.028078571428573</v>
      </c>
      <c r="V288">
        <f t="shared" si="150"/>
        <v>5.0600830808890782</v>
      </c>
      <c r="W288">
        <f t="shared" si="151"/>
        <v>69.648916521561816</v>
      </c>
      <c r="X288">
        <f t="shared" si="152"/>
        <v>3.4736782239115018</v>
      </c>
      <c r="Y288">
        <f t="shared" si="153"/>
        <v>4.9874117177919413</v>
      </c>
      <c r="Z288">
        <f t="shared" si="154"/>
        <v>1.5864048569775764</v>
      </c>
      <c r="AA288">
        <f t="shared" si="155"/>
        <v>-201.84789608551168</v>
      </c>
      <c r="AB288">
        <f t="shared" si="156"/>
        <v>-50.968907977349843</v>
      </c>
      <c r="AC288">
        <f t="shared" si="157"/>
        <v>-3.1733085461949218</v>
      </c>
      <c r="AD288">
        <f t="shared" si="158"/>
        <v>-29.87837243073794</v>
      </c>
      <c r="AE288">
        <f t="shared" si="159"/>
        <v>59.125974357014549</v>
      </c>
      <c r="AF288">
        <f t="shared" si="160"/>
        <v>4.3554706629419506</v>
      </c>
      <c r="AG288">
        <f t="shared" si="161"/>
        <v>35.493097104556874</v>
      </c>
      <c r="AH288">
        <v>1867.7904285487441</v>
      </c>
      <c r="AI288">
        <v>1845.89896969697</v>
      </c>
      <c r="AJ288">
        <v>1.7475853576974649</v>
      </c>
      <c r="AK288">
        <v>62.289459161052527</v>
      </c>
      <c r="AL288">
        <f t="shared" si="162"/>
        <v>4.5770497978574074</v>
      </c>
      <c r="AM288">
        <v>32.645857893850632</v>
      </c>
      <c r="AN288">
        <v>34.399032941176458</v>
      </c>
      <c r="AO288">
        <v>1.353690971552543E-2</v>
      </c>
      <c r="AP288">
        <v>99.845617084149552</v>
      </c>
      <c r="AQ288">
        <v>150</v>
      </c>
      <c r="AR288">
        <v>23</v>
      </c>
      <c r="AS288">
        <f t="shared" si="163"/>
        <v>1</v>
      </c>
      <c r="AT288">
        <f t="shared" si="164"/>
        <v>0</v>
      </c>
      <c r="AU288">
        <f t="shared" si="165"/>
        <v>47272.062960620809</v>
      </c>
      <c r="AV288">
        <f t="shared" si="166"/>
        <v>1199.9721428571429</v>
      </c>
      <c r="AW288">
        <f t="shared" si="167"/>
        <v>1025.9020850664863</v>
      </c>
      <c r="AX288">
        <f t="shared" si="168"/>
        <v>0.85493825100289877</v>
      </c>
      <c r="AY288">
        <f t="shared" si="169"/>
        <v>0.18843082443559458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1670259063.5</v>
      </c>
      <c r="BF288">
        <v>1769.892142857143</v>
      </c>
      <c r="BG288">
        <v>1797.6532142857141</v>
      </c>
      <c r="BH288">
        <v>34.349521428571428</v>
      </c>
      <c r="BI288">
        <v>32.602535714285708</v>
      </c>
      <c r="BJ288">
        <v>1775.5760714285709</v>
      </c>
      <c r="BK288">
        <v>34.208689285714293</v>
      </c>
      <c r="BL288">
        <v>650.02410714285713</v>
      </c>
      <c r="BM288">
        <v>101.0274285714286</v>
      </c>
      <c r="BN288">
        <v>9.9983964285714308E-2</v>
      </c>
      <c r="BO288">
        <v>32.77081428571428</v>
      </c>
      <c r="BP288">
        <v>33.028078571428573</v>
      </c>
      <c r="BQ288">
        <v>999.9000000000002</v>
      </c>
      <c r="BR288">
        <v>0</v>
      </c>
      <c r="BS288">
        <v>0</v>
      </c>
      <c r="BT288">
        <v>8992.5217857142852</v>
      </c>
      <c r="BU288">
        <v>0</v>
      </c>
      <c r="BV288">
        <v>584.12814285714285</v>
      </c>
      <c r="BW288">
        <v>-27.760278571428579</v>
      </c>
      <c r="BX288">
        <v>1832.850357142858</v>
      </c>
      <c r="BY288">
        <v>1858.2364285714291</v>
      </c>
      <c r="BZ288">
        <v>1.7470014285714279</v>
      </c>
      <c r="CA288">
        <v>1797.6532142857141</v>
      </c>
      <c r="CB288">
        <v>32.602535714285708</v>
      </c>
      <c r="CC288">
        <v>3.470240714285715</v>
      </c>
      <c r="CD288">
        <v>3.2937457142857141</v>
      </c>
      <c r="CE288">
        <v>26.47485</v>
      </c>
      <c r="CF288">
        <v>25.59248928571429</v>
      </c>
      <c r="CG288">
        <v>1199.9721428571429</v>
      </c>
      <c r="CH288">
        <v>0.49997485714285711</v>
      </c>
      <c r="CI288">
        <v>0.50002514285714283</v>
      </c>
      <c r="CJ288">
        <v>0</v>
      </c>
      <c r="CK288">
        <v>799.84028571428576</v>
      </c>
      <c r="CL288">
        <v>4.9990899999999998</v>
      </c>
      <c r="CM288">
        <v>8090.1614285714286</v>
      </c>
      <c r="CN288">
        <v>9557.5496428571441</v>
      </c>
      <c r="CO288">
        <v>42.287642857142842</v>
      </c>
      <c r="CP288">
        <v>44.254428571428562</v>
      </c>
      <c r="CQ288">
        <v>43.125</v>
      </c>
      <c r="CR288">
        <v>43.247750000000003</v>
      </c>
      <c r="CS288">
        <v>43.667071428571411</v>
      </c>
      <c r="CT288">
        <v>597.45678571428562</v>
      </c>
      <c r="CU288">
        <v>597.51607142857142</v>
      </c>
      <c r="CV288">
        <v>0</v>
      </c>
      <c r="CW288">
        <v>1670259090.2</v>
      </c>
      <c r="CX288">
        <v>0</v>
      </c>
      <c r="CY288">
        <v>1670257498.5</v>
      </c>
      <c r="CZ288" t="s">
        <v>356</v>
      </c>
      <c r="DA288">
        <v>1670257488.5</v>
      </c>
      <c r="DB288">
        <v>1670257498.5</v>
      </c>
      <c r="DC288">
        <v>2</v>
      </c>
      <c r="DD288">
        <v>-0.17199999999999999</v>
      </c>
      <c r="DE288">
        <v>2E-3</v>
      </c>
      <c r="DF288">
        <v>-3.9780000000000002</v>
      </c>
      <c r="DG288">
        <v>0.14099999999999999</v>
      </c>
      <c r="DH288">
        <v>415</v>
      </c>
      <c r="DI288">
        <v>32</v>
      </c>
      <c r="DJ288">
        <v>0.47</v>
      </c>
      <c r="DK288">
        <v>0.38</v>
      </c>
      <c r="DL288">
        <v>-27.6967775</v>
      </c>
      <c r="DM288">
        <v>-1.009610881801122</v>
      </c>
      <c r="DN288">
        <v>0.12812548046251371</v>
      </c>
      <c r="DO288">
        <v>0</v>
      </c>
      <c r="DP288">
        <v>1.7568680000000001</v>
      </c>
      <c r="DQ288">
        <v>-0.26248547842401559</v>
      </c>
      <c r="DR288">
        <v>3.7909606909067237E-2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371</v>
      </c>
      <c r="EA288">
        <v>3.29636</v>
      </c>
      <c r="EB288">
        <v>2.6253600000000001</v>
      </c>
      <c r="EC288">
        <v>0.26543600000000001</v>
      </c>
      <c r="ED288">
        <v>0.26565899999999998</v>
      </c>
      <c r="EE288">
        <v>0.14032500000000001</v>
      </c>
      <c r="EF288">
        <v>0.13394700000000001</v>
      </c>
      <c r="EG288">
        <v>22224.3</v>
      </c>
      <c r="EH288">
        <v>22611.9</v>
      </c>
      <c r="EI288">
        <v>28164.2</v>
      </c>
      <c r="EJ288">
        <v>29654.400000000001</v>
      </c>
      <c r="EK288">
        <v>33321.5</v>
      </c>
      <c r="EL288">
        <v>35652.1</v>
      </c>
      <c r="EM288">
        <v>39747.599999999999</v>
      </c>
      <c r="EN288">
        <v>42370.9</v>
      </c>
      <c r="EO288">
        <v>1.9642299999999999</v>
      </c>
      <c r="EP288">
        <v>2.1694800000000001</v>
      </c>
      <c r="EQ288">
        <v>0.130028</v>
      </c>
      <c r="ER288">
        <v>0</v>
      </c>
      <c r="ES288">
        <v>30.938700000000001</v>
      </c>
      <c r="ET288">
        <v>999.9</v>
      </c>
      <c r="EU288">
        <v>75.5</v>
      </c>
      <c r="EV288">
        <v>36</v>
      </c>
      <c r="EW288">
        <v>44.608499999999999</v>
      </c>
      <c r="EX288">
        <v>57.406599999999997</v>
      </c>
      <c r="EY288">
        <v>-2.1314099999999998</v>
      </c>
      <c r="EZ288">
        <v>2</v>
      </c>
      <c r="FA288">
        <v>0.467358</v>
      </c>
      <c r="FB288">
        <v>0.215586</v>
      </c>
      <c r="FC288">
        <v>20.273299999999999</v>
      </c>
      <c r="FD288">
        <v>5.2198399999999996</v>
      </c>
      <c r="FE288">
        <v>12.0062</v>
      </c>
      <c r="FF288">
        <v>4.9862500000000001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1.86219</v>
      </c>
      <c r="FN288">
        <v>1.86425</v>
      </c>
      <c r="FO288">
        <v>1.8603499999999999</v>
      </c>
      <c r="FP288">
        <v>1.8610599999999999</v>
      </c>
      <c r="FQ288">
        <v>1.8601799999999999</v>
      </c>
      <c r="FR288">
        <v>1.86188</v>
      </c>
      <c r="FS288">
        <v>1.8583799999999999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-5.7</v>
      </c>
      <c r="GH288">
        <v>0.1409</v>
      </c>
      <c r="GI288">
        <v>-3.031255365756008</v>
      </c>
      <c r="GJ288">
        <v>-2.737337881603403E-3</v>
      </c>
      <c r="GK288">
        <v>1.2769921614711079E-6</v>
      </c>
      <c r="GL288">
        <v>-3.2469241445839119E-10</v>
      </c>
      <c r="GM288">
        <v>0.14085000000000039</v>
      </c>
      <c r="GN288">
        <v>0</v>
      </c>
      <c r="GO288">
        <v>0</v>
      </c>
      <c r="GP288">
        <v>0</v>
      </c>
      <c r="GQ288">
        <v>4</v>
      </c>
      <c r="GR288">
        <v>2074</v>
      </c>
      <c r="GS288">
        <v>4</v>
      </c>
      <c r="GT288">
        <v>30</v>
      </c>
      <c r="GU288">
        <v>26.4</v>
      </c>
      <c r="GV288">
        <v>26.2</v>
      </c>
      <c r="GW288">
        <v>4.4043000000000001</v>
      </c>
      <c r="GX288">
        <v>2.48047</v>
      </c>
      <c r="GY288">
        <v>2.04834</v>
      </c>
      <c r="GZ288">
        <v>2.6122999999999998</v>
      </c>
      <c r="HA288">
        <v>2.1972700000000001</v>
      </c>
      <c r="HB288">
        <v>2.323</v>
      </c>
      <c r="HC288">
        <v>40.578699999999998</v>
      </c>
      <c r="HD288">
        <v>14.280900000000001</v>
      </c>
      <c r="HE288">
        <v>18</v>
      </c>
      <c r="HF288">
        <v>512.55200000000002</v>
      </c>
      <c r="HG288">
        <v>734.61699999999996</v>
      </c>
      <c r="HH288">
        <v>31.001000000000001</v>
      </c>
      <c r="HI288">
        <v>33.3187</v>
      </c>
      <c r="HJ288">
        <v>30.0002</v>
      </c>
      <c r="HK288">
        <v>33.195500000000003</v>
      </c>
      <c r="HL288">
        <v>33.183999999999997</v>
      </c>
      <c r="HM288">
        <v>88.0929</v>
      </c>
      <c r="HN288">
        <v>34.954999999999998</v>
      </c>
      <c r="HO288">
        <v>70.664100000000005</v>
      </c>
      <c r="HP288">
        <v>31</v>
      </c>
      <c r="HQ288">
        <v>1822.76</v>
      </c>
      <c r="HR288">
        <v>32.755600000000001</v>
      </c>
      <c r="HS288">
        <v>99.231999999999999</v>
      </c>
      <c r="HT288">
        <v>98.269300000000001</v>
      </c>
    </row>
    <row r="289" spans="1:228" x14ac:dyDescent="0.2">
      <c r="A289">
        <v>274</v>
      </c>
      <c r="B289">
        <v>1670259075.5</v>
      </c>
      <c r="C289">
        <v>1090</v>
      </c>
      <c r="D289" t="s">
        <v>907</v>
      </c>
      <c r="E289" t="s">
        <v>908</v>
      </c>
      <c r="F289">
        <v>4</v>
      </c>
      <c r="G289">
        <v>1670259067.5</v>
      </c>
      <c r="H289">
        <f t="shared" si="136"/>
        <v>4.4348839204362495E-3</v>
      </c>
      <c r="I289">
        <f t="shared" si="137"/>
        <v>4.4348839204362491</v>
      </c>
      <c r="J289">
        <f t="shared" si="138"/>
        <v>35.475953961157863</v>
      </c>
      <c r="K289">
        <f t="shared" si="139"/>
        <v>1776.5985714285709</v>
      </c>
      <c r="L289">
        <f t="shared" si="140"/>
        <v>1525.1544120546193</v>
      </c>
      <c r="M289">
        <f t="shared" si="141"/>
        <v>154.23425976833511</v>
      </c>
      <c r="N289">
        <f t="shared" si="142"/>
        <v>179.66204825164567</v>
      </c>
      <c r="O289">
        <f t="shared" si="143"/>
        <v>0.28224950558371242</v>
      </c>
      <c r="P289">
        <f t="shared" si="144"/>
        <v>3.675709543788285</v>
      </c>
      <c r="Q289">
        <f t="shared" si="145"/>
        <v>0.27073797522452037</v>
      </c>
      <c r="R289">
        <f t="shared" si="146"/>
        <v>0.17020637773240099</v>
      </c>
      <c r="S289">
        <f t="shared" si="147"/>
        <v>226.11537649974733</v>
      </c>
      <c r="T289">
        <f t="shared" si="148"/>
        <v>32.921440062233728</v>
      </c>
      <c r="U289">
        <f t="shared" si="149"/>
        <v>33.036192857142858</v>
      </c>
      <c r="V289">
        <f t="shared" si="150"/>
        <v>5.0623900920115172</v>
      </c>
      <c r="W289">
        <f t="shared" si="151"/>
        <v>69.669462301223447</v>
      </c>
      <c r="X289">
        <f t="shared" si="152"/>
        <v>3.4757877564143018</v>
      </c>
      <c r="Y289">
        <f t="shared" si="153"/>
        <v>4.9889688273843102</v>
      </c>
      <c r="Z289">
        <f t="shared" si="154"/>
        <v>1.5866023355972154</v>
      </c>
      <c r="AA289">
        <f t="shared" si="155"/>
        <v>-195.5783808912386</v>
      </c>
      <c r="AB289">
        <f t="shared" si="156"/>
        <v>-51.489598374397495</v>
      </c>
      <c r="AC289">
        <f t="shared" si="157"/>
        <v>-3.2051973067918462</v>
      </c>
      <c r="AD289">
        <f t="shared" si="158"/>
        <v>-24.157800072680622</v>
      </c>
      <c r="AE289">
        <f t="shared" si="159"/>
        <v>59.227379465990559</v>
      </c>
      <c r="AF289">
        <f t="shared" si="160"/>
        <v>4.3146231428200634</v>
      </c>
      <c r="AG289">
        <f t="shared" si="161"/>
        <v>35.475953961157863</v>
      </c>
      <c r="AH289">
        <v>1874.8098620196511</v>
      </c>
      <c r="AI289">
        <v>1852.9111515151519</v>
      </c>
      <c r="AJ289">
        <v>1.751273605437087</v>
      </c>
      <c r="AK289">
        <v>62.289459161052527</v>
      </c>
      <c r="AL289">
        <f t="shared" si="162"/>
        <v>4.4348839204362491</v>
      </c>
      <c r="AM289">
        <v>32.643327199095182</v>
      </c>
      <c r="AN289">
        <v>34.404808235294112</v>
      </c>
      <c r="AO289">
        <v>2.830091855960204E-3</v>
      </c>
      <c r="AP289">
        <v>99.845617084149552</v>
      </c>
      <c r="AQ289">
        <v>150</v>
      </c>
      <c r="AR289">
        <v>23</v>
      </c>
      <c r="AS289">
        <f t="shared" si="163"/>
        <v>1</v>
      </c>
      <c r="AT289">
        <f t="shared" si="164"/>
        <v>0</v>
      </c>
      <c r="AU289">
        <f t="shared" si="165"/>
        <v>47286.456928043641</v>
      </c>
      <c r="AV289">
        <f t="shared" si="166"/>
        <v>1199.9914285714281</v>
      </c>
      <c r="AW289">
        <f t="shared" si="167"/>
        <v>1025.9185743522003</v>
      </c>
      <c r="AX289">
        <f t="shared" si="168"/>
        <v>0.8549382519953006</v>
      </c>
      <c r="AY289">
        <f t="shared" si="169"/>
        <v>0.18843082635093011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1670259067.5</v>
      </c>
      <c r="BF289">
        <v>1776.5985714285709</v>
      </c>
      <c r="BG289">
        <v>1804.383928571428</v>
      </c>
      <c r="BH289">
        <v>34.370528571428572</v>
      </c>
      <c r="BI289">
        <v>32.63995357142857</v>
      </c>
      <c r="BJ289">
        <v>1782.2914285714289</v>
      </c>
      <c r="BK289">
        <v>34.229700000000001</v>
      </c>
      <c r="BL289">
        <v>650.0200000000001</v>
      </c>
      <c r="BM289">
        <v>101.0269285714286</v>
      </c>
      <c r="BN289">
        <v>0.1000514571428571</v>
      </c>
      <c r="BO289">
        <v>32.776360714285723</v>
      </c>
      <c r="BP289">
        <v>33.036192857142858</v>
      </c>
      <c r="BQ289">
        <v>999.9000000000002</v>
      </c>
      <c r="BR289">
        <v>0</v>
      </c>
      <c r="BS289">
        <v>0</v>
      </c>
      <c r="BT289">
        <v>8995.5125000000007</v>
      </c>
      <c r="BU289">
        <v>0</v>
      </c>
      <c r="BV289">
        <v>602.60885714285712</v>
      </c>
      <c r="BW289">
        <v>-27.78471428571428</v>
      </c>
      <c r="BX289">
        <v>1839.8357142857139</v>
      </c>
      <c r="BY289">
        <v>1865.265714285714</v>
      </c>
      <c r="BZ289">
        <v>1.730589642857143</v>
      </c>
      <c r="CA289">
        <v>1804.383928571428</v>
      </c>
      <c r="CB289">
        <v>32.63995357142857</v>
      </c>
      <c r="CC289">
        <v>3.4723453571428569</v>
      </c>
      <c r="CD289">
        <v>3.2975085714285721</v>
      </c>
      <c r="CE289">
        <v>26.48513214285714</v>
      </c>
      <c r="CF289">
        <v>25.611746428571429</v>
      </c>
      <c r="CG289">
        <v>1199.9914285714281</v>
      </c>
      <c r="CH289">
        <v>0.49997485714285722</v>
      </c>
      <c r="CI289">
        <v>0.50002514285714283</v>
      </c>
      <c r="CJ289">
        <v>0</v>
      </c>
      <c r="CK289">
        <v>799.78632142857134</v>
      </c>
      <c r="CL289">
        <v>4.9990899999999998</v>
      </c>
      <c r="CM289">
        <v>8090.1482142857149</v>
      </c>
      <c r="CN289">
        <v>9557.7042857142842</v>
      </c>
      <c r="CO289">
        <v>42.303142857142838</v>
      </c>
      <c r="CP289">
        <v>44.261071428571427</v>
      </c>
      <c r="CQ289">
        <v>43.125</v>
      </c>
      <c r="CR289">
        <v>43.252214285714281</v>
      </c>
      <c r="CS289">
        <v>43.682571428571407</v>
      </c>
      <c r="CT289">
        <v>597.46642857142854</v>
      </c>
      <c r="CU289">
        <v>597.52571428571434</v>
      </c>
      <c r="CV289">
        <v>0</v>
      </c>
      <c r="CW289">
        <v>1670259094.4000001</v>
      </c>
      <c r="CX289">
        <v>0</v>
      </c>
      <c r="CY289">
        <v>1670257498.5</v>
      </c>
      <c r="CZ289" t="s">
        <v>356</v>
      </c>
      <c r="DA289">
        <v>1670257488.5</v>
      </c>
      <c r="DB289">
        <v>1670257498.5</v>
      </c>
      <c r="DC289">
        <v>2</v>
      </c>
      <c r="DD289">
        <v>-0.17199999999999999</v>
      </c>
      <c r="DE289">
        <v>2E-3</v>
      </c>
      <c r="DF289">
        <v>-3.9780000000000002</v>
      </c>
      <c r="DG289">
        <v>0.14099999999999999</v>
      </c>
      <c r="DH289">
        <v>415</v>
      </c>
      <c r="DI289">
        <v>32</v>
      </c>
      <c r="DJ289">
        <v>0.47</v>
      </c>
      <c r="DK289">
        <v>0.38</v>
      </c>
      <c r="DL289">
        <v>-27.760134999999998</v>
      </c>
      <c r="DM289">
        <v>-0.67902439024388739</v>
      </c>
      <c r="DN289">
        <v>0.1070366585567769</v>
      </c>
      <c r="DO289">
        <v>0</v>
      </c>
      <c r="DP289">
        <v>1.74741675</v>
      </c>
      <c r="DQ289">
        <v>-0.17444318949343651</v>
      </c>
      <c r="DR289">
        <v>3.4793945550016289E-2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371</v>
      </c>
      <c r="EA289">
        <v>3.29664</v>
      </c>
      <c r="EB289">
        <v>2.6253299999999999</v>
      </c>
      <c r="EC289">
        <v>0.26600800000000002</v>
      </c>
      <c r="ED289">
        <v>0.26622200000000001</v>
      </c>
      <c r="EE289">
        <v>0.140351</v>
      </c>
      <c r="EF289">
        <v>0.13406299999999999</v>
      </c>
      <c r="EG289">
        <v>22206.799999999999</v>
      </c>
      <c r="EH289">
        <v>22594.7</v>
      </c>
      <c r="EI289">
        <v>28164.1</v>
      </c>
      <c r="EJ289">
        <v>29654.799999999999</v>
      </c>
      <c r="EK289">
        <v>33320.5</v>
      </c>
      <c r="EL289">
        <v>35647.699999999997</v>
      </c>
      <c r="EM289">
        <v>39747.5</v>
      </c>
      <c r="EN289">
        <v>42371.3</v>
      </c>
      <c r="EO289">
        <v>1.96522</v>
      </c>
      <c r="EP289">
        <v>2.1690999999999998</v>
      </c>
      <c r="EQ289">
        <v>0.12998999999999999</v>
      </c>
      <c r="ER289">
        <v>0</v>
      </c>
      <c r="ES289">
        <v>30.945900000000002</v>
      </c>
      <c r="ET289">
        <v>999.9</v>
      </c>
      <c r="EU289">
        <v>75.5</v>
      </c>
      <c r="EV289">
        <v>36</v>
      </c>
      <c r="EW289">
        <v>44.607900000000001</v>
      </c>
      <c r="EX289">
        <v>57.316600000000001</v>
      </c>
      <c r="EY289">
        <v>-2.1634600000000002</v>
      </c>
      <c r="EZ289">
        <v>2</v>
      </c>
      <c r="FA289">
        <v>0.46753299999999998</v>
      </c>
      <c r="FB289">
        <v>0.218088</v>
      </c>
      <c r="FC289">
        <v>20.273299999999999</v>
      </c>
      <c r="FD289">
        <v>5.2192400000000001</v>
      </c>
      <c r="FE289">
        <v>12.0062</v>
      </c>
      <c r="FF289">
        <v>4.9860499999999996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1.86219</v>
      </c>
      <c r="FN289">
        <v>1.86426</v>
      </c>
      <c r="FO289">
        <v>1.8603499999999999</v>
      </c>
      <c r="FP289">
        <v>1.8610100000000001</v>
      </c>
      <c r="FQ289">
        <v>1.86019</v>
      </c>
      <c r="FR289">
        <v>1.86188</v>
      </c>
      <c r="FS289">
        <v>1.8583799999999999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-5.71</v>
      </c>
      <c r="GH289">
        <v>0.14080000000000001</v>
      </c>
      <c r="GI289">
        <v>-3.031255365756008</v>
      </c>
      <c r="GJ289">
        <v>-2.737337881603403E-3</v>
      </c>
      <c r="GK289">
        <v>1.2769921614711079E-6</v>
      </c>
      <c r="GL289">
        <v>-3.2469241445839119E-10</v>
      </c>
      <c r="GM289">
        <v>0.14085000000000039</v>
      </c>
      <c r="GN289">
        <v>0</v>
      </c>
      <c r="GO289">
        <v>0</v>
      </c>
      <c r="GP289">
        <v>0</v>
      </c>
      <c r="GQ289">
        <v>4</v>
      </c>
      <c r="GR289">
        <v>2074</v>
      </c>
      <c r="GS289">
        <v>4</v>
      </c>
      <c r="GT289">
        <v>30</v>
      </c>
      <c r="GU289">
        <v>26.4</v>
      </c>
      <c r="GV289">
        <v>26.3</v>
      </c>
      <c r="GW289">
        <v>4.4165000000000001</v>
      </c>
      <c r="GX289">
        <v>2.48047</v>
      </c>
      <c r="GY289">
        <v>2.04956</v>
      </c>
      <c r="GZ289">
        <v>2.6122999999999998</v>
      </c>
      <c r="HA289">
        <v>2.1972700000000001</v>
      </c>
      <c r="HB289">
        <v>2.2936999999999999</v>
      </c>
      <c r="HC289">
        <v>40.578699999999998</v>
      </c>
      <c r="HD289">
        <v>14.2721</v>
      </c>
      <c r="HE289">
        <v>18</v>
      </c>
      <c r="HF289">
        <v>513.22699999999998</v>
      </c>
      <c r="HG289">
        <v>734.279</v>
      </c>
      <c r="HH289">
        <v>31.000800000000002</v>
      </c>
      <c r="HI289">
        <v>33.320399999999999</v>
      </c>
      <c r="HJ289">
        <v>30.000299999999999</v>
      </c>
      <c r="HK289">
        <v>33.197899999999997</v>
      </c>
      <c r="HL289">
        <v>33.185499999999998</v>
      </c>
      <c r="HM289">
        <v>88.340500000000006</v>
      </c>
      <c r="HN289">
        <v>34.954999999999998</v>
      </c>
      <c r="HO289">
        <v>70.664100000000005</v>
      </c>
      <c r="HP289">
        <v>31</v>
      </c>
      <c r="HQ289">
        <v>1829.44</v>
      </c>
      <c r="HR289">
        <v>32.764600000000002</v>
      </c>
      <c r="HS289">
        <v>99.231700000000004</v>
      </c>
      <c r="HT289">
        <v>98.270399999999995</v>
      </c>
    </row>
    <row r="290" spans="1:228" x14ac:dyDescent="0.2">
      <c r="A290">
        <v>275</v>
      </c>
      <c r="B290">
        <v>1670259079.5</v>
      </c>
      <c r="C290">
        <v>1094</v>
      </c>
      <c r="D290" t="s">
        <v>909</v>
      </c>
      <c r="E290" t="s">
        <v>910</v>
      </c>
      <c r="F290">
        <v>4</v>
      </c>
      <c r="G290">
        <v>1670259071.5</v>
      </c>
      <c r="H290">
        <f t="shared" si="136"/>
        <v>4.3861257933322725E-3</v>
      </c>
      <c r="I290">
        <f t="shared" si="137"/>
        <v>4.3861257933322726</v>
      </c>
      <c r="J290">
        <f t="shared" si="138"/>
        <v>35.778718217645206</v>
      </c>
      <c r="K290">
        <f t="shared" si="139"/>
        <v>1783.266785714286</v>
      </c>
      <c r="L290">
        <f t="shared" si="140"/>
        <v>1527.6443892855873</v>
      </c>
      <c r="M290">
        <f t="shared" si="141"/>
        <v>154.48635165611296</v>
      </c>
      <c r="N290">
        <f t="shared" si="142"/>
        <v>180.3367208276517</v>
      </c>
      <c r="O290">
        <f t="shared" si="143"/>
        <v>0.27909918580757997</v>
      </c>
      <c r="P290">
        <f t="shared" si="144"/>
        <v>3.6756496251021167</v>
      </c>
      <c r="Q290">
        <f t="shared" si="145"/>
        <v>0.26783750434949799</v>
      </c>
      <c r="R290">
        <f t="shared" si="146"/>
        <v>0.16837239330748482</v>
      </c>
      <c r="S290">
        <f t="shared" si="147"/>
        <v>226.11826816739122</v>
      </c>
      <c r="T290">
        <f t="shared" si="148"/>
        <v>32.938017670311261</v>
      </c>
      <c r="U290">
        <f t="shared" si="149"/>
        <v>33.042942857142847</v>
      </c>
      <c r="V290">
        <f t="shared" si="150"/>
        <v>5.0643099138087679</v>
      </c>
      <c r="W290">
        <f t="shared" si="151"/>
        <v>69.692728712910579</v>
      </c>
      <c r="X290">
        <f t="shared" si="152"/>
        <v>3.4781905890901337</v>
      </c>
      <c r="Y290">
        <f t="shared" si="153"/>
        <v>4.9907510486754676</v>
      </c>
      <c r="Z290">
        <f t="shared" si="154"/>
        <v>1.5861193247186343</v>
      </c>
      <c r="AA290">
        <f t="shared" si="155"/>
        <v>-193.42814748595322</v>
      </c>
      <c r="AB290">
        <f t="shared" si="156"/>
        <v>-51.568731398334158</v>
      </c>
      <c r="AC290">
        <f t="shared" si="157"/>
        <v>-3.2103817777878709</v>
      </c>
      <c r="AD290">
        <f t="shared" si="158"/>
        <v>-22.088992494684014</v>
      </c>
      <c r="AE290">
        <f t="shared" si="159"/>
        <v>59.286668907652121</v>
      </c>
      <c r="AF290">
        <f t="shared" si="160"/>
        <v>4.3168201386236813</v>
      </c>
      <c r="AG290">
        <f t="shared" si="161"/>
        <v>35.778718217645206</v>
      </c>
      <c r="AH290">
        <v>1881.8029975372251</v>
      </c>
      <c r="AI290">
        <v>1859.822848484848</v>
      </c>
      <c r="AJ290">
        <v>1.738450199397084</v>
      </c>
      <c r="AK290">
        <v>62.289459161052527</v>
      </c>
      <c r="AL290">
        <f t="shared" si="162"/>
        <v>4.3861257933322726</v>
      </c>
      <c r="AM290">
        <v>32.67567523143142</v>
      </c>
      <c r="AN290">
        <v>34.430512352941143</v>
      </c>
      <c r="AO290">
        <v>7.0619864324521588E-4</v>
      </c>
      <c r="AP290">
        <v>99.845617084149552</v>
      </c>
      <c r="AQ290">
        <v>150</v>
      </c>
      <c r="AR290">
        <v>23</v>
      </c>
      <c r="AS290">
        <f t="shared" si="163"/>
        <v>1</v>
      </c>
      <c r="AT290">
        <f t="shared" si="164"/>
        <v>0</v>
      </c>
      <c r="AU290">
        <f t="shared" si="165"/>
        <v>47284.405246877715</v>
      </c>
      <c r="AV290">
        <f t="shared" si="166"/>
        <v>1200.01</v>
      </c>
      <c r="AW290">
        <f t="shared" si="167"/>
        <v>1025.934136874296</v>
      </c>
      <c r="AX290">
        <f t="shared" si="168"/>
        <v>0.85493798957866685</v>
      </c>
      <c r="AY290">
        <f t="shared" si="169"/>
        <v>0.18843031988682696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1670259071.5</v>
      </c>
      <c r="BF290">
        <v>1783.266785714286</v>
      </c>
      <c r="BG290">
        <v>1811.0903571428571</v>
      </c>
      <c r="BH290">
        <v>34.394225000000013</v>
      </c>
      <c r="BI290">
        <v>32.662810714285719</v>
      </c>
      <c r="BJ290">
        <v>1788.968214285715</v>
      </c>
      <c r="BK290">
        <v>34.253392857142863</v>
      </c>
      <c r="BL290">
        <v>650.01978571428572</v>
      </c>
      <c r="BM290">
        <v>101.0271071428571</v>
      </c>
      <c r="BN290">
        <v>0.1000614178571429</v>
      </c>
      <c r="BO290">
        <v>32.782707142857141</v>
      </c>
      <c r="BP290">
        <v>33.042942857142847</v>
      </c>
      <c r="BQ290">
        <v>999.9000000000002</v>
      </c>
      <c r="BR290">
        <v>0</v>
      </c>
      <c r="BS290">
        <v>0</v>
      </c>
      <c r="BT290">
        <v>8995.2896428571421</v>
      </c>
      <c r="BU290">
        <v>0</v>
      </c>
      <c r="BV290">
        <v>602.93885714285705</v>
      </c>
      <c r="BW290">
        <v>-27.823350000000001</v>
      </c>
      <c r="BX290">
        <v>1846.786428571429</v>
      </c>
      <c r="BY290">
        <v>1872.242857142857</v>
      </c>
      <c r="BZ290">
        <v>1.7314196428571429</v>
      </c>
      <c r="CA290">
        <v>1811.0903571428571</v>
      </c>
      <c r="CB290">
        <v>32.662810714285719</v>
      </c>
      <c r="CC290">
        <v>3.474748214285714</v>
      </c>
      <c r="CD290">
        <v>3.299826785714286</v>
      </c>
      <c r="CE290">
        <v>26.49686785714286</v>
      </c>
      <c r="CF290">
        <v>25.62358571428571</v>
      </c>
      <c r="CG290">
        <v>1200.01</v>
      </c>
      <c r="CH290">
        <v>0.49998335714285708</v>
      </c>
      <c r="CI290">
        <v>0.50001664285714287</v>
      </c>
      <c r="CJ290">
        <v>0</v>
      </c>
      <c r="CK290">
        <v>799.6332142857143</v>
      </c>
      <c r="CL290">
        <v>4.9990899999999998</v>
      </c>
      <c r="CM290">
        <v>8088.7282142857148</v>
      </c>
      <c r="CN290">
        <v>9557.8832142857136</v>
      </c>
      <c r="CO290">
        <v>42.311999999999991</v>
      </c>
      <c r="CP290">
        <v>44.276571428571422</v>
      </c>
      <c r="CQ290">
        <v>43.125</v>
      </c>
      <c r="CR290">
        <v>43.254428571428569</v>
      </c>
      <c r="CS290">
        <v>43.684785714285702</v>
      </c>
      <c r="CT290">
        <v>597.48642857142852</v>
      </c>
      <c r="CU290">
        <v>597.52464285714279</v>
      </c>
      <c r="CV290">
        <v>0</v>
      </c>
      <c r="CW290">
        <v>1670259098</v>
      </c>
      <c r="CX290">
        <v>0</v>
      </c>
      <c r="CY290">
        <v>1670257498.5</v>
      </c>
      <c r="CZ290" t="s">
        <v>356</v>
      </c>
      <c r="DA290">
        <v>1670257488.5</v>
      </c>
      <c r="DB290">
        <v>1670257498.5</v>
      </c>
      <c r="DC290">
        <v>2</v>
      </c>
      <c r="DD290">
        <v>-0.17199999999999999</v>
      </c>
      <c r="DE290">
        <v>2E-3</v>
      </c>
      <c r="DF290">
        <v>-3.9780000000000002</v>
      </c>
      <c r="DG290">
        <v>0.14099999999999999</v>
      </c>
      <c r="DH290">
        <v>415</v>
      </c>
      <c r="DI290">
        <v>32</v>
      </c>
      <c r="DJ290">
        <v>0.47</v>
      </c>
      <c r="DK290">
        <v>0.38</v>
      </c>
      <c r="DL290">
        <v>-27.803207499999999</v>
      </c>
      <c r="DM290">
        <v>-0.4834705440899757</v>
      </c>
      <c r="DN290">
        <v>8.2208720302349964E-2</v>
      </c>
      <c r="DO290">
        <v>0</v>
      </c>
      <c r="DP290">
        <v>1.7320580000000001</v>
      </c>
      <c r="DQ290">
        <v>-7.915046904322055E-3</v>
      </c>
      <c r="DR290">
        <v>2.2379108248542869E-2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3.2964799999999999</v>
      </c>
      <c r="EB290">
        <v>2.62534</v>
      </c>
      <c r="EC290">
        <v>0.26658599999999999</v>
      </c>
      <c r="ED290">
        <v>0.26678800000000003</v>
      </c>
      <c r="EE290">
        <v>0.14040900000000001</v>
      </c>
      <c r="EF290">
        <v>0.13409099999999999</v>
      </c>
      <c r="EG290">
        <v>22189.5</v>
      </c>
      <c r="EH290">
        <v>22577.3</v>
      </c>
      <c r="EI290">
        <v>28164.400000000001</v>
      </c>
      <c r="EJ290">
        <v>29655</v>
      </c>
      <c r="EK290">
        <v>33318.699999999997</v>
      </c>
      <c r="EL290">
        <v>35646.800000000003</v>
      </c>
      <c r="EM290">
        <v>39747.9</v>
      </c>
      <c r="EN290">
        <v>42371.6</v>
      </c>
      <c r="EO290">
        <v>1.9655499999999999</v>
      </c>
      <c r="EP290">
        <v>2.1691500000000001</v>
      </c>
      <c r="EQ290">
        <v>0.13023599999999999</v>
      </c>
      <c r="ER290">
        <v>0</v>
      </c>
      <c r="ES290">
        <v>30.951499999999999</v>
      </c>
      <c r="ET290">
        <v>999.9</v>
      </c>
      <c r="EU290">
        <v>75.400000000000006</v>
      </c>
      <c r="EV290">
        <v>36</v>
      </c>
      <c r="EW290">
        <v>44.546799999999998</v>
      </c>
      <c r="EX290">
        <v>57.616599999999998</v>
      </c>
      <c r="EY290">
        <v>-2.1193900000000001</v>
      </c>
      <c r="EZ290">
        <v>2</v>
      </c>
      <c r="FA290">
        <v>0.46778700000000001</v>
      </c>
      <c r="FB290">
        <v>0.219635</v>
      </c>
      <c r="FC290">
        <v>20.273299999999999</v>
      </c>
      <c r="FD290">
        <v>5.2201399999999998</v>
      </c>
      <c r="FE290">
        <v>12.006399999999999</v>
      </c>
      <c r="FF290">
        <v>4.9862500000000001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1.8658300000000001</v>
      </c>
      <c r="FM290">
        <v>1.86219</v>
      </c>
      <c r="FN290">
        <v>1.8642099999999999</v>
      </c>
      <c r="FO290">
        <v>1.8603499999999999</v>
      </c>
      <c r="FP290">
        <v>1.8610100000000001</v>
      </c>
      <c r="FQ290">
        <v>1.8601700000000001</v>
      </c>
      <c r="FR290">
        <v>1.8618699999999999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-5.72</v>
      </c>
      <c r="GH290">
        <v>0.1409</v>
      </c>
      <c r="GI290">
        <v>-3.031255365756008</v>
      </c>
      <c r="GJ290">
        <v>-2.737337881603403E-3</v>
      </c>
      <c r="GK290">
        <v>1.2769921614711079E-6</v>
      </c>
      <c r="GL290">
        <v>-3.2469241445839119E-10</v>
      </c>
      <c r="GM290">
        <v>0.14085000000000039</v>
      </c>
      <c r="GN290">
        <v>0</v>
      </c>
      <c r="GO290">
        <v>0</v>
      </c>
      <c r="GP290">
        <v>0</v>
      </c>
      <c r="GQ290">
        <v>4</v>
      </c>
      <c r="GR290">
        <v>2074</v>
      </c>
      <c r="GS290">
        <v>4</v>
      </c>
      <c r="GT290">
        <v>30</v>
      </c>
      <c r="GU290">
        <v>26.5</v>
      </c>
      <c r="GV290">
        <v>26.4</v>
      </c>
      <c r="GW290">
        <v>4.4287099999999997</v>
      </c>
      <c r="GX290">
        <v>2.4841299999999999</v>
      </c>
      <c r="GY290">
        <v>2.04834</v>
      </c>
      <c r="GZ290">
        <v>2.6122999999999998</v>
      </c>
      <c r="HA290">
        <v>2.1972700000000001</v>
      </c>
      <c r="HB290">
        <v>2.3083499999999999</v>
      </c>
      <c r="HC290">
        <v>40.604199999999999</v>
      </c>
      <c r="HD290">
        <v>14.2721</v>
      </c>
      <c r="HE290">
        <v>18</v>
      </c>
      <c r="HF290">
        <v>513.45600000000002</v>
      </c>
      <c r="HG290">
        <v>734.35799999999995</v>
      </c>
      <c r="HH290">
        <v>31.000599999999999</v>
      </c>
      <c r="HI290">
        <v>33.3217</v>
      </c>
      <c r="HJ290">
        <v>30.000399999999999</v>
      </c>
      <c r="HK290">
        <v>33.200000000000003</v>
      </c>
      <c r="HL290">
        <v>33.187899999999999</v>
      </c>
      <c r="HM290">
        <v>88.582300000000004</v>
      </c>
      <c r="HN290">
        <v>34.954999999999998</v>
      </c>
      <c r="HO290">
        <v>70.664100000000005</v>
      </c>
      <c r="HP290">
        <v>31</v>
      </c>
      <c r="HQ290">
        <v>1836.12</v>
      </c>
      <c r="HR290">
        <v>32.759</v>
      </c>
      <c r="HS290">
        <v>99.232799999999997</v>
      </c>
      <c r="HT290">
        <v>98.271000000000001</v>
      </c>
    </row>
    <row r="291" spans="1:228" x14ac:dyDescent="0.2">
      <c r="A291">
        <v>276</v>
      </c>
      <c r="B291">
        <v>1670259083.5</v>
      </c>
      <c r="C291">
        <v>1098</v>
      </c>
      <c r="D291" t="s">
        <v>911</v>
      </c>
      <c r="E291" t="s">
        <v>912</v>
      </c>
      <c r="F291">
        <v>4</v>
      </c>
      <c r="G291">
        <v>1670259075.5</v>
      </c>
      <c r="H291">
        <f t="shared" si="136"/>
        <v>4.4456740241671962E-3</v>
      </c>
      <c r="I291">
        <f t="shared" si="137"/>
        <v>4.4456740241671966</v>
      </c>
      <c r="J291">
        <f t="shared" si="138"/>
        <v>35.737182004363305</v>
      </c>
      <c r="K291">
        <f t="shared" si="139"/>
        <v>1789.967142857143</v>
      </c>
      <c r="L291">
        <f t="shared" si="140"/>
        <v>1537.0319657076036</v>
      </c>
      <c r="M291">
        <f t="shared" si="141"/>
        <v>155.43537311753596</v>
      </c>
      <c r="N291">
        <f t="shared" si="142"/>
        <v>181.01393915385731</v>
      </c>
      <c r="O291">
        <f t="shared" si="143"/>
        <v>0.28280364309664008</v>
      </c>
      <c r="P291">
        <f t="shared" si="144"/>
        <v>3.6752832115351719</v>
      </c>
      <c r="Q291">
        <f t="shared" si="145"/>
        <v>0.27124658084260739</v>
      </c>
      <c r="R291">
        <f t="shared" si="146"/>
        <v>0.17052811415214683</v>
      </c>
      <c r="S291">
        <f t="shared" si="147"/>
        <v>226.12142919253952</v>
      </c>
      <c r="T291">
        <f t="shared" si="148"/>
        <v>32.931876248738128</v>
      </c>
      <c r="U291">
        <f t="shared" si="149"/>
        <v>33.054285714285719</v>
      </c>
      <c r="V291">
        <f t="shared" si="150"/>
        <v>5.0675374536841229</v>
      </c>
      <c r="W291">
        <f t="shared" si="151"/>
        <v>69.706947412882997</v>
      </c>
      <c r="X291">
        <f t="shared" si="152"/>
        <v>3.48013523336328</v>
      </c>
      <c r="Y291">
        <f t="shared" si="153"/>
        <v>4.9925227865021862</v>
      </c>
      <c r="Z291">
        <f t="shared" si="154"/>
        <v>1.5874022203208429</v>
      </c>
      <c r="AA291">
        <f t="shared" si="155"/>
        <v>-196.05422446577336</v>
      </c>
      <c r="AB291">
        <f t="shared" si="156"/>
        <v>-52.561376516883023</v>
      </c>
      <c r="AC291">
        <f t="shared" si="157"/>
        <v>-3.2727878030728279</v>
      </c>
      <c r="AD291">
        <f t="shared" si="158"/>
        <v>-25.766959593189675</v>
      </c>
      <c r="AE291">
        <f t="shared" si="159"/>
        <v>59.335335689381473</v>
      </c>
      <c r="AF291">
        <f t="shared" si="160"/>
        <v>4.3309427346964915</v>
      </c>
      <c r="AG291">
        <f t="shared" si="161"/>
        <v>35.737182004363305</v>
      </c>
      <c r="AH291">
        <v>1888.8977751429879</v>
      </c>
      <c r="AI291">
        <v>1866.89812121212</v>
      </c>
      <c r="AJ291">
        <v>1.7480683603251199</v>
      </c>
      <c r="AK291">
        <v>62.289459161052527</v>
      </c>
      <c r="AL291">
        <f t="shared" si="162"/>
        <v>4.4456740241671966</v>
      </c>
      <c r="AM291">
        <v>32.696425473430928</v>
      </c>
      <c r="AN291">
        <v>34.440793529411764</v>
      </c>
      <c r="AO291">
        <v>6.3423942559744737E-3</v>
      </c>
      <c r="AP291">
        <v>99.845617084149552</v>
      </c>
      <c r="AQ291">
        <v>149</v>
      </c>
      <c r="AR291">
        <v>23</v>
      </c>
      <c r="AS291">
        <f t="shared" si="163"/>
        <v>1</v>
      </c>
      <c r="AT291">
        <f t="shared" si="164"/>
        <v>0</v>
      </c>
      <c r="AU291">
        <f t="shared" si="165"/>
        <v>47276.876358099275</v>
      </c>
      <c r="AV291">
        <f t="shared" si="166"/>
        <v>1200.03</v>
      </c>
      <c r="AW291">
        <f t="shared" si="167"/>
        <v>1025.95092082515</v>
      </c>
      <c r="AX291">
        <f t="shared" si="168"/>
        <v>0.85493772724444383</v>
      </c>
      <c r="AY291">
        <f t="shared" si="169"/>
        <v>0.18842981358177674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1670259075.5</v>
      </c>
      <c r="BF291">
        <v>1789.967142857143</v>
      </c>
      <c r="BG291">
        <v>1817.834285714285</v>
      </c>
      <c r="BH291">
        <v>34.413525</v>
      </c>
      <c r="BI291">
        <v>32.676428571428573</v>
      </c>
      <c r="BJ291">
        <v>1795.6767857142861</v>
      </c>
      <c r="BK291">
        <v>34.272671428571428</v>
      </c>
      <c r="BL291">
        <v>650.00014285714303</v>
      </c>
      <c r="BM291">
        <v>101.0269285714286</v>
      </c>
      <c r="BN291">
        <v>0.10003338214285711</v>
      </c>
      <c r="BO291">
        <v>32.789014285714288</v>
      </c>
      <c r="BP291">
        <v>33.054285714285719</v>
      </c>
      <c r="BQ291">
        <v>999.9000000000002</v>
      </c>
      <c r="BR291">
        <v>0</v>
      </c>
      <c r="BS291">
        <v>0</v>
      </c>
      <c r="BT291">
        <v>8994.0399999999991</v>
      </c>
      <c r="BU291">
        <v>0</v>
      </c>
      <c r="BV291">
        <v>588.35957142857137</v>
      </c>
      <c r="BW291">
        <v>-27.86744642857143</v>
      </c>
      <c r="BX291">
        <v>1853.7625</v>
      </c>
      <c r="BY291">
        <v>1879.2410714285711</v>
      </c>
      <c r="BZ291">
        <v>1.737086071428571</v>
      </c>
      <c r="CA291">
        <v>1817.834285714285</v>
      </c>
      <c r="CB291">
        <v>32.676428571428573</v>
      </c>
      <c r="CC291">
        <v>3.4766907142857142</v>
      </c>
      <c r="CD291">
        <v>3.3011974999999998</v>
      </c>
      <c r="CE291">
        <v>26.506353571428569</v>
      </c>
      <c r="CF291">
        <v>25.630575</v>
      </c>
      <c r="CG291">
        <v>1200.03</v>
      </c>
      <c r="CH291">
        <v>0.49999232142857142</v>
      </c>
      <c r="CI291">
        <v>0.50000767857142858</v>
      </c>
      <c r="CJ291">
        <v>0</v>
      </c>
      <c r="CK291">
        <v>799.53817857142872</v>
      </c>
      <c r="CL291">
        <v>4.9990899999999998</v>
      </c>
      <c r="CM291">
        <v>8086.0735714285702</v>
      </c>
      <c r="CN291">
        <v>9558.0760714285716</v>
      </c>
      <c r="CO291">
        <v>42.311999999999991</v>
      </c>
      <c r="CP291">
        <v>44.292071428571411</v>
      </c>
      <c r="CQ291">
        <v>43.129428571428562</v>
      </c>
      <c r="CR291">
        <v>43.256642857142857</v>
      </c>
      <c r="CS291">
        <v>43.686999999999983</v>
      </c>
      <c r="CT291">
        <v>597.50714285714275</v>
      </c>
      <c r="CU291">
        <v>597.52428571428572</v>
      </c>
      <c r="CV291">
        <v>0</v>
      </c>
      <c r="CW291">
        <v>1670259102.2</v>
      </c>
      <c r="CX291">
        <v>0</v>
      </c>
      <c r="CY291">
        <v>1670257498.5</v>
      </c>
      <c r="CZ291" t="s">
        <v>356</v>
      </c>
      <c r="DA291">
        <v>1670257488.5</v>
      </c>
      <c r="DB291">
        <v>1670257498.5</v>
      </c>
      <c r="DC291">
        <v>2</v>
      </c>
      <c r="DD291">
        <v>-0.17199999999999999</v>
      </c>
      <c r="DE291">
        <v>2E-3</v>
      </c>
      <c r="DF291">
        <v>-3.9780000000000002</v>
      </c>
      <c r="DG291">
        <v>0.14099999999999999</v>
      </c>
      <c r="DH291">
        <v>415</v>
      </c>
      <c r="DI291">
        <v>32</v>
      </c>
      <c r="DJ291">
        <v>0.47</v>
      </c>
      <c r="DK291">
        <v>0.38</v>
      </c>
      <c r="DL291">
        <v>-27.833897499999999</v>
      </c>
      <c r="DM291">
        <v>-0.61007842401496015</v>
      </c>
      <c r="DN291">
        <v>8.3558567745923074E-2</v>
      </c>
      <c r="DO291">
        <v>0</v>
      </c>
      <c r="DP291">
        <v>1.7305392500000001</v>
      </c>
      <c r="DQ291">
        <v>5.5940375234521382E-2</v>
      </c>
      <c r="DR291">
        <v>1.6407080847533478E-2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3.2965200000000001</v>
      </c>
      <c r="EB291">
        <v>2.62514</v>
      </c>
      <c r="EC291">
        <v>0.267156</v>
      </c>
      <c r="ED291">
        <v>0.26735100000000001</v>
      </c>
      <c r="EE291">
        <v>0.14044699999999999</v>
      </c>
      <c r="EF291">
        <v>0.13409699999999999</v>
      </c>
      <c r="EG291">
        <v>22171.8</v>
      </c>
      <c r="EH291">
        <v>22559.9</v>
      </c>
      <c r="EI291">
        <v>28164</v>
      </c>
      <c r="EJ291">
        <v>29655</v>
      </c>
      <c r="EK291">
        <v>33316.5</v>
      </c>
      <c r="EL291">
        <v>35646.6</v>
      </c>
      <c r="EM291">
        <v>39747.1</v>
      </c>
      <c r="EN291">
        <v>42371.5</v>
      </c>
      <c r="EO291">
        <v>1.9657199999999999</v>
      </c>
      <c r="EP291">
        <v>2.1691699999999998</v>
      </c>
      <c r="EQ291">
        <v>0.130132</v>
      </c>
      <c r="ER291">
        <v>0</v>
      </c>
      <c r="ES291">
        <v>30.958300000000001</v>
      </c>
      <c r="ET291">
        <v>999.9</v>
      </c>
      <c r="EU291">
        <v>75.400000000000006</v>
      </c>
      <c r="EV291">
        <v>36</v>
      </c>
      <c r="EW291">
        <v>44.547600000000003</v>
      </c>
      <c r="EX291">
        <v>57.646599999999999</v>
      </c>
      <c r="EY291">
        <v>-2.1394199999999999</v>
      </c>
      <c r="EZ291">
        <v>2</v>
      </c>
      <c r="FA291">
        <v>0.46791700000000003</v>
      </c>
      <c r="FB291">
        <v>0.22215099999999999</v>
      </c>
      <c r="FC291">
        <v>20.273099999999999</v>
      </c>
      <c r="FD291">
        <v>5.2196899999999999</v>
      </c>
      <c r="FE291">
        <v>12.005599999999999</v>
      </c>
      <c r="FF291">
        <v>4.9863499999999998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1.8621799999999999</v>
      </c>
      <c r="FN291">
        <v>1.8642000000000001</v>
      </c>
      <c r="FO291">
        <v>1.8603499999999999</v>
      </c>
      <c r="FP291">
        <v>1.861</v>
      </c>
      <c r="FQ291">
        <v>1.86016</v>
      </c>
      <c r="FR291">
        <v>1.8618600000000001</v>
      </c>
      <c r="FS291">
        <v>1.8583799999999999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-5.73</v>
      </c>
      <c r="GH291">
        <v>0.14080000000000001</v>
      </c>
      <c r="GI291">
        <v>-3.031255365756008</v>
      </c>
      <c r="GJ291">
        <v>-2.737337881603403E-3</v>
      </c>
      <c r="GK291">
        <v>1.2769921614711079E-6</v>
      </c>
      <c r="GL291">
        <v>-3.2469241445839119E-10</v>
      </c>
      <c r="GM291">
        <v>0.14085000000000039</v>
      </c>
      <c r="GN291">
        <v>0</v>
      </c>
      <c r="GO291">
        <v>0</v>
      </c>
      <c r="GP291">
        <v>0</v>
      </c>
      <c r="GQ291">
        <v>4</v>
      </c>
      <c r="GR291">
        <v>2074</v>
      </c>
      <c r="GS291">
        <v>4</v>
      </c>
      <c r="GT291">
        <v>30</v>
      </c>
      <c r="GU291">
        <v>26.6</v>
      </c>
      <c r="GV291">
        <v>26.4</v>
      </c>
      <c r="GW291">
        <v>4.4409200000000002</v>
      </c>
      <c r="GX291">
        <v>2.48169</v>
      </c>
      <c r="GY291">
        <v>2.04834</v>
      </c>
      <c r="GZ291">
        <v>2.6122999999999998</v>
      </c>
      <c r="HA291">
        <v>2.1972700000000001</v>
      </c>
      <c r="HB291">
        <v>2.3132299999999999</v>
      </c>
      <c r="HC291">
        <v>40.604199999999999</v>
      </c>
      <c r="HD291">
        <v>14.2721</v>
      </c>
      <c r="HE291">
        <v>18</v>
      </c>
      <c r="HF291">
        <v>513.58299999999997</v>
      </c>
      <c r="HG291">
        <v>734.404</v>
      </c>
      <c r="HH291">
        <v>31.000699999999998</v>
      </c>
      <c r="HI291">
        <v>33.323399999999999</v>
      </c>
      <c r="HJ291">
        <v>30.0002</v>
      </c>
      <c r="HK291">
        <v>33.201500000000003</v>
      </c>
      <c r="HL291">
        <v>33.189799999999998</v>
      </c>
      <c r="HM291">
        <v>88.832899999999995</v>
      </c>
      <c r="HN291">
        <v>34.954999999999998</v>
      </c>
      <c r="HO291">
        <v>70.292699999999996</v>
      </c>
      <c r="HP291">
        <v>31</v>
      </c>
      <c r="HQ291">
        <v>1842.8</v>
      </c>
      <c r="HR291">
        <v>32.756799999999998</v>
      </c>
      <c r="HS291">
        <v>99.230999999999995</v>
      </c>
      <c r="HT291">
        <v>98.271000000000001</v>
      </c>
    </row>
    <row r="292" spans="1:228" x14ac:dyDescent="0.2">
      <c r="A292">
        <v>277</v>
      </c>
      <c r="B292">
        <v>1670259087</v>
      </c>
      <c r="C292">
        <v>1101.5</v>
      </c>
      <c r="D292" t="s">
        <v>913</v>
      </c>
      <c r="E292" t="s">
        <v>914</v>
      </c>
      <c r="F292">
        <v>4</v>
      </c>
      <c r="G292">
        <v>1670259079.2222221</v>
      </c>
      <c r="H292">
        <f t="shared" si="136"/>
        <v>4.384633790005461E-3</v>
      </c>
      <c r="I292">
        <f t="shared" si="137"/>
        <v>4.3846337900054611</v>
      </c>
      <c r="J292">
        <f t="shared" si="138"/>
        <v>35.327287945379304</v>
      </c>
      <c r="K292">
        <f t="shared" si="139"/>
        <v>1796.2103703703699</v>
      </c>
      <c r="L292">
        <f t="shared" si="140"/>
        <v>1542.4903123427123</v>
      </c>
      <c r="M292">
        <f t="shared" si="141"/>
        <v>155.9880170566291</v>
      </c>
      <c r="N292">
        <f t="shared" si="142"/>
        <v>181.64606393221544</v>
      </c>
      <c r="O292">
        <f t="shared" si="143"/>
        <v>0.27860504702220074</v>
      </c>
      <c r="P292">
        <f t="shared" si="144"/>
        <v>3.6764974765202654</v>
      </c>
      <c r="Q292">
        <f t="shared" si="145"/>
        <v>0.26738482123789881</v>
      </c>
      <c r="R292">
        <f t="shared" si="146"/>
        <v>0.16808595343612712</v>
      </c>
      <c r="S292">
        <f t="shared" si="147"/>
        <v>226.12008331313024</v>
      </c>
      <c r="T292">
        <f t="shared" si="148"/>
        <v>32.950915355308133</v>
      </c>
      <c r="U292">
        <f t="shared" si="149"/>
        <v>33.061755555555557</v>
      </c>
      <c r="V292">
        <f t="shared" si="150"/>
        <v>5.0696639280671576</v>
      </c>
      <c r="W292">
        <f t="shared" si="151"/>
        <v>69.708886421187898</v>
      </c>
      <c r="X292">
        <f t="shared" si="152"/>
        <v>3.4814669089092165</v>
      </c>
      <c r="Y292">
        <f t="shared" si="153"/>
        <v>4.9942942537825861</v>
      </c>
      <c r="Z292">
        <f t="shared" si="154"/>
        <v>1.5881970191579411</v>
      </c>
      <c r="AA292">
        <f t="shared" si="155"/>
        <v>-193.36235013924082</v>
      </c>
      <c r="AB292">
        <f t="shared" si="156"/>
        <v>-52.809774244882838</v>
      </c>
      <c r="AC292">
        <f t="shared" si="157"/>
        <v>-3.2873905211203378</v>
      </c>
      <c r="AD292">
        <f t="shared" si="158"/>
        <v>-23.339431592113748</v>
      </c>
      <c r="AE292">
        <f t="shared" si="159"/>
        <v>59.255907052360946</v>
      </c>
      <c r="AF292">
        <f t="shared" si="160"/>
        <v>4.3291202340409862</v>
      </c>
      <c r="AG292">
        <f t="shared" si="161"/>
        <v>35.327287945379304</v>
      </c>
      <c r="AH292">
        <v>1894.7149571392299</v>
      </c>
      <c r="AI292">
        <v>1872.9249090909091</v>
      </c>
      <c r="AJ292">
        <v>1.739279812272523</v>
      </c>
      <c r="AK292">
        <v>62.289459161052527</v>
      </c>
      <c r="AL292">
        <f t="shared" si="162"/>
        <v>4.3846337900054611</v>
      </c>
      <c r="AM292">
        <v>32.702021443773873</v>
      </c>
      <c r="AN292">
        <v>34.453230882352933</v>
      </c>
      <c r="AO292">
        <v>1.201382505783184E-3</v>
      </c>
      <c r="AP292">
        <v>99.845617084149552</v>
      </c>
      <c r="AQ292">
        <v>150</v>
      </c>
      <c r="AR292">
        <v>23</v>
      </c>
      <c r="AS292">
        <f t="shared" si="163"/>
        <v>1</v>
      </c>
      <c r="AT292">
        <f t="shared" si="164"/>
        <v>0</v>
      </c>
      <c r="AU292">
        <f t="shared" si="165"/>
        <v>47297.61875114638</v>
      </c>
      <c r="AV292">
        <f t="shared" si="166"/>
        <v>1200.0233333333331</v>
      </c>
      <c r="AW292">
        <f t="shared" si="167"/>
        <v>1025.9451747736425</v>
      </c>
      <c r="AX292">
        <f t="shared" si="168"/>
        <v>0.85493768852298091</v>
      </c>
      <c r="AY292">
        <f t="shared" si="169"/>
        <v>0.18842973884935316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1670259079.2222221</v>
      </c>
      <c r="BF292">
        <v>1796.2103703703699</v>
      </c>
      <c r="BG292">
        <v>1824.0540740740739</v>
      </c>
      <c r="BH292">
        <v>34.426548148148143</v>
      </c>
      <c r="BI292">
        <v>32.690225925925922</v>
      </c>
      <c r="BJ292">
        <v>1801.928148148148</v>
      </c>
      <c r="BK292">
        <v>34.285688888888878</v>
      </c>
      <c r="BL292">
        <v>650.00755555555565</v>
      </c>
      <c r="BM292">
        <v>101.02737037037041</v>
      </c>
      <c r="BN292">
        <v>0.1000181185185185</v>
      </c>
      <c r="BO292">
        <v>32.795318518518521</v>
      </c>
      <c r="BP292">
        <v>33.061755555555557</v>
      </c>
      <c r="BQ292">
        <v>999.90000000000009</v>
      </c>
      <c r="BR292">
        <v>0</v>
      </c>
      <c r="BS292">
        <v>0</v>
      </c>
      <c r="BT292">
        <v>8998.1948148148149</v>
      </c>
      <c r="BU292">
        <v>0</v>
      </c>
      <c r="BV292">
        <v>564.4152592592593</v>
      </c>
      <c r="BW292">
        <v>-27.84434814814815</v>
      </c>
      <c r="BX292">
        <v>1860.253333333334</v>
      </c>
      <c r="BY292">
        <v>1885.6985185185181</v>
      </c>
      <c r="BZ292">
        <v>1.7363111111111109</v>
      </c>
      <c r="CA292">
        <v>1824.0540740740739</v>
      </c>
      <c r="CB292">
        <v>32.690225925925922</v>
      </c>
      <c r="CC292">
        <v>3.4780222222222221</v>
      </c>
      <c r="CD292">
        <v>3.3026066666666658</v>
      </c>
      <c r="CE292">
        <v>26.512840740740739</v>
      </c>
      <c r="CF292">
        <v>25.637766666666671</v>
      </c>
      <c r="CG292">
        <v>1200.0233333333331</v>
      </c>
      <c r="CH292">
        <v>0.49999362962962962</v>
      </c>
      <c r="CI292">
        <v>0.50000637037037043</v>
      </c>
      <c r="CJ292">
        <v>0</v>
      </c>
      <c r="CK292">
        <v>799.40248148148146</v>
      </c>
      <c r="CL292">
        <v>4.9990899999999998</v>
      </c>
      <c r="CM292">
        <v>8082.6603703703713</v>
      </c>
      <c r="CN292">
        <v>9558.0318518518525</v>
      </c>
      <c r="CO292">
        <v>42.311999999999991</v>
      </c>
      <c r="CP292">
        <v>44.305111111111088</v>
      </c>
      <c r="CQ292">
        <v>43.138777777777769</v>
      </c>
      <c r="CR292">
        <v>43.270666666666664</v>
      </c>
      <c r="CS292">
        <v>43.686999999999983</v>
      </c>
      <c r="CT292">
        <v>597.50518518518504</v>
      </c>
      <c r="CU292">
        <v>597.51925925925923</v>
      </c>
      <c r="CV292">
        <v>0</v>
      </c>
      <c r="CW292">
        <v>1670259105.8</v>
      </c>
      <c r="CX292">
        <v>0</v>
      </c>
      <c r="CY292">
        <v>1670257498.5</v>
      </c>
      <c r="CZ292" t="s">
        <v>356</v>
      </c>
      <c r="DA292">
        <v>1670257488.5</v>
      </c>
      <c r="DB292">
        <v>1670257498.5</v>
      </c>
      <c r="DC292">
        <v>2</v>
      </c>
      <c r="DD292">
        <v>-0.17199999999999999</v>
      </c>
      <c r="DE292">
        <v>2E-3</v>
      </c>
      <c r="DF292">
        <v>-3.9780000000000002</v>
      </c>
      <c r="DG292">
        <v>0.14099999999999999</v>
      </c>
      <c r="DH292">
        <v>415</v>
      </c>
      <c r="DI292">
        <v>32</v>
      </c>
      <c r="DJ292">
        <v>0.47</v>
      </c>
      <c r="DK292">
        <v>0.38</v>
      </c>
      <c r="DL292">
        <v>-27.843597500000001</v>
      </c>
      <c r="DM292">
        <v>7.1200750469602673E-3</v>
      </c>
      <c r="DN292">
        <v>7.4714886359747795E-2</v>
      </c>
      <c r="DO292">
        <v>1</v>
      </c>
      <c r="DP292">
        <v>1.7388870000000001</v>
      </c>
      <c r="DQ292">
        <v>-4.3170731707317164E-3</v>
      </c>
      <c r="DR292">
        <v>1.04558321524401E-2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674</v>
      </c>
      <c r="EA292">
        <v>3.2964799999999999</v>
      </c>
      <c r="EB292">
        <v>2.6251699999999998</v>
      </c>
      <c r="EC292">
        <v>0.26764700000000002</v>
      </c>
      <c r="ED292">
        <v>0.26783099999999999</v>
      </c>
      <c r="EE292">
        <v>0.14047699999999999</v>
      </c>
      <c r="EF292">
        <v>0.13409299999999999</v>
      </c>
      <c r="EG292">
        <v>22156.9</v>
      </c>
      <c r="EH292">
        <v>22544.9</v>
      </c>
      <c r="EI292">
        <v>28164.1</v>
      </c>
      <c r="EJ292">
        <v>29654.799999999999</v>
      </c>
      <c r="EK292">
        <v>33315.800000000003</v>
      </c>
      <c r="EL292">
        <v>35646.800000000003</v>
      </c>
      <c r="EM292">
        <v>39747.599999999999</v>
      </c>
      <c r="EN292">
        <v>42371.5</v>
      </c>
      <c r="EO292">
        <v>1.9651799999999999</v>
      </c>
      <c r="EP292">
        <v>2.16913</v>
      </c>
      <c r="EQ292">
        <v>0.13002</v>
      </c>
      <c r="ER292">
        <v>0</v>
      </c>
      <c r="ES292">
        <v>30.964300000000001</v>
      </c>
      <c r="ET292">
        <v>999.9</v>
      </c>
      <c r="EU292">
        <v>75.3</v>
      </c>
      <c r="EV292">
        <v>36</v>
      </c>
      <c r="EW292">
        <v>44.483699999999999</v>
      </c>
      <c r="EX292">
        <v>57.376600000000003</v>
      </c>
      <c r="EY292">
        <v>-2.0793300000000001</v>
      </c>
      <c r="EZ292">
        <v>2</v>
      </c>
      <c r="FA292">
        <v>0.467947</v>
      </c>
      <c r="FB292">
        <v>0.22534599999999999</v>
      </c>
      <c r="FC292">
        <v>20.273199999999999</v>
      </c>
      <c r="FD292">
        <v>5.2193899999999998</v>
      </c>
      <c r="FE292">
        <v>12.0062</v>
      </c>
      <c r="FF292">
        <v>4.9861000000000004</v>
      </c>
      <c r="FG292">
        <v>3.2845499999999999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1.8621799999999999</v>
      </c>
      <c r="FN292">
        <v>1.8642000000000001</v>
      </c>
      <c r="FO292">
        <v>1.8603499999999999</v>
      </c>
      <c r="FP292">
        <v>1.861</v>
      </c>
      <c r="FQ292">
        <v>1.8601700000000001</v>
      </c>
      <c r="FR292">
        <v>1.86188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-5.74</v>
      </c>
      <c r="GH292">
        <v>0.1409</v>
      </c>
      <c r="GI292">
        <v>-3.031255365756008</v>
      </c>
      <c r="GJ292">
        <v>-2.737337881603403E-3</v>
      </c>
      <c r="GK292">
        <v>1.2769921614711079E-6</v>
      </c>
      <c r="GL292">
        <v>-3.2469241445839119E-10</v>
      </c>
      <c r="GM292">
        <v>0.14085000000000039</v>
      </c>
      <c r="GN292">
        <v>0</v>
      </c>
      <c r="GO292">
        <v>0</v>
      </c>
      <c r="GP292">
        <v>0</v>
      </c>
      <c r="GQ292">
        <v>4</v>
      </c>
      <c r="GR292">
        <v>2074</v>
      </c>
      <c r="GS292">
        <v>4</v>
      </c>
      <c r="GT292">
        <v>30</v>
      </c>
      <c r="GU292">
        <v>26.6</v>
      </c>
      <c r="GV292">
        <v>26.5</v>
      </c>
      <c r="GW292">
        <v>4.4531200000000002</v>
      </c>
      <c r="GX292">
        <v>2.4841299999999999</v>
      </c>
      <c r="GY292">
        <v>2.04834</v>
      </c>
      <c r="GZ292">
        <v>2.6122999999999998</v>
      </c>
      <c r="HA292">
        <v>2.1972700000000001</v>
      </c>
      <c r="HB292">
        <v>2.3034699999999999</v>
      </c>
      <c r="HC292">
        <v>40.604199999999999</v>
      </c>
      <c r="HD292">
        <v>14.2721</v>
      </c>
      <c r="HE292">
        <v>18</v>
      </c>
      <c r="HF292">
        <v>513.24099999999999</v>
      </c>
      <c r="HG292">
        <v>734.37</v>
      </c>
      <c r="HH292">
        <v>31.000800000000002</v>
      </c>
      <c r="HI292">
        <v>33.325800000000001</v>
      </c>
      <c r="HJ292">
        <v>30.0002</v>
      </c>
      <c r="HK292">
        <v>33.203800000000001</v>
      </c>
      <c r="HL292">
        <v>33.190899999999999</v>
      </c>
      <c r="HM292">
        <v>89.029399999999995</v>
      </c>
      <c r="HN292">
        <v>34.954999999999998</v>
      </c>
      <c r="HO292">
        <v>70.292699999999996</v>
      </c>
      <c r="HP292">
        <v>31</v>
      </c>
      <c r="HQ292">
        <v>1849.47</v>
      </c>
      <c r="HR292">
        <v>32.753700000000002</v>
      </c>
      <c r="HS292">
        <v>99.231800000000007</v>
      </c>
      <c r="HT292">
        <v>98.270700000000005</v>
      </c>
    </row>
    <row r="293" spans="1:228" x14ac:dyDescent="0.2">
      <c r="A293">
        <v>278</v>
      </c>
      <c r="B293">
        <v>1670259091</v>
      </c>
      <c r="C293">
        <v>1105.5</v>
      </c>
      <c r="D293" t="s">
        <v>915</v>
      </c>
      <c r="E293" t="s">
        <v>916</v>
      </c>
      <c r="F293">
        <v>4</v>
      </c>
      <c r="G293">
        <v>1670259083.240741</v>
      </c>
      <c r="H293">
        <f t="shared" si="136"/>
        <v>4.3982368852612764E-3</v>
      </c>
      <c r="I293">
        <f t="shared" si="137"/>
        <v>4.3982368852612765</v>
      </c>
      <c r="J293">
        <f t="shared" si="138"/>
        <v>35.774102175363154</v>
      </c>
      <c r="K293">
        <f t="shared" si="139"/>
        <v>1802.919259259259</v>
      </c>
      <c r="L293">
        <f t="shared" si="140"/>
        <v>1546.8737049196384</v>
      </c>
      <c r="M293">
        <f t="shared" si="141"/>
        <v>156.43225405141723</v>
      </c>
      <c r="N293">
        <f t="shared" si="142"/>
        <v>182.32563052928057</v>
      </c>
      <c r="O293">
        <f t="shared" si="143"/>
        <v>0.27929637100227933</v>
      </c>
      <c r="P293">
        <f t="shared" si="144"/>
        <v>3.6763605910870969</v>
      </c>
      <c r="Q293">
        <f t="shared" si="145"/>
        <v>0.26802120296337228</v>
      </c>
      <c r="R293">
        <f t="shared" si="146"/>
        <v>0.16848835268063739</v>
      </c>
      <c r="S293">
        <f t="shared" si="147"/>
        <v>226.12398409097943</v>
      </c>
      <c r="T293">
        <f t="shared" si="148"/>
        <v>32.956148326603838</v>
      </c>
      <c r="U293">
        <f t="shared" si="149"/>
        <v>33.070755555555557</v>
      </c>
      <c r="V293">
        <f t="shared" si="150"/>
        <v>5.0722270310106685</v>
      </c>
      <c r="W293">
        <f t="shared" si="151"/>
        <v>69.70612428527599</v>
      </c>
      <c r="X293">
        <f t="shared" si="152"/>
        <v>3.4829080962540346</v>
      </c>
      <c r="Y293">
        <f t="shared" si="153"/>
        <v>4.9965596738674627</v>
      </c>
      <c r="Z293">
        <f t="shared" si="154"/>
        <v>1.5893189347566339</v>
      </c>
      <c r="AA293">
        <f t="shared" si="155"/>
        <v>-193.9622466400223</v>
      </c>
      <c r="AB293">
        <f t="shared" si="156"/>
        <v>-52.994262771337667</v>
      </c>
      <c r="AC293">
        <f t="shared" si="157"/>
        <v>-3.2992736507333902</v>
      </c>
      <c r="AD293">
        <f t="shared" si="158"/>
        <v>-24.13179897111393</v>
      </c>
      <c r="AE293">
        <f t="shared" si="159"/>
        <v>59.221304901942233</v>
      </c>
      <c r="AF293">
        <f t="shared" si="160"/>
        <v>4.3428716254554525</v>
      </c>
      <c r="AG293">
        <f t="shared" si="161"/>
        <v>35.774102175363154</v>
      </c>
      <c r="AH293">
        <v>1901.646958359245</v>
      </c>
      <c r="AI293">
        <v>1879.759212121211</v>
      </c>
      <c r="AJ293">
        <v>1.7145030213499191</v>
      </c>
      <c r="AK293">
        <v>62.289459161052527</v>
      </c>
      <c r="AL293">
        <f t="shared" si="162"/>
        <v>4.3982368852612765</v>
      </c>
      <c r="AM293">
        <v>32.698763672102601</v>
      </c>
      <c r="AN293">
        <v>34.457237352941164</v>
      </c>
      <c r="AO293">
        <v>9.0541787202664159E-4</v>
      </c>
      <c r="AP293">
        <v>99.845617084149552</v>
      </c>
      <c r="AQ293">
        <v>150</v>
      </c>
      <c r="AR293">
        <v>23</v>
      </c>
      <c r="AS293">
        <f t="shared" si="163"/>
        <v>1</v>
      </c>
      <c r="AT293">
        <f t="shared" si="164"/>
        <v>0</v>
      </c>
      <c r="AU293">
        <f t="shared" si="165"/>
        <v>47293.929135975224</v>
      </c>
      <c r="AV293">
        <f t="shared" si="166"/>
        <v>1200.0462962962961</v>
      </c>
      <c r="AW293">
        <f t="shared" si="167"/>
        <v>1025.9645858847905</v>
      </c>
      <c r="AX293">
        <f t="shared" si="168"/>
        <v>0.85493750453730488</v>
      </c>
      <c r="AY293">
        <f t="shared" si="169"/>
        <v>0.18842938375699844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1670259083.240741</v>
      </c>
      <c r="BF293">
        <v>1802.919259259259</v>
      </c>
      <c r="BG293">
        <v>1830.7711111111109</v>
      </c>
      <c r="BH293">
        <v>34.440588888888882</v>
      </c>
      <c r="BI293">
        <v>32.698766666666657</v>
      </c>
      <c r="BJ293">
        <v>1808.645185185185</v>
      </c>
      <c r="BK293">
        <v>34.299722222222222</v>
      </c>
      <c r="BL293">
        <v>650.00385185185178</v>
      </c>
      <c r="BM293">
        <v>101.028037037037</v>
      </c>
      <c r="BN293">
        <v>9.9969440740740739E-2</v>
      </c>
      <c r="BO293">
        <v>32.803377777777783</v>
      </c>
      <c r="BP293">
        <v>33.070755555555557</v>
      </c>
      <c r="BQ293">
        <v>999.90000000000009</v>
      </c>
      <c r="BR293">
        <v>0</v>
      </c>
      <c r="BS293">
        <v>0</v>
      </c>
      <c r="BT293">
        <v>8997.6625925925928</v>
      </c>
      <c r="BU293">
        <v>0</v>
      </c>
      <c r="BV293">
        <v>536.4116296296296</v>
      </c>
      <c r="BW293">
        <v>-27.852448148148149</v>
      </c>
      <c r="BX293">
        <v>1867.228148148148</v>
      </c>
      <c r="BY293">
        <v>1892.659259259259</v>
      </c>
      <c r="BZ293">
        <v>1.7418100000000001</v>
      </c>
      <c r="CA293">
        <v>1830.7711111111109</v>
      </c>
      <c r="CB293">
        <v>32.698766666666657</v>
      </c>
      <c r="CC293">
        <v>3.479461111111112</v>
      </c>
      <c r="CD293">
        <v>3.3034892592592588</v>
      </c>
      <c r="CE293">
        <v>26.51985185185185</v>
      </c>
      <c r="CF293">
        <v>25.642270370370369</v>
      </c>
      <c r="CG293">
        <v>1200.0462962962961</v>
      </c>
      <c r="CH293">
        <v>0.49999985185185181</v>
      </c>
      <c r="CI293">
        <v>0.50000014814814819</v>
      </c>
      <c r="CJ293">
        <v>0</v>
      </c>
      <c r="CK293">
        <v>799.22877777777774</v>
      </c>
      <c r="CL293">
        <v>4.9990899999999998</v>
      </c>
      <c r="CM293">
        <v>8079.4662962962984</v>
      </c>
      <c r="CN293">
        <v>9558.2407407407409</v>
      </c>
      <c r="CO293">
        <v>42.311999999999991</v>
      </c>
      <c r="CP293">
        <v>44.311999999999983</v>
      </c>
      <c r="CQ293">
        <v>43.147962962962957</v>
      </c>
      <c r="CR293">
        <v>43.284444444444439</v>
      </c>
      <c r="CS293">
        <v>43.686999999999983</v>
      </c>
      <c r="CT293">
        <v>597.52407407407395</v>
      </c>
      <c r="CU293">
        <v>597.52333333333343</v>
      </c>
      <c r="CV293">
        <v>0</v>
      </c>
      <c r="CW293">
        <v>1670259110</v>
      </c>
      <c r="CX293">
        <v>0</v>
      </c>
      <c r="CY293">
        <v>1670257498.5</v>
      </c>
      <c r="CZ293" t="s">
        <v>356</v>
      </c>
      <c r="DA293">
        <v>1670257488.5</v>
      </c>
      <c r="DB293">
        <v>1670257498.5</v>
      </c>
      <c r="DC293">
        <v>2</v>
      </c>
      <c r="DD293">
        <v>-0.17199999999999999</v>
      </c>
      <c r="DE293">
        <v>2E-3</v>
      </c>
      <c r="DF293">
        <v>-3.9780000000000002</v>
      </c>
      <c r="DG293">
        <v>0.14099999999999999</v>
      </c>
      <c r="DH293">
        <v>415</v>
      </c>
      <c r="DI293">
        <v>32</v>
      </c>
      <c r="DJ293">
        <v>0.47</v>
      </c>
      <c r="DK293">
        <v>0.38</v>
      </c>
      <c r="DL293">
        <v>-27.8476775</v>
      </c>
      <c r="DM293">
        <v>0.14121388367734239</v>
      </c>
      <c r="DN293">
        <v>6.2941069610787936E-2</v>
      </c>
      <c r="DO293">
        <v>0</v>
      </c>
      <c r="DP293">
        <v>1.7408645</v>
      </c>
      <c r="DQ293">
        <v>7.7326604127576332E-2</v>
      </c>
      <c r="DR293">
        <v>1.20812329565322E-2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3.2964899999999999</v>
      </c>
      <c r="EB293">
        <v>2.6254200000000001</v>
      </c>
      <c r="EC293">
        <v>0.26820699999999997</v>
      </c>
      <c r="ED293">
        <v>0.26840000000000003</v>
      </c>
      <c r="EE293">
        <v>0.140485</v>
      </c>
      <c r="EF293">
        <v>0.13409199999999999</v>
      </c>
      <c r="EG293">
        <v>22139.5</v>
      </c>
      <c r="EH293">
        <v>22526.9</v>
      </c>
      <c r="EI293">
        <v>28163.599999999999</v>
      </c>
      <c r="EJ293">
        <v>29654.3</v>
      </c>
      <c r="EK293">
        <v>33315</v>
      </c>
      <c r="EL293">
        <v>35646</v>
      </c>
      <c r="EM293">
        <v>39746.9</v>
      </c>
      <c r="EN293">
        <v>42370.6</v>
      </c>
      <c r="EO293">
        <v>1.96445</v>
      </c>
      <c r="EP293">
        <v>2.1691500000000001</v>
      </c>
      <c r="EQ293">
        <v>0.13092899999999999</v>
      </c>
      <c r="ER293">
        <v>0</v>
      </c>
      <c r="ES293">
        <v>30.9724</v>
      </c>
      <c r="ET293">
        <v>999.9</v>
      </c>
      <c r="EU293">
        <v>75.3</v>
      </c>
      <c r="EV293">
        <v>36</v>
      </c>
      <c r="EW293">
        <v>44.493499999999997</v>
      </c>
      <c r="EX293">
        <v>57.4666</v>
      </c>
      <c r="EY293">
        <v>-2.2836500000000002</v>
      </c>
      <c r="EZ293">
        <v>2</v>
      </c>
      <c r="FA293">
        <v>0.468196</v>
      </c>
      <c r="FB293">
        <v>0.22831699999999999</v>
      </c>
      <c r="FC293">
        <v>20.273199999999999</v>
      </c>
      <c r="FD293">
        <v>5.2193899999999998</v>
      </c>
      <c r="FE293">
        <v>12.005800000000001</v>
      </c>
      <c r="FF293">
        <v>4.9865500000000003</v>
      </c>
      <c r="FG293">
        <v>3.2845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1.8621799999999999</v>
      </c>
      <c r="FN293">
        <v>1.8642300000000001</v>
      </c>
      <c r="FO293">
        <v>1.8603499999999999</v>
      </c>
      <c r="FP293">
        <v>1.86103</v>
      </c>
      <c r="FQ293">
        <v>1.86016</v>
      </c>
      <c r="FR293">
        <v>1.86188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-5.74</v>
      </c>
      <c r="GH293">
        <v>0.14080000000000001</v>
      </c>
      <c r="GI293">
        <v>-3.031255365756008</v>
      </c>
      <c r="GJ293">
        <v>-2.737337881603403E-3</v>
      </c>
      <c r="GK293">
        <v>1.2769921614711079E-6</v>
      </c>
      <c r="GL293">
        <v>-3.2469241445839119E-10</v>
      </c>
      <c r="GM293">
        <v>0.14085000000000039</v>
      </c>
      <c r="GN293">
        <v>0</v>
      </c>
      <c r="GO293">
        <v>0</v>
      </c>
      <c r="GP293">
        <v>0</v>
      </c>
      <c r="GQ293">
        <v>4</v>
      </c>
      <c r="GR293">
        <v>2074</v>
      </c>
      <c r="GS293">
        <v>4</v>
      </c>
      <c r="GT293">
        <v>30</v>
      </c>
      <c r="GU293">
        <v>26.7</v>
      </c>
      <c r="GV293">
        <v>26.5</v>
      </c>
      <c r="GW293">
        <v>4.4653299999999998</v>
      </c>
      <c r="GX293">
        <v>2.48291</v>
      </c>
      <c r="GY293">
        <v>2.04834</v>
      </c>
      <c r="GZ293">
        <v>2.6122999999999998</v>
      </c>
      <c r="HA293">
        <v>2.1972700000000001</v>
      </c>
      <c r="HB293">
        <v>2.2924799999999999</v>
      </c>
      <c r="HC293">
        <v>40.629800000000003</v>
      </c>
      <c r="HD293">
        <v>14.280900000000001</v>
      </c>
      <c r="HE293">
        <v>18</v>
      </c>
      <c r="HF293">
        <v>512.779</v>
      </c>
      <c r="HG293">
        <v>734.42899999999997</v>
      </c>
      <c r="HH293">
        <v>31.000900000000001</v>
      </c>
      <c r="HI293">
        <v>33.327300000000001</v>
      </c>
      <c r="HJ293">
        <v>30.000299999999999</v>
      </c>
      <c r="HK293">
        <v>33.205500000000001</v>
      </c>
      <c r="HL293">
        <v>33.193800000000003</v>
      </c>
      <c r="HM293">
        <v>89.275300000000001</v>
      </c>
      <c r="HN293">
        <v>34.954999999999998</v>
      </c>
      <c r="HO293">
        <v>69.9041</v>
      </c>
      <c r="HP293">
        <v>31</v>
      </c>
      <c r="HQ293">
        <v>1856.15</v>
      </c>
      <c r="HR293">
        <v>32.755400000000002</v>
      </c>
      <c r="HS293">
        <v>99.230099999999993</v>
      </c>
      <c r="HT293">
        <v>98.268699999999995</v>
      </c>
    </row>
    <row r="294" spans="1:228" x14ac:dyDescent="0.2">
      <c r="A294">
        <v>279</v>
      </c>
      <c r="B294">
        <v>1670259095</v>
      </c>
      <c r="C294">
        <v>1109.5</v>
      </c>
      <c r="D294" t="s">
        <v>917</v>
      </c>
      <c r="E294" t="s">
        <v>918</v>
      </c>
      <c r="F294">
        <v>4</v>
      </c>
      <c r="G294">
        <v>1670259087.259259</v>
      </c>
      <c r="H294">
        <f t="shared" si="136"/>
        <v>4.4055132260110976E-3</v>
      </c>
      <c r="I294">
        <f t="shared" si="137"/>
        <v>4.4055132260110978</v>
      </c>
      <c r="J294">
        <f t="shared" si="138"/>
        <v>35.563155474365928</v>
      </c>
      <c r="K294">
        <f t="shared" si="139"/>
        <v>1809.6374074074081</v>
      </c>
      <c r="L294">
        <f t="shared" si="140"/>
        <v>1554.686479142322</v>
      </c>
      <c r="M294">
        <f t="shared" si="141"/>
        <v>157.22185537896252</v>
      </c>
      <c r="N294">
        <f t="shared" si="142"/>
        <v>183.00445432105843</v>
      </c>
      <c r="O294">
        <f t="shared" si="143"/>
        <v>0.2794219167042527</v>
      </c>
      <c r="P294">
        <f t="shared" si="144"/>
        <v>3.6739985407669309</v>
      </c>
      <c r="Q294">
        <f t="shared" si="145"/>
        <v>0.26812989006587329</v>
      </c>
      <c r="R294">
        <f t="shared" si="146"/>
        <v>0.16855770032370115</v>
      </c>
      <c r="S294">
        <f t="shared" si="147"/>
        <v>226.12134465754758</v>
      </c>
      <c r="T294">
        <f t="shared" si="148"/>
        <v>32.963231977483403</v>
      </c>
      <c r="U294">
        <f t="shared" si="149"/>
        <v>33.081411111111123</v>
      </c>
      <c r="V294">
        <f t="shared" si="150"/>
        <v>5.0752630758683219</v>
      </c>
      <c r="W294">
        <f t="shared" si="151"/>
        <v>69.694503974025508</v>
      </c>
      <c r="X294">
        <f t="shared" si="152"/>
        <v>3.4839991818567841</v>
      </c>
      <c r="Y294">
        <f t="shared" si="153"/>
        <v>4.9989582868044202</v>
      </c>
      <c r="Z294">
        <f t="shared" si="154"/>
        <v>1.5912638940115378</v>
      </c>
      <c r="AA294">
        <f t="shared" si="155"/>
        <v>-194.2831332670894</v>
      </c>
      <c r="AB294">
        <f t="shared" si="156"/>
        <v>-53.381301816646832</v>
      </c>
      <c r="AC294">
        <f t="shared" si="157"/>
        <v>-3.3258190714382736</v>
      </c>
      <c r="AD294">
        <f t="shared" si="158"/>
        <v>-24.868909497626923</v>
      </c>
      <c r="AE294">
        <f t="shared" si="159"/>
        <v>59.199405307143735</v>
      </c>
      <c r="AF294">
        <f t="shared" si="160"/>
        <v>4.3696184247924208</v>
      </c>
      <c r="AG294">
        <f t="shared" si="161"/>
        <v>35.563155474365928</v>
      </c>
      <c r="AH294">
        <v>1908.7080155738111</v>
      </c>
      <c r="AI294">
        <v>1886.7641212121209</v>
      </c>
      <c r="AJ294">
        <v>1.7532207834840861</v>
      </c>
      <c r="AK294">
        <v>62.289459161052527</v>
      </c>
      <c r="AL294">
        <f t="shared" si="162"/>
        <v>4.4055132260110978</v>
      </c>
      <c r="AM294">
        <v>32.699799853063659</v>
      </c>
      <c r="AN294">
        <v>34.465405294117659</v>
      </c>
      <c r="AO294">
        <v>2.0678395225930791E-4</v>
      </c>
      <c r="AP294">
        <v>99.845617084149552</v>
      </c>
      <c r="AQ294">
        <v>149</v>
      </c>
      <c r="AR294">
        <v>23</v>
      </c>
      <c r="AS294">
        <f t="shared" si="163"/>
        <v>1</v>
      </c>
      <c r="AT294">
        <f t="shared" si="164"/>
        <v>0</v>
      </c>
      <c r="AU294">
        <f t="shared" si="165"/>
        <v>47250.371884500069</v>
      </c>
      <c r="AV294">
        <f t="shared" si="166"/>
        <v>1200.0274074074071</v>
      </c>
      <c r="AW294">
        <f t="shared" si="167"/>
        <v>1025.9489136394886</v>
      </c>
      <c r="AX294">
        <f t="shared" si="168"/>
        <v>0.85493790167342487</v>
      </c>
      <c r="AY294">
        <f t="shared" si="169"/>
        <v>0.18843015022971038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1670259087.259259</v>
      </c>
      <c r="BF294">
        <v>1809.6374074074081</v>
      </c>
      <c r="BG294">
        <v>1837.511851851852</v>
      </c>
      <c r="BH294">
        <v>34.451485185185177</v>
      </c>
      <c r="BI294">
        <v>32.698988888888891</v>
      </c>
      <c r="BJ294">
        <v>1815.3718518518519</v>
      </c>
      <c r="BK294">
        <v>34.310625925925933</v>
      </c>
      <c r="BL294">
        <v>650.01633333333325</v>
      </c>
      <c r="BM294">
        <v>101.0276666666667</v>
      </c>
      <c r="BN294">
        <v>0.10002530740740739</v>
      </c>
      <c r="BO294">
        <v>32.811907407407411</v>
      </c>
      <c r="BP294">
        <v>33.081411111111123</v>
      </c>
      <c r="BQ294">
        <v>999.90000000000009</v>
      </c>
      <c r="BR294">
        <v>0</v>
      </c>
      <c r="BS294">
        <v>0</v>
      </c>
      <c r="BT294">
        <v>8989.5377777777776</v>
      </c>
      <c r="BU294">
        <v>0</v>
      </c>
      <c r="BV294">
        <v>514.2524074074073</v>
      </c>
      <c r="BW294">
        <v>-27.874625925925919</v>
      </c>
      <c r="BX294">
        <v>1874.207037037037</v>
      </c>
      <c r="BY294">
        <v>1899.6281481481481</v>
      </c>
      <c r="BZ294">
        <v>1.752496296296296</v>
      </c>
      <c r="CA294">
        <v>1837.511851851852</v>
      </c>
      <c r="CB294">
        <v>32.698988888888891</v>
      </c>
      <c r="CC294">
        <v>3.4805496296296301</v>
      </c>
      <c r="CD294">
        <v>3.303498888888889</v>
      </c>
      <c r="CE294">
        <v>26.52515555555555</v>
      </c>
      <c r="CF294">
        <v>25.642318518518518</v>
      </c>
      <c r="CG294">
        <v>1200.0274074074071</v>
      </c>
      <c r="CH294">
        <v>0.49998637037037041</v>
      </c>
      <c r="CI294">
        <v>0.50001362962962959</v>
      </c>
      <c r="CJ294">
        <v>0</v>
      </c>
      <c r="CK294">
        <v>799.13237037037038</v>
      </c>
      <c r="CL294">
        <v>4.9990899999999998</v>
      </c>
      <c r="CM294">
        <v>8075.7207407407413</v>
      </c>
      <c r="CN294">
        <v>9558.0403703703705</v>
      </c>
      <c r="CO294">
        <v>42.311999999999991</v>
      </c>
      <c r="CP294">
        <v>44.311999999999983</v>
      </c>
      <c r="CQ294">
        <v>43.161740740740733</v>
      </c>
      <c r="CR294">
        <v>43.298222222222208</v>
      </c>
      <c r="CS294">
        <v>43.686999999999983</v>
      </c>
      <c r="CT294">
        <v>597.49851851851838</v>
      </c>
      <c r="CU294">
        <v>597.52962962962965</v>
      </c>
      <c r="CV294">
        <v>0</v>
      </c>
      <c r="CW294">
        <v>1670259114.2</v>
      </c>
      <c r="CX294">
        <v>0</v>
      </c>
      <c r="CY294">
        <v>1670257498.5</v>
      </c>
      <c r="CZ294" t="s">
        <v>356</v>
      </c>
      <c r="DA294">
        <v>1670257488.5</v>
      </c>
      <c r="DB294">
        <v>1670257498.5</v>
      </c>
      <c r="DC294">
        <v>2</v>
      </c>
      <c r="DD294">
        <v>-0.17199999999999999</v>
      </c>
      <c r="DE294">
        <v>2E-3</v>
      </c>
      <c r="DF294">
        <v>-3.9780000000000002</v>
      </c>
      <c r="DG294">
        <v>0.14099999999999999</v>
      </c>
      <c r="DH294">
        <v>415</v>
      </c>
      <c r="DI294">
        <v>32</v>
      </c>
      <c r="DJ294">
        <v>0.47</v>
      </c>
      <c r="DK294">
        <v>0.38</v>
      </c>
      <c r="DL294">
        <v>-27.8720575</v>
      </c>
      <c r="DM294">
        <v>-0.19549305816131651</v>
      </c>
      <c r="DN294">
        <v>7.2391715297746739E-2</v>
      </c>
      <c r="DO294">
        <v>0</v>
      </c>
      <c r="DP294">
        <v>1.7458072499999999</v>
      </c>
      <c r="DQ294">
        <v>0.15833999999999579</v>
      </c>
      <c r="DR294">
        <v>1.535456772226102E-2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371</v>
      </c>
      <c r="EA294">
        <v>3.29657</v>
      </c>
      <c r="EB294">
        <v>2.6252399999999998</v>
      </c>
      <c r="EC294">
        <v>0.26876499999999998</v>
      </c>
      <c r="ED294">
        <v>0.26894699999999999</v>
      </c>
      <c r="EE294">
        <v>0.14050199999999999</v>
      </c>
      <c r="EF294">
        <v>0.13405900000000001</v>
      </c>
      <c r="EG294">
        <v>22122.400000000001</v>
      </c>
      <c r="EH294">
        <v>22510.1</v>
      </c>
      <c r="EI294">
        <v>28163.4</v>
      </c>
      <c r="EJ294">
        <v>29654.400000000001</v>
      </c>
      <c r="EK294">
        <v>33313.9</v>
      </c>
      <c r="EL294">
        <v>35647.9</v>
      </c>
      <c r="EM294">
        <v>39746.400000000001</v>
      </c>
      <c r="EN294">
        <v>42371.1</v>
      </c>
      <c r="EO294">
        <v>1.96607</v>
      </c>
      <c r="EP294">
        <v>2.16892</v>
      </c>
      <c r="EQ294">
        <v>0.13056400000000001</v>
      </c>
      <c r="ER294">
        <v>0</v>
      </c>
      <c r="ES294">
        <v>30.981300000000001</v>
      </c>
      <c r="ET294">
        <v>999.9</v>
      </c>
      <c r="EU294">
        <v>75.2</v>
      </c>
      <c r="EV294">
        <v>36</v>
      </c>
      <c r="EW294">
        <v>44.427300000000002</v>
      </c>
      <c r="EX294">
        <v>57.4666</v>
      </c>
      <c r="EY294">
        <v>-2.1434299999999999</v>
      </c>
      <c r="EZ294">
        <v>2</v>
      </c>
      <c r="FA294">
        <v>0.46840700000000002</v>
      </c>
      <c r="FB294">
        <v>0.231019</v>
      </c>
      <c r="FC294">
        <v>20.273099999999999</v>
      </c>
      <c r="FD294">
        <v>5.2195400000000003</v>
      </c>
      <c r="FE294">
        <v>12.007099999999999</v>
      </c>
      <c r="FF294">
        <v>4.9866000000000001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1.86422</v>
      </c>
      <c r="FO294">
        <v>1.8603499999999999</v>
      </c>
      <c r="FP294">
        <v>1.8610199999999999</v>
      </c>
      <c r="FQ294">
        <v>1.8601799999999999</v>
      </c>
      <c r="FR294">
        <v>1.86188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-5.75</v>
      </c>
      <c r="GH294">
        <v>0.1409</v>
      </c>
      <c r="GI294">
        <v>-3.031255365756008</v>
      </c>
      <c r="GJ294">
        <v>-2.737337881603403E-3</v>
      </c>
      <c r="GK294">
        <v>1.2769921614711079E-6</v>
      </c>
      <c r="GL294">
        <v>-3.2469241445839119E-10</v>
      </c>
      <c r="GM294">
        <v>0.14085000000000039</v>
      </c>
      <c r="GN294">
        <v>0</v>
      </c>
      <c r="GO294">
        <v>0</v>
      </c>
      <c r="GP294">
        <v>0</v>
      </c>
      <c r="GQ294">
        <v>4</v>
      </c>
      <c r="GR294">
        <v>2074</v>
      </c>
      <c r="GS294">
        <v>4</v>
      </c>
      <c r="GT294">
        <v>30</v>
      </c>
      <c r="GU294">
        <v>26.8</v>
      </c>
      <c r="GV294">
        <v>26.6</v>
      </c>
      <c r="GW294">
        <v>4.4775400000000003</v>
      </c>
      <c r="GX294">
        <v>2.4841299999999999</v>
      </c>
      <c r="GY294">
        <v>2.04834</v>
      </c>
      <c r="GZ294">
        <v>2.6122999999999998</v>
      </c>
      <c r="HA294">
        <v>2.1972700000000001</v>
      </c>
      <c r="HB294">
        <v>2.32544</v>
      </c>
      <c r="HC294">
        <v>40.629800000000003</v>
      </c>
      <c r="HD294">
        <v>14.2896</v>
      </c>
      <c r="HE294">
        <v>18</v>
      </c>
      <c r="HF294">
        <v>513.86300000000006</v>
      </c>
      <c r="HG294">
        <v>734.24300000000005</v>
      </c>
      <c r="HH294">
        <v>31.000800000000002</v>
      </c>
      <c r="HI294">
        <v>33.329300000000003</v>
      </c>
      <c r="HJ294">
        <v>30.000299999999999</v>
      </c>
      <c r="HK294">
        <v>33.207799999999999</v>
      </c>
      <c r="HL294">
        <v>33.196100000000001</v>
      </c>
      <c r="HM294">
        <v>89.5244</v>
      </c>
      <c r="HN294">
        <v>34.954999999999998</v>
      </c>
      <c r="HO294">
        <v>69.9041</v>
      </c>
      <c r="HP294">
        <v>31</v>
      </c>
      <c r="HQ294">
        <v>1862.84</v>
      </c>
      <c r="HR294">
        <v>32.754300000000001</v>
      </c>
      <c r="HS294">
        <v>99.229100000000003</v>
      </c>
      <c r="HT294">
        <v>98.269599999999997</v>
      </c>
    </row>
    <row r="295" spans="1:228" x14ac:dyDescent="0.2">
      <c r="A295">
        <v>280</v>
      </c>
      <c r="B295">
        <v>1670259099</v>
      </c>
      <c r="C295">
        <v>1113.5</v>
      </c>
      <c r="D295" t="s">
        <v>919</v>
      </c>
      <c r="E295" t="s">
        <v>920</v>
      </c>
      <c r="F295">
        <v>4</v>
      </c>
      <c r="G295">
        <v>1670259091.2777779</v>
      </c>
      <c r="H295">
        <f t="shared" si="136"/>
        <v>4.4146326826855218E-3</v>
      </c>
      <c r="I295">
        <f t="shared" si="137"/>
        <v>4.4146326826855216</v>
      </c>
      <c r="J295">
        <f t="shared" si="138"/>
        <v>36.064026424167231</v>
      </c>
      <c r="K295">
        <f t="shared" si="139"/>
        <v>1816.3140740740739</v>
      </c>
      <c r="L295">
        <f t="shared" si="140"/>
        <v>1558.4615091593801</v>
      </c>
      <c r="M295">
        <f t="shared" si="141"/>
        <v>157.60302394631279</v>
      </c>
      <c r="N295">
        <f t="shared" si="142"/>
        <v>183.67896083922238</v>
      </c>
      <c r="O295">
        <f t="shared" si="143"/>
        <v>0.27974503817494484</v>
      </c>
      <c r="P295">
        <f t="shared" si="144"/>
        <v>3.6780718999561781</v>
      </c>
      <c r="Q295">
        <f t="shared" si="145"/>
        <v>0.2684394383430449</v>
      </c>
      <c r="R295">
        <f t="shared" si="146"/>
        <v>0.168752340050597</v>
      </c>
      <c r="S295">
        <f t="shared" si="147"/>
        <v>226.124507768721</v>
      </c>
      <c r="T295">
        <f t="shared" si="148"/>
        <v>32.96948642943422</v>
      </c>
      <c r="U295">
        <f t="shared" si="149"/>
        <v>33.088825925925931</v>
      </c>
      <c r="V295">
        <f t="shared" si="150"/>
        <v>5.077376682219465</v>
      </c>
      <c r="W295">
        <f t="shared" si="151"/>
        <v>69.675686431937777</v>
      </c>
      <c r="X295">
        <f t="shared" si="152"/>
        <v>3.4846868808075584</v>
      </c>
      <c r="Y295">
        <f t="shared" si="153"/>
        <v>5.0012953718246482</v>
      </c>
      <c r="Z295">
        <f t="shared" si="154"/>
        <v>1.5926898014119066</v>
      </c>
      <c r="AA295">
        <f t="shared" si="155"/>
        <v>-194.68530130643151</v>
      </c>
      <c r="AB295">
        <f t="shared" si="156"/>
        <v>-53.263491462642918</v>
      </c>
      <c r="AC295">
        <f t="shared" si="157"/>
        <v>-3.3150595218397041</v>
      </c>
      <c r="AD295">
        <f t="shared" si="158"/>
        <v>-25.139344522193142</v>
      </c>
      <c r="AE295">
        <f t="shared" si="159"/>
        <v>59.112941353163826</v>
      </c>
      <c r="AF295">
        <f t="shared" si="160"/>
        <v>4.3964828986606044</v>
      </c>
      <c r="AG295">
        <f t="shared" si="161"/>
        <v>36.064026424167231</v>
      </c>
      <c r="AH295">
        <v>1915.466585522583</v>
      </c>
      <c r="AI295">
        <v>1893.5344848484849</v>
      </c>
      <c r="AJ295">
        <v>1.693635425786312</v>
      </c>
      <c r="AK295">
        <v>62.289459161052527</v>
      </c>
      <c r="AL295">
        <f t="shared" si="162"/>
        <v>4.4146326826855216</v>
      </c>
      <c r="AM295">
        <v>32.693392345595477</v>
      </c>
      <c r="AN295">
        <v>34.462533529411751</v>
      </c>
      <c r="AO295">
        <v>2.2963384982615891E-4</v>
      </c>
      <c r="AP295">
        <v>99.845617084149552</v>
      </c>
      <c r="AQ295">
        <v>149</v>
      </c>
      <c r="AR295">
        <v>23</v>
      </c>
      <c r="AS295">
        <f t="shared" si="163"/>
        <v>1</v>
      </c>
      <c r="AT295">
        <f t="shared" si="164"/>
        <v>0</v>
      </c>
      <c r="AU295">
        <f t="shared" si="165"/>
        <v>47321.922170092002</v>
      </c>
      <c r="AV295">
        <f t="shared" si="166"/>
        <v>1200.041851851852</v>
      </c>
      <c r="AW295">
        <f t="shared" si="167"/>
        <v>1025.9614914172994</v>
      </c>
      <c r="AX295">
        <f t="shared" si="168"/>
        <v>0.85493809222910055</v>
      </c>
      <c r="AY295">
        <f t="shared" si="169"/>
        <v>0.18843051800216432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1670259091.2777779</v>
      </c>
      <c r="BF295">
        <v>1816.3140740740739</v>
      </c>
      <c r="BG295">
        <v>1844.185185185185</v>
      </c>
      <c r="BH295">
        <v>34.458414814814823</v>
      </c>
      <c r="BI295">
        <v>32.695144444444452</v>
      </c>
      <c r="BJ295">
        <v>1822.0566666666671</v>
      </c>
      <c r="BK295">
        <v>34.317574074074066</v>
      </c>
      <c r="BL295">
        <v>650.01177777777787</v>
      </c>
      <c r="BM295">
        <v>101.02737037037041</v>
      </c>
      <c r="BN295">
        <v>9.9942059259259253E-2</v>
      </c>
      <c r="BO295">
        <v>32.820214814814818</v>
      </c>
      <c r="BP295">
        <v>33.088825925925931</v>
      </c>
      <c r="BQ295">
        <v>999.90000000000009</v>
      </c>
      <c r="BR295">
        <v>0</v>
      </c>
      <c r="BS295">
        <v>0</v>
      </c>
      <c r="BT295">
        <v>9003.6340740740743</v>
      </c>
      <c r="BU295">
        <v>0</v>
      </c>
      <c r="BV295">
        <v>491.78600000000012</v>
      </c>
      <c r="BW295">
        <v>-27.871922222222221</v>
      </c>
      <c r="BX295">
        <v>1881.1344444444439</v>
      </c>
      <c r="BY295">
        <v>1906.52</v>
      </c>
      <c r="BZ295">
        <v>1.763284444444444</v>
      </c>
      <c r="CA295">
        <v>1844.185185185185</v>
      </c>
      <c r="CB295">
        <v>32.695144444444452</v>
      </c>
      <c r="CC295">
        <v>3.481241851851852</v>
      </c>
      <c r="CD295">
        <v>3.3031022222222219</v>
      </c>
      <c r="CE295">
        <v>26.528529629629631</v>
      </c>
      <c r="CF295">
        <v>25.640296296296292</v>
      </c>
      <c r="CG295">
        <v>1200.041851851852</v>
      </c>
      <c r="CH295">
        <v>0.49998014814814812</v>
      </c>
      <c r="CI295">
        <v>0.50001985185185183</v>
      </c>
      <c r="CJ295">
        <v>0</v>
      </c>
      <c r="CK295">
        <v>798.92844444444438</v>
      </c>
      <c r="CL295">
        <v>4.9990899999999998</v>
      </c>
      <c r="CM295">
        <v>8072.2748148148139</v>
      </c>
      <c r="CN295">
        <v>9558.1362962962958</v>
      </c>
      <c r="CO295">
        <v>42.311999999999991</v>
      </c>
      <c r="CP295">
        <v>44.311999999999983</v>
      </c>
      <c r="CQ295">
        <v>43.173222222222208</v>
      </c>
      <c r="CR295">
        <v>43.311999999999983</v>
      </c>
      <c r="CS295">
        <v>43.689333333333323</v>
      </c>
      <c r="CT295">
        <v>597.49814814814806</v>
      </c>
      <c r="CU295">
        <v>597.54444444444448</v>
      </c>
      <c r="CV295">
        <v>0</v>
      </c>
      <c r="CW295">
        <v>1670259117.8</v>
      </c>
      <c r="CX295">
        <v>0</v>
      </c>
      <c r="CY295">
        <v>1670257498.5</v>
      </c>
      <c r="CZ295" t="s">
        <v>356</v>
      </c>
      <c r="DA295">
        <v>1670257488.5</v>
      </c>
      <c r="DB295">
        <v>1670257498.5</v>
      </c>
      <c r="DC295">
        <v>2</v>
      </c>
      <c r="DD295">
        <v>-0.17199999999999999</v>
      </c>
      <c r="DE295">
        <v>2E-3</v>
      </c>
      <c r="DF295">
        <v>-3.9780000000000002</v>
      </c>
      <c r="DG295">
        <v>0.14099999999999999</v>
      </c>
      <c r="DH295">
        <v>415</v>
      </c>
      <c r="DI295">
        <v>32</v>
      </c>
      <c r="DJ295">
        <v>0.47</v>
      </c>
      <c r="DK295">
        <v>0.38</v>
      </c>
      <c r="DL295">
        <v>-27.87866</v>
      </c>
      <c r="DM295">
        <v>-0.25777711069411041</v>
      </c>
      <c r="DN295">
        <v>7.2569948325736142E-2</v>
      </c>
      <c r="DO295">
        <v>0</v>
      </c>
      <c r="DP295">
        <v>1.75645575</v>
      </c>
      <c r="DQ295">
        <v>0.15665166979362311</v>
      </c>
      <c r="DR295">
        <v>1.5240901693715491E-2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371</v>
      </c>
      <c r="EA295">
        <v>3.2964500000000001</v>
      </c>
      <c r="EB295">
        <v>2.6252900000000001</v>
      </c>
      <c r="EC295">
        <v>0.26933200000000002</v>
      </c>
      <c r="ED295">
        <v>0.26950400000000002</v>
      </c>
      <c r="EE295">
        <v>0.140491</v>
      </c>
      <c r="EF295">
        <v>0.134051</v>
      </c>
      <c r="EG295">
        <v>22104.9</v>
      </c>
      <c r="EH295">
        <v>22492.7</v>
      </c>
      <c r="EI295">
        <v>28163.1</v>
      </c>
      <c r="EJ295">
        <v>29654.3</v>
      </c>
      <c r="EK295">
        <v>33314.1</v>
      </c>
      <c r="EL295">
        <v>35647.9</v>
      </c>
      <c r="EM295">
        <v>39746.1</v>
      </c>
      <c r="EN295">
        <v>42370.7</v>
      </c>
      <c r="EO295">
        <v>1.96563</v>
      </c>
      <c r="EP295">
        <v>2.1690800000000001</v>
      </c>
      <c r="EQ295">
        <v>0.13032199999999999</v>
      </c>
      <c r="ER295">
        <v>0</v>
      </c>
      <c r="ES295">
        <v>30.9895</v>
      </c>
      <c r="ET295">
        <v>999.9</v>
      </c>
      <c r="EU295">
        <v>75.2</v>
      </c>
      <c r="EV295">
        <v>36</v>
      </c>
      <c r="EW295">
        <v>44.431100000000001</v>
      </c>
      <c r="EX295">
        <v>57.1066</v>
      </c>
      <c r="EY295">
        <v>-2.14744</v>
      </c>
      <c r="EZ295">
        <v>2</v>
      </c>
      <c r="FA295">
        <v>0.46857199999999999</v>
      </c>
      <c r="FB295">
        <v>0.233875</v>
      </c>
      <c r="FC295">
        <v>20.273099999999999</v>
      </c>
      <c r="FD295">
        <v>5.2193899999999998</v>
      </c>
      <c r="FE295">
        <v>12.0055</v>
      </c>
      <c r="FF295">
        <v>4.9863499999999998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1.86425</v>
      </c>
      <c r="FO295">
        <v>1.8603499999999999</v>
      </c>
      <c r="FP295">
        <v>1.8610500000000001</v>
      </c>
      <c r="FQ295">
        <v>1.86019</v>
      </c>
      <c r="FR295">
        <v>1.86188</v>
      </c>
      <c r="FS295">
        <v>1.8583799999999999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-5.76</v>
      </c>
      <c r="GH295">
        <v>0.1409</v>
      </c>
      <c r="GI295">
        <v>-3.031255365756008</v>
      </c>
      <c r="GJ295">
        <v>-2.737337881603403E-3</v>
      </c>
      <c r="GK295">
        <v>1.2769921614711079E-6</v>
      </c>
      <c r="GL295">
        <v>-3.2469241445839119E-10</v>
      </c>
      <c r="GM295">
        <v>0.14085000000000039</v>
      </c>
      <c r="GN295">
        <v>0</v>
      </c>
      <c r="GO295">
        <v>0</v>
      </c>
      <c r="GP295">
        <v>0</v>
      </c>
      <c r="GQ295">
        <v>4</v>
      </c>
      <c r="GR295">
        <v>2074</v>
      </c>
      <c r="GS295">
        <v>4</v>
      </c>
      <c r="GT295">
        <v>30</v>
      </c>
      <c r="GU295">
        <v>26.8</v>
      </c>
      <c r="GV295">
        <v>26.7</v>
      </c>
      <c r="GW295">
        <v>4.4909699999999999</v>
      </c>
      <c r="GX295">
        <v>2.48169</v>
      </c>
      <c r="GY295">
        <v>2.04834</v>
      </c>
      <c r="GZ295">
        <v>2.6122999999999998</v>
      </c>
      <c r="HA295">
        <v>2.1972700000000001</v>
      </c>
      <c r="HB295">
        <v>2.34375</v>
      </c>
      <c r="HC295">
        <v>40.629800000000003</v>
      </c>
      <c r="HD295">
        <v>14.2896</v>
      </c>
      <c r="HE295">
        <v>18</v>
      </c>
      <c r="HF295">
        <v>513.58399999999995</v>
      </c>
      <c r="HG295">
        <v>734.404</v>
      </c>
      <c r="HH295">
        <v>31.000800000000002</v>
      </c>
      <c r="HI295">
        <v>33.331800000000001</v>
      </c>
      <c r="HJ295">
        <v>30.0002</v>
      </c>
      <c r="HK295">
        <v>33.209800000000001</v>
      </c>
      <c r="HL295">
        <v>33.197600000000001</v>
      </c>
      <c r="HM295">
        <v>89.772900000000007</v>
      </c>
      <c r="HN295">
        <v>34.954999999999998</v>
      </c>
      <c r="HO295">
        <v>69.9041</v>
      </c>
      <c r="HP295">
        <v>31</v>
      </c>
      <c r="HQ295">
        <v>1869.52</v>
      </c>
      <c r="HR295">
        <v>32.757800000000003</v>
      </c>
      <c r="HS295">
        <v>99.228099999999998</v>
      </c>
      <c r="HT295">
        <v>98.268900000000002</v>
      </c>
    </row>
    <row r="296" spans="1:228" x14ac:dyDescent="0.2">
      <c r="A296">
        <v>281</v>
      </c>
      <c r="B296">
        <v>1670259103</v>
      </c>
      <c r="C296">
        <v>1117.5</v>
      </c>
      <c r="D296" t="s">
        <v>921</v>
      </c>
      <c r="E296" t="s">
        <v>922</v>
      </c>
      <c r="F296">
        <v>4</v>
      </c>
      <c r="G296">
        <v>1670259095</v>
      </c>
      <c r="H296">
        <f t="shared" si="136"/>
        <v>4.4087781097705489E-3</v>
      </c>
      <c r="I296">
        <f t="shared" si="137"/>
        <v>4.408778109770549</v>
      </c>
      <c r="J296">
        <f t="shared" si="138"/>
        <v>35.937205841123365</v>
      </c>
      <c r="K296">
        <f t="shared" si="139"/>
        <v>1822.497142857143</v>
      </c>
      <c r="L296">
        <f t="shared" si="140"/>
        <v>1564.5302321309277</v>
      </c>
      <c r="M296">
        <f t="shared" si="141"/>
        <v>158.21647356858534</v>
      </c>
      <c r="N296">
        <f t="shared" si="142"/>
        <v>184.30393041299124</v>
      </c>
      <c r="O296">
        <f t="shared" si="143"/>
        <v>0.27889264010793369</v>
      </c>
      <c r="P296">
        <f t="shared" si="144"/>
        <v>3.6757853896505175</v>
      </c>
      <c r="Q296">
        <f t="shared" si="145"/>
        <v>0.26764765700053933</v>
      </c>
      <c r="R296">
        <f t="shared" si="146"/>
        <v>0.1682523227221524</v>
      </c>
      <c r="S296">
        <f t="shared" si="147"/>
        <v>226.12187320309124</v>
      </c>
      <c r="T296">
        <f t="shared" si="148"/>
        <v>32.979133081846726</v>
      </c>
      <c r="U296">
        <f t="shared" si="149"/>
        <v>33.098435714285714</v>
      </c>
      <c r="V296">
        <f t="shared" si="150"/>
        <v>5.0801171091438571</v>
      </c>
      <c r="W296">
        <f t="shared" si="151"/>
        <v>69.646455761420413</v>
      </c>
      <c r="X296">
        <f t="shared" si="152"/>
        <v>3.4848608741324925</v>
      </c>
      <c r="Y296">
        <f t="shared" si="153"/>
        <v>5.0036442429607133</v>
      </c>
      <c r="Z296">
        <f t="shared" si="154"/>
        <v>1.5952562350113646</v>
      </c>
      <c r="AA296">
        <f t="shared" si="155"/>
        <v>-194.4271146408812</v>
      </c>
      <c r="AB296">
        <f t="shared" si="156"/>
        <v>-53.480843202506797</v>
      </c>
      <c r="AC296">
        <f t="shared" si="157"/>
        <v>-3.3309510016532879</v>
      </c>
      <c r="AD296">
        <f t="shared" si="158"/>
        <v>-25.117035641950046</v>
      </c>
      <c r="AE296">
        <f t="shared" si="159"/>
        <v>59.187676563844569</v>
      </c>
      <c r="AF296">
        <f t="shared" si="160"/>
        <v>4.410662477861754</v>
      </c>
      <c r="AG296">
        <f t="shared" si="161"/>
        <v>35.937205841123365</v>
      </c>
      <c r="AH296">
        <v>1922.406678217777</v>
      </c>
      <c r="AI296">
        <v>1900.428484848484</v>
      </c>
      <c r="AJ296">
        <v>1.7201021909339149</v>
      </c>
      <c r="AK296">
        <v>62.289459161052527</v>
      </c>
      <c r="AL296">
        <f t="shared" si="162"/>
        <v>4.408778109770549</v>
      </c>
      <c r="AM296">
        <v>32.686227900382512</v>
      </c>
      <c r="AN296">
        <v>34.455363235294101</v>
      </c>
      <c r="AO296">
        <v>-1.510646706407094E-4</v>
      </c>
      <c r="AP296">
        <v>99.845617084149552</v>
      </c>
      <c r="AQ296">
        <v>150</v>
      </c>
      <c r="AR296">
        <v>23</v>
      </c>
      <c r="AS296">
        <f t="shared" si="163"/>
        <v>1</v>
      </c>
      <c r="AT296">
        <f t="shared" si="164"/>
        <v>0</v>
      </c>
      <c r="AU296">
        <f t="shared" si="165"/>
        <v>47279.743297702975</v>
      </c>
      <c r="AV296">
        <f t="shared" si="166"/>
        <v>1200.028571428571</v>
      </c>
      <c r="AW296">
        <f t="shared" si="167"/>
        <v>1025.9500690171456</v>
      </c>
      <c r="AX296">
        <f t="shared" si="168"/>
        <v>0.85493803518011724</v>
      </c>
      <c r="AY296">
        <f t="shared" si="169"/>
        <v>0.18843040789762616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1670259095</v>
      </c>
      <c r="BF296">
        <v>1822.497142857143</v>
      </c>
      <c r="BG296">
        <v>1850.421428571429</v>
      </c>
      <c r="BH296">
        <v>34.46019285714285</v>
      </c>
      <c r="BI296">
        <v>32.691232142857139</v>
      </c>
      <c r="BJ296">
        <v>1828.2482142857141</v>
      </c>
      <c r="BK296">
        <v>34.31935714285715</v>
      </c>
      <c r="BL296">
        <v>650.00932142857141</v>
      </c>
      <c r="BM296">
        <v>101.0271071428571</v>
      </c>
      <c r="BN296">
        <v>0.1000365321428571</v>
      </c>
      <c r="BO296">
        <v>32.828560714285707</v>
      </c>
      <c r="BP296">
        <v>33.098435714285714</v>
      </c>
      <c r="BQ296">
        <v>999.9000000000002</v>
      </c>
      <c r="BR296">
        <v>0</v>
      </c>
      <c r="BS296">
        <v>0</v>
      </c>
      <c r="BT296">
        <v>8995.7585714285706</v>
      </c>
      <c r="BU296">
        <v>0</v>
      </c>
      <c r="BV296">
        <v>468.4785714285714</v>
      </c>
      <c r="BW296">
        <v>-27.924424999999999</v>
      </c>
      <c r="BX296">
        <v>1887.541428571428</v>
      </c>
      <c r="BY296">
        <v>1912.9582142857139</v>
      </c>
      <c r="BZ296">
        <v>1.7689742857142861</v>
      </c>
      <c r="CA296">
        <v>1850.421428571429</v>
      </c>
      <c r="CB296">
        <v>32.691232142857139</v>
      </c>
      <c r="CC296">
        <v>3.481413214285713</v>
      </c>
      <c r="CD296">
        <v>3.302698571428571</v>
      </c>
      <c r="CE296">
        <v>26.529367857142859</v>
      </c>
      <c r="CF296">
        <v>25.638232142857149</v>
      </c>
      <c r="CG296">
        <v>1200.028571428571</v>
      </c>
      <c r="CH296">
        <v>0.49998182142857139</v>
      </c>
      <c r="CI296">
        <v>0.50001817857142861</v>
      </c>
      <c r="CJ296">
        <v>0</v>
      </c>
      <c r="CK296">
        <v>798.7474285714286</v>
      </c>
      <c r="CL296">
        <v>4.9990899999999998</v>
      </c>
      <c r="CM296">
        <v>8068.6492857142866</v>
      </c>
      <c r="CN296">
        <v>9558.0325000000012</v>
      </c>
      <c r="CO296">
        <v>42.316499999999976</v>
      </c>
      <c r="CP296">
        <v>44.31424999999998</v>
      </c>
      <c r="CQ296">
        <v>43.178142857142838</v>
      </c>
      <c r="CR296">
        <v>43.311999999999983</v>
      </c>
      <c r="CS296">
        <v>43.698249999999987</v>
      </c>
      <c r="CT296">
        <v>597.49392857142846</v>
      </c>
      <c r="CU296">
        <v>597.53571428571433</v>
      </c>
      <c r="CV296">
        <v>0</v>
      </c>
      <c r="CW296">
        <v>1670259122</v>
      </c>
      <c r="CX296">
        <v>0</v>
      </c>
      <c r="CY296">
        <v>1670257498.5</v>
      </c>
      <c r="CZ296" t="s">
        <v>356</v>
      </c>
      <c r="DA296">
        <v>1670257488.5</v>
      </c>
      <c r="DB296">
        <v>1670257498.5</v>
      </c>
      <c r="DC296">
        <v>2</v>
      </c>
      <c r="DD296">
        <v>-0.17199999999999999</v>
      </c>
      <c r="DE296">
        <v>2E-3</v>
      </c>
      <c r="DF296">
        <v>-3.9780000000000002</v>
      </c>
      <c r="DG296">
        <v>0.14099999999999999</v>
      </c>
      <c r="DH296">
        <v>415</v>
      </c>
      <c r="DI296">
        <v>32</v>
      </c>
      <c r="DJ296">
        <v>0.47</v>
      </c>
      <c r="DK296">
        <v>0.38</v>
      </c>
      <c r="DL296">
        <v>-27.892440000000001</v>
      </c>
      <c r="DM296">
        <v>-0.66595497185739505</v>
      </c>
      <c r="DN296">
        <v>8.269004716409338E-2</v>
      </c>
      <c r="DO296">
        <v>0</v>
      </c>
      <c r="DP296">
        <v>1.7644759999999999</v>
      </c>
      <c r="DQ296">
        <v>0.1120714446529109</v>
      </c>
      <c r="DR296">
        <v>1.158064005139612E-2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371</v>
      </c>
      <c r="EA296">
        <v>3.2965900000000001</v>
      </c>
      <c r="EB296">
        <v>2.625</v>
      </c>
      <c r="EC296">
        <v>0.26988400000000001</v>
      </c>
      <c r="ED296">
        <v>0.270063</v>
      </c>
      <c r="EE296">
        <v>0.14047999999999999</v>
      </c>
      <c r="EF296">
        <v>0.13403000000000001</v>
      </c>
      <c r="EG296">
        <v>22088.2</v>
      </c>
      <c r="EH296">
        <v>22475</v>
      </c>
      <c r="EI296">
        <v>28163.200000000001</v>
      </c>
      <c r="EJ296">
        <v>29653.7</v>
      </c>
      <c r="EK296">
        <v>33314.400000000001</v>
      </c>
      <c r="EL296">
        <v>35648.1</v>
      </c>
      <c r="EM296">
        <v>39745.9</v>
      </c>
      <c r="EN296">
        <v>42369.8</v>
      </c>
      <c r="EO296">
        <v>1.9654</v>
      </c>
      <c r="EP296">
        <v>2.1687799999999999</v>
      </c>
      <c r="EQ296">
        <v>0.130467</v>
      </c>
      <c r="ER296">
        <v>0</v>
      </c>
      <c r="ES296">
        <v>30.999600000000001</v>
      </c>
      <c r="ET296">
        <v>999.9</v>
      </c>
      <c r="EU296">
        <v>75.2</v>
      </c>
      <c r="EV296">
        <v>36</v>
      </c>
      <c r="EW296">
        <v>44.436300000000003</v>
      </c>
      <c r="EX296">
        <v>57.766599999999997</v>
      </c>
      <c r="EY296">
        <v>-2.1915100000000001</v>
      </c>
      <c r="EZ296">
        <v>2</v>
      </c>
      <c r="FA296">
        <v>0.46884100000000001</v>
      </c>
      <c r="FB296">
        <v>0.236868</v>
      </c>
      <c r="FC296">
        <v>20.2727</v>
      </c>
      <c r="FD296">
        <v>5.2178899999999997</v>
      </c>
      <c r="FE296">
        <v>12.0055</v>
      </c>
      <c r="FF296">
        <v>4.9857500000000003</v>
      </c>
      <c r="FG296">
        <v>3.2843300000000002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1.86219</v>
      </c>
      <c r="FN296">
        <v>1.8642399999999999</v>
      </c>
      <c r="FO296">
        <v>1.8603499999999999</v>
      </c>
      <c r="FP296">
        <v>1.8610100000000001</v>
      </c>
      <c r="FQ296">
        <v>1.86019</v>
      </c>
      <c r="FR296">
        <v>1.8618699999999999</v>
      </c>
      <c r="FS296">
        <v>1.8583799999999999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-5.77</v>
      </c>
      <c r="GH296">
        <v>0.14080000000000001</v>
      </c>
      <c r="GI296">
        <v>-3.031255365756008</v>
      </c>
      <c r="GJ296">
        <v>-2.737337881603403E-3</v>
      </c>
      <c r="GK296">
        <v>1.2769921614711079E-6</v>
      </c>
      <c r="GL296">
        <v>-3.2469241445839119E-10</v>
      </c>
      <c r="GM296">
        <v>0.14085000000000039</v>
      </c>
      <c r="GN296">
        <v>0</v>
      </c>
      <c r="GO296">
        <v>0</v>
      </c>
      <c r="GP296">
        <v>0</v>
      </c>
      <c r="GQ296">
        <v>4</v>
      </c>
      <c r="GR296">
        <v>2074</v>
      </c>
      <c r="GS296">
        <v>4</v>
      </c>
      <c r="GT296">
        <v>30</v>
      </c>
      <c r="GU296">
        <v>26.9</v>
      </c>
      <c r="GV296">
        <v>26.7</v>
      </c>
      <c r="GW296">
        <v>4.5031699999999999</v>
      </c>
      <c r="GX296">
        <v>2.48169</v>
      </c>
      <c r="GY296">
        <v>2.04834</v>
      </c>
      <c r="GZ296">
        <v>2.6122999999999998</v>
      </c>
      <c r="HA296">
        <v>2.1972700000000001</v>
      </c>
      <c r="HB296">
        <v>2.34619</v>
      </c>
      <c r="HC296">
        <v>40.629800000000003</v>
      </c>
      <c r="HD296">
        <v>14.2896</v>
      </c>
      <c r="HE296">
        <v>18</v>
      </c>
      <c r="HF296">
        <v>513.45500000000004</v>
      </c>
      <c r="HG296">
        <v>734.14599999999996</v>
      </c>
      <c r="HH296">
        <v>31.000800000000002</v>
      </c>
      <c r="HI296">
        <v>33.334000000000003</v>
      </c>
      <c r="HJ296">
        <v>30.000399999999999</v>
      </c>
      <c r="HK296">
        <v>33.212200000000003</v>
      </c>
      <c r="HL296">
        <v>33.199800000000003</v>
      </c>
      <c r="HM296">
        <v>90.015900000000002</v>
      </c>
      <c r="HN296">
        <v>34.573900000000002</v>
      </c>
      <c r="HO296">
        <v>69.522900000000007</v>
      </c>
      <c r="HP296">
        <v>31</v>
      </c>
      <c r="HQ296">
        <v>1876.2</v>
      </c>
      <c r="HR296">
        <v>32.887700000000002</v>
      </c>
      <c r="HS296">
        <v>99.228099999999998</v>
      </c>
      <c r="HT296">
        <v>98.266900000000007</v>
      </c>
    </row>
    <row r="297" spans="1:228" x14ac:dyDescent="0.2">
      <c r="A297">
        <v>282</v>
      </c>
      <c r="B297">
        <v>1670259107</v>
      </c>
      <c r="C297">
        <v>1121.5</v>
      </c>
      <c r="D297" t="s">
        <v>923</v>
      </c>
      <c r="E297" t="s">
        <v>924</v>
      </c>
      <c r="F297">
        <v>4</v>
      </c>
      <c r="G297">
        <v>1670259099</v>
      </c>
      <c r="H297">
        <f t="shared" si="136"/>
        <v>4.4161089064462637E-3</v>
      </c>
      <c r="I297">
        <f t="shared" si="137"/>
        <v>4.4161089064462633</v>
      </c>
      <c r="J297">
        <f t="shared" si="138"/>
        <v>36.380888261415549</v>
      </c>
      <c r="K297">
        <f t="shared" si="139"/>
        <v>1829.152142857143</v>
      </c>
      <c r="L297">
        <f t="shared" si="140"/>
        <v>1568.3970900620075</v>
      </c>
      <c r="M297">
        <f t="shared" si="141"/>
        <v>158.60604143874761</v>
      </c>
      <c r="N297">
        <f t="shared" si="142"/>
        <v>184.9752096621807</v>
      </c>
      <c r="O297">
        <f t="shared" si="143"/>
        <v>0.2789620363302962</v>
      </c>
      <c r="P297">
        <f t="shared" si="144"/>
        <v>3.6750126908809535</v>
      </c>
      <c r="Q297">
        <f t="shared" si="145"/>
        <v>0.26770931489476052</v>
      </c>
      <c r="R297">
        <f t="shared" si="146"/>
        <v>0.16829151153471414</v>
      </c>
      <c r="S297">
        <f t="shared" si="147"/>
        <v>226.11426359593099</v>
      </c>
      <c r="T297">
        <f t="shared" si="148"/>
        <v>32.9857720209299</v>
      </c>
      <c r="U297">
        <f t="shared" si="149"/>
        <v>33.10623571428571</v>
      </c>
      <c r="V297">
        <f t="shared" si="150"/>
        <v>5.0823423841134874</v>
      </c>
      <c r="W297">
        <f t="shared" si="151"/>
        <v>69.613893829720084</v>
      </c>
      <c r="X297">
        <f t="shared" si="152"/>
        <v>3.48483529679589</v>
      </c>
      <c r="Y297">
        <f t="shared" si="153"/>
        <v>5.0059479582050299</v>
      </c>
      <c r="Z297">
        <f t="shared" si="154"/>
        <v>1.5975070873175974</v>
      </c>
      <c r="AA297">
        <f t="shared" si="155"/>
        <v>-194.75040277428022</v>
      </c>
      <c r="AB297">
        <f t="shared" si="156"/>
        <v>-53.3938878945252</v>
      </c>
      <c r="AC297">
        <f t="shared" si="157"/>
        <v>-3.3264950027949274</v>
      </c>
      <c r="AD297">
        <f t="shared" si="158"/>
        <v>-25.356522075669353</v>
      </c>
      <c r="AE297">
        <f t="shared" si="159"/>
        <v>59.29971078245535</v>
      </c>
      <c r="AF297">
        <f t="shared" si="160"/>
        <v>4.4192315325890767</v>
      </c>
      <c r="AG297">
        <f t="shared" si="161"/>
        <v>36.380888261415549</v>
      </c>
      <c r="AH297">
        <v>1929.42195283666</v>
      </c>
      <c r="AI297">
        <v>1907.307272727272</v>
      </c>
      <c r="AJ297">
        <v>1.7060276237727789</v>
      </c>
      <c r="AK297">
        <v>62.289459161052527</v>
      </c>
      <c r="AL297">
        <f t="shared" si="162"/>
        <v>4.4161089064462633</v>
      </c>
      <c r="AM297">
        <v>32.68411129740246</v>
      </c>
      <c r="AN297">
        <v>34.455308529411766</v>
      </c>
      <c r="AO297">
        <v>-9.5687852906235259E-6</v>
      </c>
      <c r="AP297">
        <v>99.845617084149552</v>
      </c>
      <c r="AQ297">
        <v>149</v>
      </c>
      <c r="AR297">
        <v>23</v>
      </c>
      <c r="AS297">
        <f t="shared" si="163"/>
        <v>1</v>
      </c>
      <c r="AT297">
        <f t="shared" si="164"/>
        <v>0</v>
      </c>
      <c r="AU297">
        <f t="shared" si="165"/>
        <v>47264.656634665909</v>
      </c>
      <c r="AV297">
        <f t="shared" si="166"/>
        <v>1199.9875</v>
      </c>
      <c r="AW297">
        <f t="shared" si="167"/>
        <v>1025.9150225885651</v>
      </c>
      <c r="AX297">
        <f t="shared" si="168"/>
        <v>0.85493809109558661</v>
      </c>
      <c r="AY297">
        <f t="shared" si="169"/>
        <v>0.18843051581448222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1670259099</v>
      </c>
      <c r="BF297">
        <v>1829.152142857143</v>
      </c>
      <c r="BG297">
        <v>1857.1414285714291</v>
      </c>
      <c r="BH297">
        <v>34.460260714285717</v>
      </c>
      <c r="BI297">
        <v>32.68787857142857</v>
      </c>
      <c r="BJ297">
        <v>1834.9124999999999</v>
      </c>
      <c r="BK297">
        <v>34.319428571428567</v>
      </c>
      <c r="BL297">
        <v>650.01489285714285</v>
      </c>
      <c r="BM297">
        <v>101.0262142857143</v>
      </c>
      <c r="BN297">
        <v>9.9988028571428564E-2</v>
      </c>
      <c r="BO297">
        <v>32.836742857142859</v>
      </c>
      <c r="BP297">
        <v>33.10623571428571</v>
      </c>
      <c r="BQ297">
        <v>999.9000000000002</v>
      </c>
      <c r="BR297">
        <v>0</v>
      </c>
      <c r="BS297">
        <v>0</v>
      </c>
      <c r="BT297">
        <v>8993.1692857142862</v>
      </c>
      <c r="BU297">
        <v>0</v>
      </c>
      <c r="BV297">
        <v>439.80357142857139</v>
      </c>
      <c r="BW297">
        <v>-27.989667857142859</v>
      </c>
      <c r="BX297">
        <v>1894.434285714286</v>
      </c>
      <c r="BY297">
        <v>1919.898571428572</v>
      </c>
      <c r="BZ297">
        <v>1.7723949999999999</v>
      </c>
      <c r="CA297">
        <v>1857.1414285714291</v>
      </c>
      <c r="CB297">
        <v>32.68787857142857</v>
      </c>
      <c r="CC297">
        <v>3.481392500000001</v>
      </c>
      <c r="CD297">
        <v>3.3023342857142848</v>
      </c>
      <c r="CE297">
        <v>26.529267857142859</v>
      </c>
      <c r="CF297">
        <v>25.636375000000001</v>
      </c>
      <c r="CG297">
        <v>1199.9875</v>
      </c>
      <c r="CH297">
        <v>0.4999803928571428</v>
      </c>
      <c r="CI297">
        <v>0.5000196071428572</v>
      </c>
      <c r="CJ297">
        <v>0</v>
      </c>
      <c r="CK297">
        <v>798.57132142857154</v>
      </c>
      <c r="CL297">
        <v>4.9990899999999998</v>
      </c>
      <c r="CM297">
        <v>8064.5514285714289</v>
      </c>
      <c r="CN297">
        <v>9557.6932142857149</v>
      </c>
      <c r="CO297">
        <v>42.318749999999987</v>
      </c>
      <c r="CP297">
        <v>44.31424999999998</v>
      </c>
      <c r="CQ297">
        <v>43.184785714285702</v>
      </c>
      <c r="CR297">
        <v>43.311999999999983</v>
      </c>
      <c r="CS297">
        <v>43.713999999999999</v>
      </c>
      <c r="CT297">
        <v>597.47107142857135</v>
      </c>
      <c r="CU297">
        <v>597.51749999999993</v>
      </c>
      <c r="CV297">
        <v>0</v>
      </c>
      <c r="CW297">
        <v>1670259126.2</v>
      </c>
      <c r="CX297">
        <v>0</v>
      </c>
      <c r="CY297">
        <v>1670257498.5</v>
      </c>
      <c r="CZ297" t="s">
        <v>356</v>
      </c>
      <c r="DA297">
        <v>1670257488.5</v>
      </c>
      <c r="DB297">
        <v>1670257498.5</v>
      </c>
      <c r="DC297">
        <v>2</v>
      </c>
      <c r="DD297">
        <v>-0.17199999999999999</v>
      </c>
      <c r="DE297">
        <v>2E-3</v>
      </c>
      <c r="DF297">
        <v>-3.9780000000000002</v>
      </c>
      <c r="DG297">
        <v>0.14099999999999999</v>
      </c>
      <c r="DH297">
        <v>415</v>
      </c>
      <c r="DI297">
        <v>32</v>
      </c>
      <c r="DJ297">
        <v>0.47</v>
      </c>
      <c r="DK297">
        <v>0.38</v>
      </c>
      <c r="DL297">
        <v>-27.957317499999998</v>
      </c>
      <c r="DM297">
        <v>-0.80420375234516772</v>
      </c>
      <c r="DN297">
        <v>9.429768260010396E-2</v>
      </c>
      <c r="DO297">
        <v>0</v>
      </c>
      <c r="DP297">
        <v>1.7692162499999999</v>
      </c>
      <c r="DQ297">
        <v>5.239125703564676E-2</v>
      </c>
      <c r="DR297">
        <v>1.015838562161824E-2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3.2964199999999999</v>
      </c>
      <c r="EB297">
        <v>2.6252499999999999</v>
      </c>
      <c r="EC297">
        <v>0.27043899999999998</v>
      </c>
      <c r="ED297">
        <v>0.27061200000000002</v>
      </c>
      <c r="EE297">
        <v>0.14046600000000001</v>
      </c>
      <c r="EF297">
        <v>0.13416</v>
      </c>
      <c r="EG297">
        <v>22071.3</v>
      </c>
      <c r="EH297">
        <v>22458</v>
      </c>
      <c r="EI297">
        <v>28163.200000000001</v>
      </c>
      <c r="EJ297">
        <v>29653.7</v>
      </c>
      <c r="EK297">
        <v>33315.4</v>
      </c>
      <c r="EL297">
        <v>35642.9</v>
      </c>
      <c r="EM297">
        <v>39746.400000000001</v>
      </c>
      <c r="EN297">
        <v>42370</v>
      </c>
      <c r="EO297">
        <v>1.96567</v>
      </c>
      <c r="EP297">
        <v>2.16892</v>
      </c>
      <c r="EQ297">
        <v>0.129744</v>
      </c>
      <c r="ER297">
        <v>0</v>
      </c>
      <c r="ES297">
        <v>31.0078</v>
      </c>
      <c r="ET297">
        <v>999.9</v>
      </c>
      <c r="EU297">
        <v>75.099999999999994</v>
      </c>
      <c r="EV297">
        <v>36</v>
      </c>
      <c r="EW297">
        <v>44.371499999999997</v>
      </c>
      <c r="EX297">
        <v>57.586599999999997</v>
      </c>
      <c r="EY297">
        <v>-2.1234000000000002</v>
      </c>
      <c r="EZ297">
        <v>2</v>
      </c>
      <c r="FA297">
        <v>0.46910299999999999</v>
      </c>
      <c r="FB297">
        <v>0.24010300000000001</v>
      </c>
      <c r="FC297">
        <v>20.273099999999999</v>
      </c>
      <c r="FD297">
        <v>5.2192400000000001</v>
      </c>
      <c r="FE297">
        <v>12.0059</v>
      </c>
      <c r="FF297">
        <v>4.9860499999999996</v>
      </c>
      <c r="FG297">
        <v>3.2844500000000001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1.8622000000000001</v>
      </c>
      <c r="FN297">
        <v>1.8642700000000001</v>
      </c>
      <c r="FO297">
        <v>1.8603499999999999</v>
      </c>
      <c r="FP297">
        <v>1.861</v>
      </c>
      <c r="FQ297">
        <v>1.8601700000000001</v>
      </c>
      <c r="FR297">
        <v>1.8618699999999999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-5.78</v>
      </c>
      <c r="GH297">
        <v>0.1409</v>
      </c>
      <c r="GI297">
        <v>-3.031255365756008</v>
      </c>
      <c r="GJ297">
        <v>-2.737337881603403E-3</v>
      </c>
      <c r="GK297">
        <v>1.2769921614711079E-6</v>
      </c>
      <c r="GL297">
        <v>-3.2469241445839119E-10</v>
      </c>
      <c r="GM297">
        <v>0.14085000000000039</v>
      </c>
      <c r="GN297">
        <v>0</v>
      </c>
      <c r="GO297">
        <v>0</v>
      </c>
      <c r="GP297">
        <v>0</v>
      </c>
      <c r="GQ297">
        <v>4</v>
      </c>
      <c r="GR297">
        <v>2074</v>
      </c>
      <c r="GS297">
        <v>4</v>
      </c>
      <c r="GT297">
        <v>30</v>
      </c>
      <c r="GU297">
        <v>27</v>
      </c>
      <c r="GV297">
        <v>26.8</v>
      </c>
      <c r="GW297">
        <v>4.5153800000000004</v>
      </c>
      <c r="GX297">
        <v>2.47559</v>
      </c>
      <c r="GY297">
        <v>2.04834</v>
      </c>
      <c r="GZ297">
        <v>2.6122999999999998</v>
      </c>
      <c r="HA297">
        <v>2.1972700000000001</v>
      </c>
      <c r="HB297">
        <v>2.34863</v>
      </c>
      <c r="HC297">
        <v>40.629800000000003</v>
      </c>
      <c r="HD297">
        <v>14.298400000000001</v>
      </c>
      <c r="HE297">
        <v>18</v>
      </c>
      <c r="HF297">
        <v>513.65200000000004</v>
      </c>
      <c r="HG297">
        <v>734.32500000000005</v>
      </c>
      <c r="HH297">
        <v>31.000900000000001</v>
      </c>
      <c r="HI297">
        <v>33.336300000000001</v>
      </c>
      <c r="HJ297">
        <v>30.000399999999999</v>
      </c>
      <c r="HK297">
        <v>33.214399999999998</v>
      </c>
      <c r="HL297">
        <v>33.202800000000003</v>
      </c>
      <c r="HM297">
        <v>90.269400000000005</v>
      </c>
      <c r="HN297">
        <v>34.573900000000002</v>
      </c>
      <c r="HO297">
        <v>69.522900000000007</v>
      </c>
      <c r="HP297">
        <v>31</v>
      </c>
      <c r="HQ297">
        <v>1882.89</v>
      </c>
      <c r="HR297">
        <v>32.952199999999998</v>
      </c>
      <c r="HS297">
        <v>99.228800000000007</v>
      </c>
      <c r="HT297">
        <v>98.267099999999999</v>
      </c>
    </row>
    <row r="298" spans="1:228" x14ac:dyDescent="0.2">
      <c r="A298">
        <v>283</v>
      </c>
      <c r="B298">
        <v>1670259111</v>
      </c>
      <c r="C298">
        <v>1125.5</v>
      </c>
      <c r="D298" t="s">
        <v>925</v>
      </c>
      <c r="E298" t="s">
        <v>926</v>
      </c>
      <c r="F298">
        <v>4</v>
      </c>
      <c r="G298">
        <v>1670259103</v>
      </c>
      <c r="H298">
        <f t="shared" si="136"/>
        <v>4.425803326437573E-3</v>
      </c>
      <c r="I298">
        <f t="shared" si="137"/>
        <v>4.4258033264375731</v>
      </c>
      <c r="J298">
        <f t="shared" si="138"/>
        <v>35.7349734343058</v>
      </c>
      <c r="K298">
        <f t="shared" si="139"/>
        <v>1835.7860714285709</v>
      </c>
      <c r="L298">
        <f t="shared" si="140"/>
        <v>1578.9264971857447</v>
      </c>
      <c r="M298">
        <f t="shared" si="141"/>
        <v>159.67150136625784</v>
      </c>
      <c r="N298">
        <f t="shared" si="142"/>
        <v>185.64684216442109</v>
      </c>
      <c r="O298">
        <f t="shared" si="143"/>
        <v>0.27938515541448694</v>
      </c>
      <c r="P298">
        <f t="shared" si="144"/>
        <v>3.6770214265275318</v>
      </c>
      <c r="Q298">
        <f t="shared" si="145"/>
        <v>0.26810491309599566</v>
      </c>
      <c r="R298">
        <f t="shared" si="146"/>
        <v>0.16854110532738104</v>
      </c>
      <c r="S298">
        <f t="shared" si="147"/>
        <v>226.11333787105971</v>
      </c>
      <c r="T298">
        <f t="shared" si="148"/>
        <v>32.990888551931768</v>
      </c>
      <c r="U298">
        <f t="shared" si="149"/>
        <v>33.110167857142862</v>
      </c>
      <c r="V298">
        <f t="shared" si="150"/>
        <v>5.0834645131767324</v>
      </c>
      <c r="W298">
        <f t="shared" si="151"/>
        <v>69.585187949554609</v>
      </c>
      <c r="X298">
        <f t="shared" si="152"/>
        <v>3.4848150506151354</v>
      </c>
      <c r="Y298">
        <f t="shared" si="153"/>
        <v>5.0079839593757116</v>
      </c>
      <c r="Z298">
        <f t="shared" si="154"/>
        <v>1.598649462561597</v>
      </c>
      <c r="AA298">
        <f t="shared" si="155"/>
        <v>-195.17792669589696</v>
      </c>
      <c r="AB298">
        <f t="shared" si="156"/>
        <v>-52.769603184708409</v>
      </c>
      <c r="AC298">
        <f t="shared" si="157"/>
        <v>-3.2859851842751286</v>
      </c>
      <c r="AD298">
        <f t="shared" si="158"/>
        <v>-25.120177193820773</v>
      </c>
      <c r="AE298">
        <f t="shared" si="159"/>
        <v>59.347372052354807</v>
      </c>
      <c r="AF298">
        <f t="shared" si="160"/>
        <v>4.366366602323926</v>
      </c>
      <c r="AG298">
        <f t="shared" si="161"/>
        <v>35.7349734343058</v>
      </c>
      <c r="AH298">
        <v>1936.224001821414</v>
      </c>
      <c r="AI298">
        <v>1914.241757575757</v>
      </c>
      <c r="AJ298">
        <v>1.7439585643398769</v>
      </c>
      <c r="AK298">
        <v>62.289459161052527</v>
      </c>
      <c r="AL298">
        <f t="shared" si="162"/>
        <v>4.4258033264375731</v>
      </c>
      <c r="AM298">
        <v>32.694176612838049</v>
      </c>
      <c r="AN298">
        <v>34.470837058823541</v>
      </c>
      <c r="AO298">
        <v>-2.6748194489749361E-4</v>
      </c>
      <c r="AP298">
        <v>99.845617084149552</v>
      </c>
      <c r="AQ298">
        <v>150</v>
      </c>
      <c r="AR298">
        <v>23</v>
      </c>
      <c r="AS298">
        <f t="shared" si="163"/>
        <v>1</v>
      </c>
      <c r="AT298">
        <f t="shared" si="164"/>
        <v>0</v>
      </c>
      <c r="AU298">
        <f t="shared" si="165"/>
        <v>47299.458181496193</v>
      </c>
      <c r="AV298">
        <f t="shared" si="166"/>
        <v>1199.9864285714291</v>
      </c>
      <c r="AW298">
        <f t="shared" si="167"/>
        <v>1025.9137315394096</v>
      </c>
      <c r="AX298">
        <f t="shared" si="168"/>
        <v>0.85493777855533648</v>
      </c>
      <c r="AY298">
        <f t="shared" si="169"/>
        <v>0.18842991261179945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1670259103</v>
      </c>
      <c r="BF298">
        <v>1835.7860714285709</v>
      </c>
      <c r="BG298">
        <v>1863.7674999999999</v>
      </c>
      <c r="BH298">
        <v>34.459917857142862</v>
      </c>
      <c r="BI298">
        <v>32.708707142857151</v>
      </c>
      <c r="BJ298">
        <v>1841.555357142857</v>
      </c>
      <c r="BK298">
        <v>34.319089285714277</v>
      </c>
      <c r="BL298">
        <v>650.00374999999997</v>
      </c>
      <c r="BM298">
        <v>101.0266785714285</v>
      </c>
      <c r="BN298">
        <v>9.9942364285714277E-2</v>
      </c>
      <c r="BO298">
        <v>32.843971428571429</v>
      </c>
      <c r="BP298">
        <v>33.110167857142862</v>
      </c>
      <c r="BQ298">
        <v>999.9000000000002</v>
      </c>
      <c r="BR298">
        <v>0</v>
      </c>
      <c r="BS298">
        <v>0</v>
      </c>
      <c r="BT298">
        <v>9000.0664285714283</v>
      </c>
      <c r="BU298">
        <v>0</v>
      </c>
      <c r="BV298">
        <v>409.48660714285722</v>
      </c>
      <c r="BW298">
        <v>-27.980928571428571</v>
      </c>
      <c r="BX298">
        <v>1901.3046428571431</v>
      </c>
      <c r="BY298">
        <v>1926.789642857143</v>
      </c>
      <c r="BZ298">
        <v>1.7512253571428571</v>
      </c>
      <c r="CA298">
        <v>1863.7674999999999</v>
      </c>
      <c r="CB298">
        <v>32.708707142857151</v>
      </c>
      <c r="CC298">
        <v>3.4813721428571429</v>
      </c>
      <c r="CD298">
        <v>3.304451785714285</v>
      </c>
      <c r="CE298">
        <v>26.529171428571431</v>
      </c>
      <c r="CF298">
        <v>25.64716428571429</v>
      </c>
      <c r="CG298">
        <v>1199.9864285714291</v>
      </c>
      <c r="CH298">
        <v>0.49999089285714288</v>
      </c>
      <c r="CI298">
        <v>0.50000910714285707</v>
      </c>
      <c r="CJ298">
        <v>0</v>
      </c>
      <c r="CK298">
        <v>798.44292857142864</v>
      </c>
      <c r="CL298">
        <v>4.9990899999999998</v>
      </c>
      <c r="CM298">
        <v>8061.4035714285719</v>
      </c>
      <c r="CN298">
        <v>9557.7185714285733</v>
      </c>
      <c r="CO298">
        <v>42.327749999999988</v>
      </c>
      <c r="CP298">
        <v>44.320999999999977</v>
      </c>
      <c r="CQ298">
        <v>43.186999999999983</v>
      </c>
      <c r="CR298">
        <v>43.311999999999983</v>
      </c>
      <c r="CS298">
        <v>43.729750000000003</v>
      </c>
      <c r="CT298">
        <v>597.48321428571421</v>
      </c>
      <c r="CU298">
        <v>597.50464285714293</v>
      </c>
      <c r="CV298">
        <v>0</v>
      </c>
      <c r="CW298">
        <v>1670259129.8</v>
      </c>
      <c r="CX298">
        <v>0</v>
      </c>
      <c r="CY298">
        <v>1670257498.5</v>
      </c>
      <c r="CZ298" t="s">
        <v>356</v>
      </c>
      <c r="DA298">
        <v>1670257488.5</v>
      </c>
      <c r="DB298">
        <v>1670257498.5</v>
      </c>
      <c r="DC298">
        <v>2</v>
      </c>
      <c r="DD298">
        <v>-0.17199999999999999</v>
      </c>
      <c r="DE298">
        <v>2E-3</v>
      </c>
      <c r="DF298">
        <v>-3.9780000000000002</v>
      </c>
      <c r="DG298">
        <v>0.14099999999999999</v>
      </c>
      <c r="DH298">
        <v>415</v>
      </c>
      <c r="DI298">
        <v>32</v>
      </c>
      <c r="DJ298">
        <v>0.47</v>
      </c>
      <c r="DK298">
        <v>0.38</v>
      </c>
      <c r="DL298">
        <v>-27.975443902439022</v>
      </c>
      <c r="DM298">
        <v>-0.26523135888502891</v>
      </c>
      <c r="DN298">
        <v>7.5871544358260656E-2</v>
      </c>
      <c r="DO298">
        <v>0</v>
      </c>
      <c r="DP298">
        <v>1.7582151219512201</v>
      </c>
      <c r="DQ298">
        <v>-0.18488843205574559</v>
      </c>
      <c r="DR298">
        <v>3.1828007004259258E-2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371</v>
      </c>
      <c r="EA298">
        <v>3.2965599999999999</v>
      </c>
      <c r="EB298">
        <v>2.6254200000000001</v>
      </c>
      <c r="EC298">
        <v>0.27099600000000001</v>
      </c>
      <c r="ED298">
        <v>0.27116299999999999</v>
      </c>
      <c r="EE298">
        <v>0.14053199999999999</v>
      </c>
      <c r="EF298">
        <v>0.13447999999999999</v>
      </c>
      <c r="EG298">
        <v>22054.400000000001</v>
      </c>
      <c r="EH298">
        <v>22440.5</v>
      </c>
      <c r="EI298">
        <v>28163.3</v>
      </c>
      <c r="EJ298">
        <v>29653.200000000001</v>
      </c>
      <c r="EK298">
        <v>33313</v>
      </c>
      <c r="EL298">
        <v>35629.1</v>
      </c>
      <c r="EM298">
        <v>39746.6</v>
      </c>
      <c r="EN298">
        <v>42369.2</v>
      </c>
      <c r="EO298">
        <v>1.9654</v>
      </c>
      <c r="EP298">
        <v>2.1690200000000002</v>
      </c>
      <c r="EQ298">
        <v>0.129882</v>
      </c>
      <c r="ER298">
        <v>0</v>
      </c>
      <c r="ES298">
        <v>31.018599999999999</v>
      </c>
      <c r="ET298">
        <v>999.9</v>
      </c>
      <c r="EU298">
        <v>75.099999999999994</v>
      </c>
      <c r="EV298">
        <v>36</v>
      </c>
      <c r="EW298">
        <v>44.368899999999996</v>
      </c>
      <c r="EX298">
        <v>57.406599999999997</v>
      </c>
      <c r="EY298">
        <v>-2.0953499999999998</v>
      </c>
      <c r="EZ298">
        <v>2</v>
      </c>
      <c r="FA298">
        <v>0.46917199999999998</v>
      </c>
      <c r="FB298">
        <v>0.24263299999999999</v>
      </c>
      <c r="FC298">
        <v>20.273099999999999</v>
      </c>
      <c r="FD298">
        <v>5.2189399999999999</v>
      </c>
      <c r="FE298">
        <v>12.0062</v>
      </c>
      <c r="FF298">
        <v>4.9862000000000002</v>
      </c>
      <c r="FG298">
        <v>3.2844799999999998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1.8622000000000001</v>
      </c>
      <c r="FN298">
        <v>1.86425</v>
      </c>
      <c r="FO298">
        <v>1.8603499999999999</v>
      </c>
      <c r="FP298">
        <v>1.86103</v>
      </c>
      <c r="FQ298">
        <v>1.8601700000000001</v>
      </c>
      <c r="FR298">
        <v>1.86188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-5.79</v>
      </c>
      <c r="GH298">
        <v>0.1409</v>
      </c>
      <c r="GI298">
        <v>-3.031255365756008</v>
      </c>
      <c r="GJ298">
        <v>-2.737337881603403E-3</v>
      </c>
      <c r="GK298">
        <v>1.2769921614711079E-6</v>
      </c>
      <c r="GL298">
        <v>-3.2469241445839119E-10</v>
      </c>
      <c r="GM298">
        <v>0.14085000000000039</v>
      </c>
      <c r="GN298">
        <v>0</v>
      </c>
      <c r="GO298">
        <v>0</v>
      </c>
      <c r="GP298">
        <v>0</v>
      </c>
      <c r="GQ298">
        <v>4</v>
      </c>
      <c r="GR298">
        <v>2074</v>
      </c>
      <c r="GS298">
        <v>4</v>
      </c>
      <c r="GT298">
        <v>30</v>
      </c>
      <c r="GU298">
        <v>27</v>
      </c>
      <c r="GV298">
        <v>26.9</v>
      </c>
      <c r="GW298">
        <v>4.52759</v>
      </c>
      <c r="GX298">
        <v>2.47803</v>
      </c>
      <c r="GY298">
        <v>2.04834</v>
      </c>
      <c r="GZ298">
        <v>2.6122999999999998</v>
      </c>
      <c r="HA298">
        <v>2.1972700000000001</v>
      </c>
      <c r="HB298">
        <v>2.3742700000000001</v>
      </c>
      <c r="HC298">
        <v>40.6554</v>
      </c>
      <c r="HD298">
        <v>14.2896</v>
      </c>
      <c r="HE298">
        <v>18</v>
      </c>
      <c r="HF298">
        <v>513.48400000000004</v>
      </c>
      <c r="HG298">
        <v>734.45600000000002</v>
      </c>
      <c r="HH298">
        <v>31.000800000000002</v>
      </c>
      <c r="HI298">
        <v>33.338299999999997</v>
      </c>
      <c r="HJ298">
        <v>30.0002</v>
      </c>
      <c r="HK298">
        <v>33.215899999999998</v>
      </c>
      <c r="HL298">
        <v>33.205599999999997</v>
      </c>
      <c r="HM298">
        <v>90.518699999999995</v>
      </c>
      <c r="HN298">
        <v>34.2883</v>
      </c>
      <c r="HO298">
        <v>69.522900000000007</v>
      </c>
      <c r="HP298">
        <v>31</v>
      </c>
      <c r="HQ298">
        <v>1889.59</v>
      </c>
      <c r="HR298">
        <v>32.988300000000002</v>
      </c>
      <c r="HS298">
        <v>99.229299999999995</v>
      </c>
      <c r="HT298">
        <v>98.265299999999996</v>
      </c>
    </row>
    <row r="299" spans="1:228" x14ac:dyDescent="0.2">
      <c r="A299">
        <v>284</v>
      </c>
      <c r="B299">
        <v>1670259115.5</v>
      </c>
      <c r="C299">
        <v>1130</v>
      </c>
      <c r="D299" t="s">
        <v>927</v>
      </c>
      <c r="E299" t="s">
        <v>928</v>
      </c>
      <c r="F299">
        <v>4</v>
      </c>
      <c r="G299">
        <v>1670259107.833333</v>
      </c>
      <c r="H299">
        <f t="shared" si="136"/>
        <v>4.3717918577952774E-3</v>
      </c>
      <c r="I299">
        <f t="shared" si="137"/>
        <v>4.3717918577952775</v>
      </c>
      <c r="J299">
        <f t="shared" si="138"/>
        <v>36.346399996745063</v>
      </c>
      <c r="K299">
        <f t="shared" si="139"/>
        <v>1843.7822222222219</v>
      </c>
      <c r="L299">
        <f t="shared" si="140"/>
        <v>1580.2217355806179</v>
      </c>
      <c r="M299">
        <f t="shared" si="141"/>
        <v>159.80388000872205</v>
      </c>
      <c r="N299">
        <f t="shared" si="142"/>
        <v>186.45709419631194</v>
      </c>
      <c r="O299">
        <f t="shared" si="143"/>
        <v>0.2755481665661248</v>
      </c>
      <c r="P299">
        <f t="shared" si="144"/>
        <v>3.6753477575091167</v>
      </c>
      <c r="Q299">
        <f t="shared" si="145"/>
        <v>0.26456430319640589</v>
      </c>
      <c r="R299">
        <f t="shared" si="146"/>
        <v>0.16630306335804457</v>
      </c>
      <c r="S299">
        <f t="shared" si="147"/>
        <v>226.11186932417732</v>
      </c>
      <c r="T299">
        <f t="shared" si="148"/>
        <v>33.010222633099275</v>
      </c>
      <c r="U299">
        <f t="shared" si="149"/>
        <v>33.12035925925926</v>
      </c>
      <c r="V299">
        <f t="shared" si="150"/>
        <v>5.086373871859549</v>
      </c>
      <c r="W299">
        <f t="shared" si="151"/>
        <v>69.580093685530613</v>
      </c>
      <c r="X299">
        <f t="shared" si="152"/>
        <v>3.4861208806916868</v>
      </c>
      <c r="Y299">
        <f t="shared" si="153"/>
        <v>5.0102273452624511</v>
      </c>
      <c r="Z299">
        <f t="shared" si="154"/>
        <v>1.6002529911678622</v>
      </c>
      <c r="AA299">
        <f t="shared" si="155"/>
        <v>-192.79602092877172</v>
      </c>
      <c r="AB299">
        <f t="shared" si="156"/>
        <v>-53.187348586103859</v>
      </c>
      <c r="AC299">
        <f t="shared" si="157"/>
        <v>-3.3138014722725675</v>
      </c>
      <c r="AD299">
        <f t="shared" si="158"/>
        <v>-23.185301662970822</v>
      </c>
      <c r="AE299">
        <f t="shared" si="159"/>
        <v>59.631319355342519</v>
      </c>
      <c r="AF299">
        <f t="shared" si="160"/>
        <v>4.2411801952636266</v>
      </c>
      <c r="AG299">
        <f t="shared" si="161"/>
        <v>36.346399996745063</v>
      </c>
      <c r="AH299">
        <v>1944.2221238088739</v>
      </c>
      <c r="AI299">
        <v>1921.97903030303</v>
      </c>
      <c r="AJ299">
        <v>1.7433195214466231</v>
      </c>
      <c r="AK299">
        <v>62.289459161052527</v>
      </c>
      <c r="AL299">
        <f t="shared" si="162"/>
        <v>4.3717918577952775</v>
      </c>
      <c r="AM299">
        <v>32.812466420726011</v>
      </c>
      <c r="AN299">
        <v>34.534129117647048</v>
      </c>
      <c r="AO299">
        <v>5.1764370268800926E-3</v>
      </c>
      <c r="AP299">
        <v>99.845617084149552</v>
      </c>
      <c r="AQ299">
        <v>150</v>
      </c>
      <c r="AR299">
        <v>23</v>
      </c>
      <c r="AS299">
        <f t="shared" si="163"/>
        <v>1</v>
      </c>
      <c r="AT299">
        <f t="shared" si="164"/>
        <v>0</v>
      </c>
      <c r="AU299">
        <f t="shared" si="165"/>
        <v>47268.308559180579</v>
      </c>
      <c r="AV299">
        <f t="shared" si="166"/>
        <v>1199.978518518519</v>
      </c>
      <c r="AW299">
        <f t="shared" si="167"/>
        <v>1025.9069803061373</v>
      </c>
      <c r="AX299">
        <f t="shared" si="168"/>
        <v>0.85493778803033182</v>
      </c>
      <c r="AY299">
        <f t="shared" si="169"/>
        <v>0.18842993089854032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1670259107.833333</v>
      </c>
      <c r="BF299">
        <v>1843.7822222222219</v>
      </c>
      <c r="BG299">
        <v>1871.8</v>
      </c>
      <c r="BH299">
        <v>34.472529629629634</v>
      </c>
      <c r="BI299">
        <v>32.77156296296296</v>
      </c>
      <c r="BJ299">
        <v>1849.563333333333</v>
      </c>
      <c r="BK299">
        <v>34.331688888888891</v>
      </c>
      <c r="BL299">
        <v>650.00892592592584</v>
      </c>
      <c r="BM299">
        <v>101.0274814814815</v>
      </c>
      <c r="BN299">
        <v>0.1000225962962963</v>
      </c>
      <c r="BO299">
        <v>32.851933333333328</v>
      </c>
      <c r="BP299">
        <v>33.12035925925926</v>
      </c>
      <c r="BQ299">
        <v>999.90000000000009</v>
      </c>
      <c r="BR299">
        <v>0</v>
      </c>
      <c r="BS299">
        <v>0</v>
      </c>
      <c r="BT299">
        <v>8994.2137037037028</v>
      </c>
      <c r="BU299">
        <v>0</v>
      </c>
      <c r="BV299">
        <v>384.9894814814815</v>
      </c>
      <c r="BW299">
        <v>-28.016403703703709</v>
      </c>
      <c r="BX299">
        <v>1909.612222222222</v>
      </c>
      <c r="BY299">
        <v>1935.220370370371</v>
      </c>
      <c r="BZ299">
        <v>1.700967407407407</v>
      </c>
      <c r="CA299">
        <v>1871.8</v>
      </c>
      <c r="CB299">
        <v>32.77156296296296</v>
      </c>
      <c r="CC299">
        <v>3.4826744444444442</v>
      </c>
      <c r="CD299">
        <v>3.310829259259259</v>
      </c>
      <c r="CE299">
        <v>26.535511111111109</v>
      </c>
      <c r="CF299">
        <v>25.679622222222221</v>
      </c>
      <c r="CG299">
        <v>1199.978518518519</v>
      </c>
      <c r="CH299">
        <v>0.49999066666666658</v>
      </c>
      <c r="CI299">
        <v>0.50000933333333342</v>
      </c>
      <c r="CJ299">
        <v>0</v>
      </c>
      <c r="CK299">
        <v>798.29951851851831</v>
      </c>
      <c r="CL299">
        <v>4.9990899999999998</v>
      </c>
      <c r="CM299">
        <v>8058.7948148148153</v>
      </c>
      <c r="CN299">
        <v>9557.6470370370371</v>
      </c>
      <c r="CO299">
        <v>42.337666666666657</v>
      </c>
      <c r="CP299">
        <v>44.34</v>
      </c>
      <c r="CQ299">
        <v>43.186999999999983</v>
      </c>
      <c r="CR299">
        <v>43.316666666666663</v>
      </c>
      <c r="CS299">
        <v>43.74766666666666</v>
      </c>
      <c r="CT299">
        <v>597.4785185185184</v>
      </c>
      <c r="CU299">
        <v>597.50074074074075</v>
      </c>
      <c r="CV299">
        <v>0</v>
      </c>
      <c r="CW299">
        <v>1670259134</v>
      </c>
      <c r="CX299">
        <v>0</v>
      </c>
      <c r="CY299">
        <v>1670257498.5</v>
      </c>
      <c r="CZ299" t="s">
        <v>356</v>
      </c>
      <c r="DA299">
        <v>1670257488.5</v>
      </c>
      <c r="DB299">
        <v>1670257498.5</v>
      </c>
      <c r="DC299">
        <v>2</v>
      </c>
      <c r="DD299">
        <v>-0.17199999999999999</v>
      </c>
      <c r="DE299">
        <v>2E-3</v>
      </c>
      <c r="DF299">
        <v>-3.9780000000000002</v>
      </c>
      <c r="DG299">
        <v>0.14099999999999999</v>
      </c>
      <c r="DH299">
        <v>415</v>
      </c>
      <c r="DI299">
        <v>32</v>
      </c>
      <c r="DJ299">
        <v>0.47</v>
      </c>
      <c r="DK299">
        <v>0.38</v>
      </c>
      <c r="DL299">
        <v>-27.98315365853659</v>
      </c>
      <c r="DM299">
        <v>-0.28792473867596091</v>
      </c>
      <c r="DN299">
        <v>7.7684104214380267E-2</v>
      </c>
      <c r="DO299">
        <v>0</v>
      </c>
      <c r="DP299">
        <v>1.729804634146342</v>
      </c>
      <c r="DQ299">
        <v>-0.56511156794425466</v>
      </c>
      <c r="DR299">
        <v>6.4465608418509401E-2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371</v>
      </c>
      <c r="EA299">
        <v>3.29657</v>
      </c>
      <c r="EB299">
        <v>2.6253299999999999</v>
      </c>
      <c r="EC299">
        <v>0.271623</v>
      </c>
      <c r="ED299">
        <v>0.271789</v>
      </c>
      <c r="EE299">
        <v>0.140711</v>
      </c>
      <c r="EF299">
        <v>0.13467100000000001</v>
      </c>
      <c r="EG299">
        <v>22035.1</v>
      </c>
      <c r="EH299">
        <v>22421.1</v>
      </c>
      <c r="EI299">
        <v>28162.9</v>
      </c>
      <c r="EJ299">
        <v>29653.200000000001</v>
      </c>
      <c r="EK299">
        <v>33306.1</v>
      </c>
      <c r="EL299">
        <v>35621.300000000003</v>
      </c>
      <c r="EM299">
        <v>39746.6</v>
      </c>
      <c r="EN299">
        <v>42369.2</v>
      </c>
      <c r="EO299">
        <v>1.9654499999999999</v>
      </c>
      <c r="EP299">
        <v>2.1690200000000002</v>
      </c>
      <c r="EQ299">
        <v>0.130214</v>
      </c>
      <c r="ER299">
        <v>0</v>
      </c>
      <c r="ES299">
        <v>31.027699999999999</v>
      </c>
      <c r="ET299">
        <v>999.9</v>
      </c>
      <c r="EU299">
        <v>75</v>
      </c>
      <c r="EV299">
        <v>36</v>
      </c>
      <c r="EW299">
        <v>44.310699999999997</v>
      </c>
      <c r="EX299">
        <v>57.436599999999999</v>
      </c>
      <c r="EY299">
        <v>-2.1274000000000002</v>
      </c>
      <c r="EZ299">
        <v>2</v>
      </c>
      <c r="FA299">
        <v>0.46947899999999998</v>
      </c>
      <c r="FB299">
        <v>0.24288899999999999</v>
      </c>
      <c r="FC299">
        <v>20.273199999999999</v>
      </c>
      <c r="FD299">
        <v>5.2193899999999998</v>
      </c>
      <c r="FE299">
        <v>12.005599999999999</v>
      </c>
      <c r="FF299">
        <v>4.9865000000000004</v>
      </c>
      <c r="FG299">
        <v>3.2845800000000001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1.8622000000000001</v>
      </c>
      <c r="FN299">
        <v>1.8642300000000001</v>
      </c>
      <c r="FO299">
        <v>1.8603499999999999</v>
      </c>
      <c r="FP299">
        <v>1.8610599999999999</v>
      </c>
      <c r="FQ299">
        <v>1.8601700000000001</v>
      </c>
      <c r="FR299">
        <v>1.86188</v>
      </c>
      <c r="FS299">
        <v>1.85839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-5.8</v>
      </c>
      <c r="GH299">
        <v>0.14080000000000001</v>
      </c>
      <c r="GI299">
        <v>-3.031255365756008</v>
      </c>
      <c r="GJ299">
        <v>-2.737337881603403E-3</v>
      </c>
      <c r="GK299">
        <v>1.2769921614711079E-6</v>
      </c>
      <c r="GL299">
        <v>-3.2469241445839119E-10</v>
      </c>
      <c r="GM299">
        <v>0.14085000000000039</v>
      </c>
      <c r="GN299">
        <v>0</v>
      </c>
      <c r="GO299">
        <v>0</v>
      </c>
      <c r="GP299">
        <v>0</v>
      </c>
      <c r="GQ299">
        <v>4</v>
      </c>
      <c r="GR299">
        <v>2074</v>
      </c>
      <c r="GS299">
        <v>4</v>
      </c>
      <c r="GT299">
        <v>30</v>
      </c>
      <c r="GU299">
        <v>27.1</v>
      </c>
      <c r="GV299">
        <v>26.9</v>
      </c>
      <c r="GW299">
        <v>4.5410199999999996</v>
      </c>
      <c r="GX299">
        <v>2.47681</v>
      </c>
      <c r="GY299">
        <v>2.04834</v>
      </c>
      <c r="GZ299">
        <v>2.6110799999999998</v>
      </c>
      <c r="HA299">
        <v>2.1972700000000001</v>
      </c>
      <c r="HB299">
        <v>2.3535200000000001</v>
      </c>
      <c r="HC299">
        <v>40.6554</v>
      </c>
      <c r="HD299">
        <v>14.2721</v>
      </c>
      <c r="HE299">
        <v>18</v>
      </c>
      <c r="HF299">
        <v>513.54399999999998</v>
      </c>
      <c r="HG299">
        <v>734.48699999999997</v>
      </c>
      <c r="HH299">
        <v>31.000399999999999</v>
      </c>
      <c r="HI299">
        <v>33.341099999999997</v>
      </c>
      <c r="HJ299">
        <v>30.000399999999999</v>
      </c>
      <c r="HK299">
        <v>33.219200000000001</v>
      </c>
      <c r="HL299">
        <v>33.208300000000001</v>
      </c>
      <c r="HM299">
        <v>90.824399999999997</v>
      </c>
      <c r="HN299">
        <v>34.2883</v>
      </c>
      <c r="HO299">
        <v>69.136700000000005</v>
      </c>
      <c r="HP299">
        <v>31</v>
      </c>
      <c r="HQ299">
        <v>1896.27</v>
      </c>
      <c r="HR299">
        <v>32.982500000000002</v>
      </c>
      <c r="HS299">
        <v>99.228800000000007</v>
      </c>
      <c r="HT299">
        <v>98.2654</v>
      </c>
    </row>
    <row r="300" spans="1:228" x14ac:dyDescent="0.2">
      <c r="A300">
        <v>285</v>
      </c>
      <c r="B300">
        <v>1670259119.5</v>
      </c>
      <c r="C300">
        <v>1134</v>
      </c>
      <c r="D300" t="s">
        <v>929</v>
      </c>
      <c r="E300" t="s">
        <v>930</v>
      </c>
      <c r="F300">
        <v>4</v>
      </c>
      <c r="G300">
        <v>1670259111.814815</v>
      </c>
      <c r="H300">
        <f t="shared" si="136"/>
        <v>4.4113483516766078E-3</v>
      </c>
      <c r="I300">
        <f t="shared" si="137"/>
        <v>4.4113483516766081</v>
      </c>
      <c r="J300">
        <f t="shared" si="138"/>
        <v>35.87870321759479</v>
      </c>
      <c r="K300">
        <f t="shared" si="139"/>
        <v>1850.380740740741</v>
      </c>
      <c r="L300">
        <f t="shared" si="140"/>
        <v>1591.2923487034259</v>
      </c>
      <c r="M300">
        <f t="shared" si="141"/>
        <v>160.92410150853743</v>
      </c>
      <c r="N300">
        <f t="shared" si="142"/>
        <v>187.1251743245214</v>
      </c>
      <c r="O300">
        <f t="shared" si="143"/>
        <v>0.27807734222339348</v>
      </c>
      <c r="P300">
        <f t="shared" si="144"/>
        <v>3.6775513020683541</v>
      </c>
      <c r="Q300">
        <f t="shared" si="145"/>
        <v>0.2669017284589672</v>
      </c>
      <c r="R300">
        <f t="shared" si="146"/>
        <v>0.16778024029111521</v>
      </c>
      <c r="S300">
        <f t="shared" si="147"/>
        <v>226.11088587976133</v>
      </c>
      <c r="T300">
        <f t="shared" si="148"/>
        <v>33.008170587921327</v>
      </c>
      <c r="U300">
        <f t="shared" si="149"/>
        <v>33.130948148148143</v>
      </c>
      <c r="V300">
        <f t="shared" si="150"/>
        <v>5.0893982362373977</v>
      </c>
      <c r="W300">
        <f t="shared" si="151"/>
        <v>69.609745324803882</v>
      </c>
      <c r="X300">
        <f t="shared" si="152"/>
        <v>3.4888476701936728</v>
      </c>
      <c r="Y300">
        <f t="shared" si="153"/>
        <v>5.0120103929621758</v>
      </c>
      <c r="Z300">
        <f t="shared" si="154"/>
        <v>1.6005505660437249</v>
      </c>
      <c r="AA300">
        <f t="shared" si="155"/>
        <v>-194.5404623089384</v>
      </c>
      <c r="AB300">
        <f t="shared" si="156"/>
        <v>-54.064429623916489</v>
      </c>
      <c r="AC300">
        <f t="shared" si="157"/>
        <v>-3.3667082458934043</v>
      </c>
      <c r="AD300">
        <f t="shared" si="158"/>
        <v>-25.860714298986956</v>
      </c>
      <c r="AE300">
        <f t="shared" si="159"/>
        <v>59.853237578634783</v>
      </c>
      <c r="AF300">
        <f t="shared" si="160"/>
        <v>4.165332600594434</v>
      </c>
      <c r="AG300">
        <f t="shared" si="161"/>
        <v>35.87870321759479</v>
      </c>
      <c r="AH300">
        <v>1951.3303942669879</v>
      </c>
      <c r="AI300">
        <v>1929.0984848484841</v>
      </c>
      <c r="AJ300">
        <v>1.7929404362387511</v>
      </c>
      <c r="AK300">
        <v>62.289459161052527</v>
      </c>
      <c r="AL300">
        <f t="shared" si="162"/>
        <v>4.4113483516766081</v>
      </c>
      <c r="AM300">
        <v>32.910897959707441</v>
      </c>
      <c r="AN300">
        <v>34.572745294117652</v>
      </c>
      <c r="AO300">
        <v>1.7572376912003109E-2</v>
      </c>
      <c r="AP300">
        <v>99.845617084149552</v>
      </c>
      <c r="AQ300">
        <v>149</v>
      </c>
      <c r="AR300">
        <v>23</v>
      </c>
      <c r="AS300">
        <f t="shared" si="163"/>
        <v>1</v>
      </c>
      <c r="AT300">
        <f t="shared" si="164"/>
        <v>0</v>
      </c>
      <c r="AU300">
        <f t="shared" si="165"/>
        <v>47306.731830168916</v>
      </c>
      <c r="AV300">
        <f t="shared" si="166"/>
        <v>1199.9722222222219</v>
      </c>
      <c r="AW300">
        <f t="shared" si="167"/>
        <v>1025.9017025283736</v>
      </c>
      <c r="AX300">
        <f t="shared" si="168"/>
        <v>0.85493787566891499</v>
      </c>
      <c r="AY300">
        <f t="shared" si="169"/>
        <v>0.1884301000410058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1670259111.814815</v>
      </c>
      <c r="BF300">
        <v>1850.380740740741</v>
      </c>
      <c r="BG300">
        <v>1878.444074074074</v>
      </c>
      <c r="BH300">
        <v>34.499348148148151</v>
      </c>
      <c r="BI300">
        <v>32.828844444444449</v>
      </c>
      <c r="BJ300">
        <v>1856.17</v>
      </c>
      <c r="BK300">
        <v>34.358499999999992</v>
      </c>
      <c r="BL300">
        <v>650.00781481481476</v>
      </c>
      <c r="BM300">
        <v>101.027962962963</v>
      </c>
      <c r="BN300">
        <v>9.9967200000000006E-2</v>
      </c>
      <c r="BO300">
        <v>32.858259259259263</v>
      </c>
      <c r="BP300">
        <v>33.130948148148143</v>
      </c>
      <c r="BQ300">
        <v>999.90000000000009</v>
      </c>
      <c r="BR300">
        <v>0</v>
      </c>
      <c r="BS300">
        <v>0</v>
      </c>
      <c r="BT300">
        <v>9001.7825925925936</v>
      </c>
      <c r="BU300">
        <v>0</v>
      </c>
      <c r="BV300">
        <v>383.47392592592593</v>
      </c>
      <c r="BW300">
        <v>-28.062533333333331</v>
      </c>
      <c r="BX300">
        <v>1916.499629629629</v>
      </c>
      <c r="BY300">
        <v>1942.204814814814</v>
      </c>
      <c r="BZ300">
        <v>1.670503333333333</v>
      </c>
      <c r="CA300">
        <v>1878.444074074074</v>
      </c>
      <c r="CB300">
        <v>32.828844444444449</v>
      </c>
      <c r="CC300">
        <v>3.4854003703703711</v>
      </c>
      <c r="CD300">
        <v>3.3166325925925921</v>
      </c>
      <c r="CE300">
        <v>26.54878148148148</v>
      </c>
      <c r="CF300">
        <v>25.70916296296296</v>
      </c>
      <c r="CG300">
        <v>1199.9722222222219</v>
      </c>
      <c r="CH300">
        <v>0.49998759259259251</v>
      </c>
      <c r="CI300">
        <v>0.50001240740740749</v>
      </c>
      <c r="CJ300">
        <v>0</v>
      </c>
      <c r="CK300">
        <v>798.18155555555563</v>
      </c>
      <c r="CL300">
        <v>4.9990899999999998</v>
      </c>
      <c r="CM300">
        <v>8057.9177777777786</v>
      </c>
      <c r="CN300">
        <v>9557.5862962962965</v>
      </c>
      <c r="CO300">
        <v>42.344666666666662</v>
      </c>
      <c r="CP300">
        <v>44.353999999999999</v>
      </c>
      <c r="CQ300">
        <v>43.186999999999983</v>
      </c>
      <c r="CR300">
        <v>43.321333333333307</v>
      </c>
      <c r="CS300">
        <v>43.75</v>
      </c>
      <c r="CT300">
        <v>597.47185185185197</v>
      </c>
      <c r="CU300">
        <v>597.50111111111119</v>
      </c>
      <c r="CV300">
        <v>0</v>
      </c>
      <c r="CW300">
        <v>1670259138.2</v>
      </c>
      <c r="CX300">
        <v>0</v>
      </c>
      <c r="CY300">
        <v>1670257498.5</v>
      </c>
      <c r="CZ300" t="s">
        <v>356</v>
      </c>
      <c r="DA300">
        <v>1670257488.5</v>
      </c>
      <c r="DB300">
        <v>1670257498.5</v>
      </c>
      <c r="DC300">
        <v>2</v>
      </c>
      <c r="DD300">
        <v>-0.17199999999999999</v>
      </c>
      <c r="DE300">
        <v>2E-3</v>
      </c>
      <c r="DF300">
        <v>-3.9780000000000002</v>
      </c>
      <c r="DG300">
        <v>0.14099999999999999</v>
      </c>
      <c r="DH300">
        <v>415</v>
      </c>
      <c r="DI300">
        <v>32</v>
      </c>
      <c r="DJ300">
        <v>0.47</v>
      </c>
      <c r="DK300">
        <v>0.38</v>
      </c>
      <c r="DL300">
        <v>-28.041789999999999</v>
      </c>
      <c r="DM300">
        <v>-0.47030544090046161</v>
      </c>
      <c r="DN300">
        <v>9.7395931126510363E-2</v>
      </c>
      <c r="DO300">
        <v>0</v>
      </c>
      <c r="DP300">
        <v>1.699144</v>
      </c>
      <c r="DQ300">
        <v>-0.60133530956848058</v>
      </c>
      <c r="DR300">
        <v>6.6680730379923114E-2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371</v>
      </c>
      <c r="EA300">
        <v>3.2965300000000002</v>
      </c>
      <c r="EB300">
        <v>2.6253000000000002</v>
      </c>
      <c r="EC300">
        <v>0.27218999999999999</v>
      </c>
      <c r="ED300">
        <v>0.27235599999999999</v>
      </c>
      <c r="EE300">
        <v>0.14080999999999999</v>
      </c>
      <c r="EF300">
        <v>0.13464499999999999</v>
      </c>
      <c r="EG300">
        <v>22018</v>
      </c>
      <c r="EH300">
        <v>22403.7</v>
      </c>
      <c r="EI300">
        <v>28163.200000000001</v>
      </c>
      <c r="EJ300">
        <v>29653.4</v>
      </c>
      <c r="EK300">
        <v>33302.199999999997</v>
      </c>
      <c r="EL300">
        <v>35622.6</v>
      </c>
      <c r="EM300">
        <v>39746.5</v>
      </c>
      <c r="EN300">
        <v>42369.5</v>
      </c>
      <c r="EO300">
        <v>1.96567</v>
      </c>
      <c r="EP300">
        <v>2.1688999999999998</v>
      </c>
      <c r="EQ300">
        <v>0.13145100000000001</v>
      </c>
      <c r="ER300">
        <v>0</v>
      </c>
      <c r="ES300">
        <v>31.035900000000002</v>
      </c>
      <c r="ET300">
        <v>999.9</v>
      </c>
      <c r="EU300">
        <v>75</v>
      </c>
      <c r="EV300">
        <v>36</v>
      </c>
      <c r="EW300">
        <v>44.309199999999997</v>
      </c>
      <c r="EX300">
        <v>57.196599999999997</v>
      </c>
      <c r="EY300">
        <v>-2.07131</v>
      </c>
      <c r="EZ300">
        <v>2</v>
      </c>
      <c r="FA300">
        <v>0.46983200000000003</v>
      </c>
      <c r="FB300">
        <v>0.245389</v>
      </c>
      <c r="FC300">
        <v>20.273199999999999</v>
      </c>
      <c r="FD300">
        <v>5.2193899999999998</v>
      </c>
      <c r="FE300">
        <v>12.0052</v>
      </c>
      <c r="FF300">
        <v>4.9868499999999996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1.8658300000000001</v>
      </c>
      <c r="FM300">
        <v>1.8621799999999999</v>
      </c>
      <c r="FN300">
        <v>1.86425</v>
      </c>
      <c r="FO300">
        <v>1.8603499999999999</v>
      </c>
      <c r="FP300">
        <v>1.86103</v>
      </c>
      <c r="FQ300">
        <v>1.8601700000000001</v>
      </c>
      <c r="FR300">
        <v>1.86188</v>
      </c>
      <c r="FS300">
        <v>1.8583799999999999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-5.81</v>
      </c>
      <c r="GH300">
        <v>0.1409</v>
      </c>
      <c r="GI300">
        <v>-3.031255365756008</v>
      </c>
      <c r="GJ300">
        <v>-2.737337881603403E-3</v>
      </c>
      <c r="GK300">
        <v>1.2769921614711079E-6</v>
      </c>
      <c r="GL300">
        <v>-3.2469241445839119E-10</v>
      </c>
      <c r="GM300">
        <v>0.14085000000000039</v>
      </c>
      <c r="GN300">
        <v>0</v>
      </c>
      <c r="GO300">
        <v>0</v>
      </c>
      <c r="GP300">
        <v>0</v>
      </c>
      <c r="GQ300">
        <v>4</v>
      </c>
      <c r="GR300">
        <v>2074</v>
      </c>
      <c r="GS300">
        <v>4</v>
      </c>
      <c r="GT300">
        <v>30</v>
      </c>
      <c r="GU300">
        <v>27.2</v>
      </c>
      <c r="GV300">
        <v>27</v>
      </c>
      <c r="GW300">
        <v>4.5532199999999996</v>
      </c>
      <c r="GX300">
        <v>2.47681</v>
      </c>
      <c r="GY300">
        <v>2.04834</v>
      </c>
      <c r="GZ300">
        <v>2.6110799999999998</v>
      </c>
      <c r="HA300">
        <v>2.1972700000000001</v>
      </c>
      <c r="HB300">
        <v>2.36816</v>
      </c>
      <c r="HC300">
        <v>40.6554</v>
      </c>
      <c r="HD300">
        <v>14.263400000000001</v>
      </c>
      <c r="HE300">
        <v>18</v>
      </c>
      <c r="HF300">
        <v>513.71100000000001</v>
      </c>
      <c r="HG300">
        <v>734.38599999999997</v>
      </c>
      <c r="HH300">
        <v>31.000599999999999</v>
      </c>
      <c r="HI300">
        <v>33.343299999999999</v>
      </c>
      <c r="HJ300">
        <v>30.000399999999999</v>
      </c>
      <c r="HK300">
        <v>33.221600000000002</v>
      </c>
      <c r="HL300">
        <v>33.209800000000001</v>
      </c>
      <c r="HM300">
        <v>91.072699999999998</v>
      </c>
      <c r="HN300">
        <v>34.2883</v>
      </c>
      <c r="HO300">
        <v>69.136700000000005</v>
      </c>
      <c r="HP300">
        <v>31</v>
      </c>
      <c r="HQ300">
        <v>1902.95</v>
      </c>
      <c r="HR300">
        <v>32.982799999999997</v>
      </c>
      <c r="HS300">
        <v>99.228899999999996</v>
      </c>
      <c r="HT300">
        <v>98.266099999999994</v>
      </c>
    </row>
    <row r="301" spans="1:228" x14ac:dyDescent="0.2">
      <c r="A301">
        <v>286</v>
      </c>
      <c r="B301">
        <v>1670259123.5</v>
      </c>
      <c r="C301">
        <v>1138</v>
      </c>
      <c r="D301" t="s">
        <v>931</v>
      </c>
      <c r="E301" t="s">
        <v>932</v>
      </c>
      <c r="F301">
        <v>4</v>
      </c>
      <c r="G301">
        <v>1670259115.7962959</v>
      </c>
      <c r="H301">
        <f t="shared" si="136"/>
        <v>4.3646482998574666E-3</v>
      </c>
      <c r="I301">
        <f t="shared" si="137"/>
        <v>4.3646482998574667</v>
      </c>
      <c r="J301">
        <f t="shared" si="138"/>
        <v>35.799388984351879</v>
      </c>
      <c r="K301">
        <f t="shared" si="139"/>
        <v>1857.0351851851849</v>
      </c>
      <c r="L301">
        <f t="shared" si="140"/>
        <v>1595.9387456981829</v>
      </c>
      <c r="M301">
        <f t="shared" si="141"/>
        <v>161.39522894400727</v>
      </c>
      <c r="N301">
        <f t="shared" si="142"/>
        <v>187.79957543979634</v>
      </c>
      <c r="O301">
        <f t="shared" si="143"/>
        <v>0.27498193725788095</v>
      </c>
      <c r="P301">
        <f t="shared" si="144"/>
        <v>3.6751904261454578</v>
      </c>
      <c r="Q301">
        <f t="shared" si="145"/>
        <v>0.26404175745116903</v>
      </c>
      <c r="R301">
        <f t="shared" si="146"/>
        <v>0.1659727626617071</v>
      </c>
      <c r="S301">
        <f t="shared" si="147"/>
        <v>226.1096879908709</v>
      </c>
      <c r="T301">
        <f t="shared" si="148"/>
        <v>33.024810568036379</v>
      </c>
      <c r="U301">
        <f t="shared" si="149"/>
        <v>33.143544444444437</v>
      </c>
      <c r="V301">
        <f t="shared" si="150"/>
        <v>5.0929979873165472</v>
      </c>
      <c r="W301">
        <f t="shared" si="151"/>
        <v>69.65177458525838</v>
      </c>
      <c r="X301">
        <f t="shared" si="152"/>
        <v>3.4922837861467317</v>
      </c>
      <c r="Y301">
        <f t="shared" si="153"/>
        <v>5.0139193250158263</v>
      </c>
      <c r="Z301">
        <f t="shared" si="154"/>
        <v>1.6007142011698154</v>
      </c>
      <c r="AA301">
        <f t="shared" si="155"/>
        <v>-192.48099002371427</v>
      </c>
      <c r="AB301">
        <f t="shared" si="156"/>
        <v>-55.184052612820047</v>
      </c>
      <c r="AC301">
        <f t="shared" si="157"/>
        <v>-3.4389635676491475</v>
      </c>
      <c r="AD301">
        <f t="shared" si="158"/>
        <v>-24.994318213312575</v>
      </c>
      <c r="AE301">
        <f t="shared" si="159"/>
        <v>59.933575061637583</v>
      </c>
      <c r="AF301">
        <f t="shared" si="160"/>
        <v>4.1249263534085241</v>
      </c>
      <c r="AG301">
        <f t="shared" si="161"/>
        <v>35.799388984351879</v>
      </c>
      <c r="AH301">
        <v>1958.3191862185929</v>
      </c>
      <c r="AI301">
        <v>1936.197818181817</v>
      </c>
      <c r="AJ301">
        <v>1.772740206449074</v>
      </c>
      <c r="AK301">
        <v>62.289459161052527</v>
      </c>
      <c r="AL301">
        <f t="shared" si="162"/>
        <v>4.3646482998574667</v>
      </c>
      <c r="AM301">
        <v>32.898255738824872</v>
      </c>
      <c r="AN301">
        <v>34.591565588235277</v>
      </c>
      <c r="AO301">
        <v>9.3348590704120538E-3</v>
      </c>
      <c r="AP301">
        <v>99.845617084149552</v>
      </c>
      <c r="AQ301">
        <v>149</v>
      </c>
      <c r="AR301">
        <v>23</v>
      </c>
      <c r="AS301">
        <f t="shared" si="163"/>
        <v>1</v>
      </c>
      <c r="AT301">
        <f t="shared" si="164"/>
        <v>0</v>
      </c>
      <c r="AU301">
        <f t="shared" si="165"/>
        <v>47263.480229985435</v>
      </c>
      <c r="AV301">
        <f t="shared" si="166"/>
        <v>1199.9659259259261</v>
      </c>
      <c r="AW301">
        <f t="shared" si="167"/>
        <v>1025.8963136394843</v>
      </c>
      <c r="AX301">
        <f t="shared" si="168"/>
        <v>0.85493787071318295</v>
      </c>
      <c r="AY301">
        <f t="shared" si="169"/>
        <v>0.18843009047644296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1670259115.7962959</v>
      </c>
      <c r="BF301">
        <v>1857.0351851851849</v>
      </c>
      <c r="BG301">
        <v>1885.111851851852</v>
      </c>
      <c r="BH301">
        <v>34.533059259259247</v>
      </c>
      <c r="BI301">
        <v>32.878840740740742</v>
      </c>
      <c r="BJ301">
        <v>1862.833333333333</v>
      </c>
      <c r="BK301">
        <v>34.392214814814807</v>
      </c>
      <c r="BL301">
        <v>650.01666666666688</v>
      </c>
      <c r="BM301">
        <v>101.02866666666669</v>
      </c>
      <c r="BN301">
        <v>0.1000448074074074</v>
      </c>
      <c r="BO301">
        <v>32.865029629629618</v>
      </c>
      <c r="BP301">
        <v>33.143544444444437</v>
      </c>
      <c r="BQ301">
        <v>999.90000000000009</v>
      </c>
      <c r="BR301">
        <v>0</v>
      </c>
      <c r="BS301">
        <v>0</v>
      </c>
      <c r="BT301">
        <v>8993.5648148148157</v>
      </c>
      <c r="BU301">
        <v>0</v>
      </c>
      <c r="BV301">
        <v>392.50099999999998</v>
      </c>
      <c r="BW301">
        <v>-28.07582592592593</v>
      </c>
      <c r="BX301">
        <v>1923.4588888888891</v>
      </c>
      <c r="BY301">
        <v>1949.1988888888891</v>
      </c>
      <c r="BZ301">
        <v>1.6542218518518521</v>
      </c>
      <c r="CA301">
        <v>1885.111851851852</v>
      </c>
      <c r="CB301">
        <v>32.878840740740742</v>
      </c>
      <c r="CC301">
        <v>3.4888296296296302</v>
      </c>
      <c r="CD301">
        <v>3.3217048148148152</v>
      </c>
      <c r="CE301">
        <v>26.56547037037037</v>
      </c>
      <c r="CF301">
        <v>25.73497037037037</v>
      </c>
      <c r="CG301">
        <v>1199.9659259259261</v>
      </c>
      <c r="CH301">
        <v>0.49998755555555552</v>
      </c>
      <c r="CI301">
        <v>0.50001244444444448</v>
      </c>
      <c r="CJ301">
        <v>0</v>
      </c>
      <c r="CK301">
        <v>798.06037037037049</v>
      </c>
      <c r="CL301">
        <v>4.9990899999999998</v>
      </c>
      <c r="CM301">
        <v>8057.1992592592615</v>
      </c>
      <c r="CN301">
        <v>9557.5385185185187</v>
      </c>
      <c r="CO301">
        <v>42.353999999999999</v>
      </c>
      <c r="CP301">
        <v>44.365666666666669</v>
      </c>
      <c r="CQ301">
        <v>43.186999999999983</v>
      </c>
      <c r="CR301">
        <v>43.332999999999998</v>
      </c>
      <c r="CS301">
        <v>43.75</v>
      </c>
      <c r="CT301">
        <v>597.46888888888884</v>
      </c>
      <c r="CU301">
        <v>597.49777777777774</v>
      </c>
      <c r="CV301">
        <v>0</v>
      </c>
      <c r="CW301">
        <v>1670259142.4000001</v>
      </c>
      <c r="CX301">
        <v>0</v>
      </c>
      <c r="CY301">
        <v>1670257498.5</v>
      </c>
      <c r="CZ301" t="s">
        <v>356</v>
      </c>
      <c r="DA301">
        <v>1670257488.5</v>
      </c>
      <c r="DB301">
        <v>1670257498.5</v>
      </c>
      <c r="DC301">
        <v>2</v>
      </c>
      <c r="DD301">
        <v>-0.17199999999999999</v>
      </c>
      <c r="DE301">
        <v>2E-3</v>
      </c>
      <c r="DF301">
        <v>-3.9780000000000002</v>
      </c>
      <c r="DG301">
        <v>0.14099999999999999</v>
      </c>
      <c r="DH301">
        <v>415</v>
      </c>
      <c r="DI301">
        <v>32</v>
      </c>
      <c r="DJ301">
        <v>0.47</v>
      </c>
      <c r="DK301">
        <v>0.38</v>
      </c>
      <c r="DL301">
        <v>-28.065941463414639</v>
      </c>
      <c r="DM301">
        <v>-0.44907177700349798</v>
      </c>
      <c r="DN301">
        <v>9.5395206137184538E-2</v>
      </c>
      <c r="DO301">
        <v>0</v>
      </c>
      <c r="DP301">
        <v>1.68525756097561</v>
      </c>
      <c r="DQ301">
        <v>-0.37836710801393969</v>
      </c>
      <c r="DR301">
        <v>5.8103753616225717E-2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371</v>
      </c>
      <c r="EA301">
        <v>3.2966199999999999</v>
      </c>
      <c r="EB301">
        <v>2.6248999999999998</v>
      </c>
      <c r="EC301">
        <v>0.272754</v>
      </c>
      <c r="ED301">
        <v>0.27290799999999998</v>
      </c>
      <c r="EE301">
        <v>0.14085400000000001</v>
      </c>
      <c r="EF301">
        <v>0.13464699999999999</v>
      </c>
      <c r="EG301">
        <v>22000.7</v>
      </c>
      <c r="EH301">
        <v>22386.5</v>
      </c>
      <c r="EI301">
        <v>28163</v>
      </c>
      <c r="EJ301">
        <v>29653.200000000001</v>
      </c>
      <c r="EK301">
        <v>33300.199999999997</v>
      </c>
      <c r="EL301">
        <v>35622.300000000003</v>
      </c>
      <c r="EM301">
        <v>39746.1</v>
      </c>
      <c r="EN301">
        <v>42369.1</v>
      </c>
      <c r="EO301">
        <v>1.9661299999999999</v>
      </c>
      <c r="EP301">
        <v>2.1687799999999999</v>
      </c>
      <c r="EQ301">
        <v>0.13079499999999999</v>
      </c>
      <c r="ER301">
        <v>0</v>
      </c>
      <c r="ES301">
        <v>31.0444</v>
      </c>
      <c r="ET301">
        <v>999.9</v>
      </c>
      <c r="EU301">
        <v>74.900000000000006</v>
      </c>
      <c r="EV301">
        <v>36</v>
      </c>
      <c r="EW301">
        <v>44.252299999999998</v>
      </c>
      <c r="EX301">
        <v>57.706600000000002</v>
      </c>
      <c r="EY301">
        <v>-2.1394199999999999</v>
      </c>
      <c r="EZ301">
        <v>2</v>
      </c>
      <c r="FA301">
        <v>0.46993099999999999</v>
      </c>
      <c r="FB301">
        <v>0.24895400000000001</v>
      </c>
      <c r="FC301">
        <v>20.273099999999999</v>
      </c>
      <c r="FD301">
        <v>5.2190899999999996</v>
      </c>
      <c r="FE301">
        <v>12.0052</v>
      </c>
      <c r="FF301">
        <v>4.9868499999999996</v>
      </c>
      <c r="FG301">
        <v>3.2845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1.86219</v>
      </c>
      <c r="FN301">
        <v>1.8642700000000001</v>
      </c>
      <c r="FO301">
        <v>1.8603499999999999</v>
      </c>
      <c r="FP301">
        <v>1.8610500000000001</v>
      </c>
      <c r="FQ301">
        <v>1.8601799999999999</v>
      </c>
      <c r="FR301">
        <v>1.86188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-5.82</v>
      </c>
      <c r="GH301">
        <v>0.1409</v>
      </c>
      <c r="GI301">
        <v>-3.031255365756008</v>
      </c>
      <c r="GJ301">
        <v>-2.737337881603403E-3</v>
      </c>
      <c r="GK301">
        <v>1.2769921614711079E-6</v>
      </c>
      <c r="GL301">
        <v>-3.2469241445839119E-10</v>
      </c>
      <c r="GM301">
        <v>0.14085000000000039</v>
      </c>
      <c r="GN301">
        <v>0</v>
      </c>
      <c r="GO301">
        <v>0</v>
      </c>
      <c r="GP301">
        <v>0</v>
      </c>
      <c r="GQ301">
        <v>4</v>
      </c>
      <c r="GR301">
        <v>2074</v>
      </c>
      <c r="GS301">
        <v>4</v>
      </c>
      <c r="GT301">
        <v>30</v>
      </c>
      <c r="GU301">
        <v>27.2</v>
      </c>
      <c r="GV301">
        <v>27.1</v>
      </c>
      <c r="GW301">
        <v>4.5654300000000001</v>
      </c>
      <c r="GX301">
        <v>2.47681</v>
      </c>
      <c r="GY301">
        <v>2.04834</v>
      </c>
      <c r="GZ301">
        <v>2.6110799999999998</v>
      </c>
      <c r="HA301">
        <v>2.1972700000000001</v>
      </c>
      <c r="HB301">
        <v>2.3339799999999999</v>
      </c>
      <c r="HC301">
        <v>40.6554</v>
      </c>
      <c r="HD301">
        <v>14.263400000000001</v>
      </c>
      <c r="HE301">
        <v>18</v>
      </c>
      <c r="HF301">
        <v>514.02800000000002</v>
      </c>
      <c r="HG301">
        <v>734.29499999999996</v>
      </c>
      <c r="HH301">
        <v>31.000800000000002</v>
      </c>
      <c r="HI301">
        <v>33.345599999999997</v>
      </c>
      <c r="HJ301">
        <v>30.000299999999999</v>
      </c>
      <c r="HK301">
        <v>33.224400000000003</v>
      </c>
      <c r="HL301">
        <v>33.212000000000003</v>
      </c>
      <c r="HM301">
        <v>91.313900000000004</v>
      </c>
      <c r="HN301">
        <v>34.2883</v>
      </c>
      <c r="HO301">
        <v>68.763099999999994</v>
      </c>
      <c r="HP301">
        <v>31</v>
      </c>
      <c r="HQ301">
        <v>1909.64</v>
      </c>
      <c r="HR301">
        <v>32.987099999999998</v>
      </c>
      <c r="HS301">
        <v>99.227999999999994</v>
      </c>
      <c r="HT301">
        <v>98.265199999999993</v>
      </c>
    </row>
    <row r="302" spans="1:228" x14ac:dyDescent="0.2">
      <c r="A302">
        <v>287</v>
      </c>
      <c r="B302">
        <v>1670259127.5</v>
      </c>
      <c r="C302">
        <v>1142</v>
      </c>
      <c r="D302" t="s">
        <v>933</v>
      </c>
      <c r="E302" t="s">
        <v>934</v>
      </c>
      <c r="F302">
        <v>4</v>
      </c>
      <c r="G302">
        <v>1670259119.7777779</v>
      </c>
      <c r="H302">
        <f t="shared" si="136"/>
        <v>4.3017963017169371E-3</v>
      </c>
      <c r="I302">
        <f t="shared" si="137"/>
        <v>4.3017963017169372</v>
      </c>
      <c r="J302">
        <f t="shared" si="138"/>
        <v>35.527933221791912</v>
      </c>
      <c r="K302">
        <f t="shared" si="139"/>
        <v>1863.7548148148151</v>
      </c>
      <c r="L302">
        <f t="shared" si="140"/>
        <v>1600.9191260381726</v>
      </c>
      <c r="M302">
        <f t="shared" si="141"/>
        <v>161.89810441441583</v>
      </c>
      <c r="N302">
        <f t="shared" si="142"/>
        <v>188.47821023818818</v>
      </c>
      <c r="O302">
        <f t="shared" si="143"/>
        <v>0.2707880909294294</v>
      </c>
      <c r="P302">
        <f t="shared" si="144"/>
        <v>3.6737637034738051</v>
      </c>
      <c r="Q302">
        <f t="shared" si="145"/>
        <v>0.26016819507791011</v>
      </c>
      <c r="R302">
        <f t="shared" si="146"/>
        <v>0.16352457382994354</v>
      </c>
      <c r="S302">
        <f t="shared" si="147"/>
        <v>226.11234790168459</v>
      </c>
      <c r="T302">
        <f t="shared" si="148"/>
        <v>33.044999794368202</v>
      </c>
      <c r="U302">
        <f t="shared" si="149"/>
        <v>33.156622222222218</v>
      </c>
      <c r="V302">
        <f t="shared" si="150"/>
        <v>5.0967376790414445</v>
      </c>
      <c r="W302">
        <f t="shared" si="151"/>
        <v>69.691720524287206</v>
      </c>
      <c r="X302">
        <f t="shared" si="152"/>
        <v>3.4956516742172634</v>
      </c>
      <c r="Y302">
        <f t="shared" si="153"/>
        <v>5.0158779951472816</v>
      </c>
      <c r="Z302">
        <f t="shared" si="154"/>
        <v>1.6010860048241811</v>
      </c>
      <c r="AA302">
        <f t="shared" si="155"/>
        <v>-189.70921690571691</v>
      </c>
      <c r="AB302">
        <f t="shared" si="156"/>
        <v>-56.377397643022675</v>
      </c>
      <c r="AC302">
        <f t="shared" si="157"/>
        <v>-3.5150399422587433</v>
      </c>
      <c r="AD302">
        <f t="shared" si="158"/>
        <v>-23.489306589313742</v>
      </c>
      <c r="AE302">
        <f t="shared" si="159"/>
        <v>59.806781208536577</v>
      </c>
      <c r="AF302">
        <f t="shared" si="160"/>
        <v>4.1533579360197956</v>
      </c>
      <c r="AG302">
        <f t="shared" si="161"/>
        <v>35.527933221791912</v>
      </c>
      <c r="AH302">
        <v>1965.226871525844</v>
      </c>
      <c r="AI302">
        <v>1943.2951515151519</v>
      </c>
      <c r="AJ302">
        <v>1.7534448558040689</v>
      </c>
      <c r="AK302">
        <v>62.289459161052527</v>
      </c>
      <c r="AL302">
        <f t="shared" si="162"/>
        <v>4.3017963017169372</v>
      </c>
      <c r="AM302">
        <v>32.899543221184707</v>
      </c>
      <c r="AN302">
        <v>34.601774411764701</v>
      </c>
      <c r="AO302">
        <v>3.739750125874654E-3</v>
      </c>
      <c r="AP302">
        <v>99.845617084149552</v>
      </c>
      <c r="AQ302">
        <v>149</v>
      </c>
      <c r="AR302">
        <v>23</v>
      </c>
      <c r="AS302">
        <f t="shared" si="163"/>
        <v>1</v>
      </c>
      <c r="AT302">
        <f t="shared" si="164"/>
        <v>0</v>
      </c>
      <c r="AU302">
        <f t="shared" si="165"/>
        <v>47236.898494816407</v>
      </c>
      <c r="AV302">
        <f t="shared" si="166"/>
        <v>1199.9825925925929</v>
      </c>
      <c r="AW302">
        <f t="shared" si="167"/>
        <v>1025.9103135932737</v>
      </c>
      <c r="AX302">
        <f t="shared" si="168"/>
        <v>0.85493766320123721</v>
      </c>
      <c r="AY302">
        <f t="shared" si="169"/>
        <v>0.18842968997838802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1670259119.7777779</v>
      </c>
      <c r="BF302">
        <v>1863.7548148148151</v>
      </c>
      <c r="BG302">
        <v>1891.8125925925931</v>
      </c>
      <c r="BH302">
        <v>34.566529629629628</v>
      </c>
      <c r="BI302">
        <v>32.90095185185185</v>
      </c>
      <c r="BJ302">
        <v>1869.5611111111109</v>
      </c>
      <c r="BK302">
        <v>34.425685185185188</v>
      </c>
      <c r="BL302">
        <v>650.01077777777778</v>
      </c>
      <c r="BM302">
        <v>101.02818518518519</v>
      </c>
      <c r="BN302">
        <v>0.1000365851851852</v>
      </c>
      <c r="BO302">
        <v>32.871974074074068</v>
      </c>
      <c r="BP302">
        <v>33.156622222222218</v>
      </c>
      <c r="BQ302">
        <v>999.90000000000009</v>
      </c>
      <c r="BR302">
        <v>0</v>
      </c>
      <c r="BS302">
        <v>0</v>
      </c>
      <c r="BT302">
        <v>8988.6807407407414</v>
      </c>
      <c r="BU302">
        <v>0</v>
      </c>
      <c r="BV302">
        <v>397.44622222222227</v>
      </c>
      <c r="BW302">
        <v>-28.058425925925921</v>
      </c>
      <c r="BX302">
        <v>1930.4851851851849</v>
      </c>
      <c r="BY302">
        <v>1956.1714814814809</v>
      </c>
      <c r="BZ302">
        <v>1.6655766666666669</v>
      </c>
      <c r="CA302">
        <v>1891.8125925925931</v>
      </c>
      <c r="CB302">
        <v>32.90095185185185</v>
      </c>
      <c r="CC302">
        <v>3.4921959259259259</v>
      </c>
      <c r="CD302">
        <v>3.3239240740740739</v>
      </c>
      <c r="CE302">
        <v>26.581840740740741</v>
      </c>
      <c r="CF302">
        <v>25.746251851851849</v>
      </c>
      <c r="CG302">
        <v>1199.9825925925929</v>
      </c>
      <c r="CH302">
        <v>0.49999425925925928</v>
      </c>
      <c r="CI302">
        <v>0.50000574074074067</v>
      </c>
      <c r="CJ302">
        <v>0</v>
      </c>
      <c r="CK302">
        <v>797.92022222222215</v>
      </c>
      <c r="CL302">
        <v>4.9990899999999998</v>
      </c>
      <c r="CM302">
        <v>8056.6551851851846</v>
      </c>
      <c r="CN302">
        <v>9557.6951851851845</v>
      </c>
      <c r="CO302">
        <v>42.360999999999997</v>
      </c>
      <c r="CP302">
        <v>44.375</v>
      </c>
      <c r="CQ302">
        <v>43.186999999999983</v>
      </c>
      <c r="CR302">
        <v>43.349333333333327</v>
      </c>
      <c r="CS302">
        <v>43.75</v>
      </c>
      <c r="CT302">
        <v>597.48518518518517</v>
      </c>
      <c r="CU302">
        <v>597.49740740740731</v>
      </c>
      <c r="CV302">
        <v>0</v>
      </c>
      <c r="CW302">
        <v>1670259146</v>
      </c>
      <c r="CX302">
        <v>0</v>
      </c>
      <c r="CY302">
        <v>1670257498.5</v>
      </c>
      <c r="CZ302" t="s">
        <v>356</v>
      </c>
      <c r="DA302">
        <v>1670257488.5</v>
      </c>
      <c r="DB302">
        <v>1670257498.5</v>
      </c>
      <c r="DC302">
        <v>2</v>
      </c>
      <c r="DD302">
        <v>-0.17199999999999999</v>
      </c>
      <c r="DE302">
        <v>2E-3</v>
      </c>
      <c r="DF302">
        <v>-3.9780000000000002</v>
      </c>
      <c r="DG302">
        <v>0.14099999999999999</v>
      </c>
      <c r="DH302">
        <v>415</v>
      </c>
      <c r="DI302">
        <v>32</v>
      </c>
      <c r="DJ302">
        <v>0.47</v>
      </c>
      <c r="DK302">
        <v>0.38</v>
      </c>
      <c r="DL302">
        <v>-28.041834999999999</v>
      </c>
      <c r="DM302">
        <v>-0.1559842401501261</v>
      </c>
      <c r="DN302">
        <v>0.11853033904870081</v>
      </c>
      <c r="DO302">
        <v>0</v>
      </c>
      <c r="DP302">
        <v>1.666037</v>
      </c>
      <c r="DQ302">
        <v>0.12530318949342301</v>
      </c>
      <c r="DR302">
        <v>3.4523760166007389E-2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371</v>
      </c>
      <c r="EA302">
        <v>3.2963300000000002</v>
      </c>
      <c r="EB302">
        <v>2.6253899999999999</v>
      </c>
      <c r="EC302">
        <v>0.27331100000000003</v>
      </c>
      <c r="ED302">
        <v>0.27343499999999998</v>
      </c>
      <c r="EE302">
        <v>0.140877</v>
      </c>
      <c r="EF302">
        <v>0.13461600000000001</v>
      </c>
      <c r="EG302">
        <v>21983.7</v>
      </c>
      <c r="EH302">
        <v>22369.9</v>
      </c>
      <c r="EI302">
        <v>28162.9</v>
      </c>
      <c r="EJ302">
        <v>29652.9</v>
      </c>
      <c r="EK302">
        <v>33299.199999999997</v>
      </c>
      <c r="EL302">
        <v>35623.300000000003</v>
      </c>
      <c r="EM302">
        <v>39745.9</v>
      </c>
      <c r="EN302">
        <v>42368.800000000003</v>
      </c>
      <c r="EO302">
        <v>1.96607</v>
      </c>
      <c r="EP302">
        <v>2.1689799999999999</v>
      </c>
      <c r="EQ302">
        <v>0.13056400000000001</v>
      </c>
      <c r="ER302">
        <v>0</v>
      </c>
      <c r="ES302">
        <v>31.0535</v>
      </c>
      <c r="ET302">
        <v>999.9</v>
      </c>
      <c r="EU302">
        <v>74.900000000000006</v>
      </c>
      <c r="EV302">
        <v>36.1</v>
      </c>
      <c r="EW302">
        <v>44.494</v>
      </c>
      <c r="EX302">
        <v>57.676600000000001</v>
      </c>
      <c r="EY302">
        <v>-2.0833400000000002</v>
      </c>
      <c r="EZ302">
        <v>2</v>
      </c>
      <c r="FA302">
        <v>0.470053</v>
      </c>
      <c r="FB302">
        <v>0.25252200000000002</v>
      </c>
      <c r="FC302">
        <v>20.273199999999999</v>
      </c>
      <c r="FD302">
        <v>5.2199900000000001</v>
      </c>
      <c r="FE302">
        <v>12.006399999999999</v>
      </c>
      <c r="FF302">
        <v>4.98705</v>
      </c>
      <c r="FG302">
        <v>3.2844799999999998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1.86219</v>
      </c>
      <c r="FN302">
        <v>1.8642799999999999</v>
      </c>
      <c r="FO302">
        <v>1.8603499999999999</v>
      </c>
      <c r="FP302">
        <v>1.86103</v>
      </c>
      <c r="FQ302">
        <v>1.8602000000000001</v>
      </c>
      <c r="FR302">
        <v>1.86188</v>
      </c>
      <c r="FS302">
        <v>1.8583799999999999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-5.82</v>
      </c>
      <c r="GH302">
        <v>0.1409</v>
      </c>
      <c r="GI302">
        <v>-3.031255365756008</v>
      </c>
      <c r="GJ302">
        <v>-2.737337881603403E-3</v>
      </c>
      <c r="GK302">
        <v>1.2769921614711079E-6</v>
      </c>
      <c r="GL302">
        <v>-3.2469241445839119E-10</v>
      </c>
      <c r="GM302">
        <v>0.14085000000000039</v>
      </c>
      <c r="GN302">
        <v>0</v>
      </c>
      <c r="GO302">
        <v>0</v>
      </c>
      <c r="GP302">
        <v>0</v>
      </c>
      <c r="GQ302">
        <v>4</v>
      </c>
      <c r="GR302">
        <v>2074</v>
      </c>
      <c r="GS302">
        <v>4</v>
      </c>
      <c r="GT302">
        <v>30</v>
      </c>
      <c r="GU302">
        <v>27.3</v>
      </c>
      <c r="GV302">
        <v>27.1</v>
      </c>
      <c r="GW302">
        <v>4.5776399999999997</v>
      </c>
      <c r="GX302">
        <v>2.47681</v>
      </c>
      <c r="GY302">
        <v>2.04834</v>
      </c>
      <c r="GZ302">
        <v>2.6110799999999998</v>
      </c>
      <c r="HA302">
        <v>2.1972700000000001</v>
      </c>
      <c r="HB302">
        <v>2.3083499999999999</v>
      </c>
      <c r="HC302">
        <v>40.6554</v>
      </c>
      <c r="HD302">
        <v>14.2546</v>
      </c>
      <c r="HE302">
        <v>18</v>
      </c>
      <c r="HF302">
        <v>514.00699999999995</v>
      </c>
      <c r="HG302">
        <v>734.51700000000005</v>
      </c>
      <c r="HH302">
        <v>31.000900000000001</v>
      </c>
      <c r="HI302">
        <v>33.347799999999999</v>
      </c>
      <c r="HJ302">
        <v>30.000299999999999</v>
      </c>
      <c r="HK302">
        <v>33.225900000000003</v>
      </c>
      <c r="HL302">
        <v>33.214500000000001</v>
      </c>
      <c r="HM302">
        <v>91.566000000000003</v>
      </c>
      <c r="HN302">
        <v>33.993499999999997</v>
      </c>
      <c r="HO302">
        <v>68.763099999999994</v>
      </c>
      <c r="HP302">
        <v>31</v>
      </c>
      <c r="HQ302">
        <v>1916.32</v>
      </c>
      <c r="HR302">
        <v>33.003100000000003</v>
      </c>
      <c r="HS302">
        <v>99.227599999999995</v>
      </c>
      <c r="HT302">
        <v>98.264300000000006</v>
      </c>
    </row>
    <row r="303" spans="1:228" x14ac:dyDescent="0.2">
      <c r="A303">
        <v>288</v>
      </c>
      <c r="B303">
        <v>1670259131.5</v>
      </c>
      <c r="C303">
        <v>1146</v>
      </c>
      <c r="D303" t="s">
        <v>935</v>
      </c>
      <c r="E303" t="s">
        <v>936</v>
      </c>
      <c r="F303">
        <v>4</v>
      </c>
      <c r="G303">
        <v>1670259123.5</v>
      </c>
      <c r="H303">
        <f t="shared" si="136"/>
        <v>4.2532748430244181E-3</v>
      </c>
      <c r="I303">
        <f t="shared" si="137"/>
        <v>4.2532748430244185</v>
      </c>
      <c r="J303">
        <f t="shared" si="138"/>
        <v>36.476022813074728</v>
      </c>
      <c r="K303">
        <f t="shared" si="139"/>
        <v>1870.0164285714279</v>
      </c>
      <c r="L303">
        <f t="shared" si="140"/>
        <v>1598.6269895389175</v>
      </c>
      <c r="M303">
        <f t="shared" si="141"/>
        <v>161.66608351787312</v>
      </c>
      <c r="N303">
        <f t="shared" si="142"/>
        <v>189.11117734126279</v>
      </c>
      <c r="O303">
        <f t="shared" si="143"/>
        <v>0.2674625182430263</v>
      </c>
      <c r="P303">
        <f t="shared" si="144"/>
        <v>3.6752749164563996</v>
      </c>
      <c r="Q303">
        <f t="shared" si="145"/>
        <v>0.25710058340453923</v>
      </c>
      <c r="R303">
        <f t="shared" si="146"/>
        <v>0.16158539501110439</v>
      </c>
      <c r="S303">
        <f t="shared" si="147"/>
        <v>226.11241656036552</v>
      </c>
      <c r="T303">
        <f t="shared" si="148"/>
        <v>33.060428691434531</v>
      </c>
      <c r="U303">
        <f t="shared" si="149"/>
        <v>33.166289285714292</v>
      </c>
      <c r="V303">
        <f t="shared" si="150"/>
        <v>5.099503586086378</v>
      </c>
      <c r="W303">
        <f t="shared" si="151"/>
        <v>69.710271248160765</v>
      </c>
      <c r="X303">
        <f t="shared" si="152"/>
        <v>3.4976303392179338</v>
      </c>
      <c r="Y303">
        <f t="shared" si="153"/>
        <v>5.0173816233862603</v>
      </c>
      <c r="Z303">
        <f t="shared" si="154"/>
        <v>1.6018732468684442</v>
      </c>
      <c r="AA303">
        <f t="shared" si="155"/>
        <v>-187.56942057737683</v>
      </c>
      <c r="AB303">
        <f t="shared" si="156"/>
        <v>-57.260040162812061</v>
      </c>
      <c r="AC303">
        <f t="shared" si="157"/>
        <v>-3.5688656818059079</v>
      </c>
      <c r="AD303">
        <f t="shared" si="158"/>
        <v>-22.285909861629278</v>
      </c>
      <c r="AE303">
        <f t="shared" si="159"/>
        <v>59.677432096580013</v>
      </c>
      <c r="AF303">
        <f t="shared" si="160"/>
        <v>4.2017407209927322</v>
      </c>
      <c r="AG303">
        <f t="shared" si="161"/>
        <v>36.476022813074728</v>
      </c>
      <c r="AH303">
        <v>1972.01856174267</v>
      </c>
      <c r="AI303">
        <v>1949.9533333333329</v>
      </c>
      <c r="AJ303">
        <v>1.6814572694756249</v>
      </c>
      <c r="AK303">
        <v>62.289459161052527</v>
      </c>
      <c r="AL303">
        <f t="shared" si="162"/>
        <v>4.2532748430244185</v>
      </c>
      <c r="AM303">
        <v>32.896503035246269</v>
      </c>
      <c r="AN303">
        <v>34.59732264705881</v>
      </c>
      <c r="AO303">
        <v>7.8665920047676669E-4</v>
      </c>
      <c r="AP303">
        <v>99.845617084149552</v>
      </c>
      <c r="AQ303">
        <v>149</v>
      </c>
      <c r="AR303">
        <v>23</v>
      </c>
      <c r="AS303">
        <f t="shared" si="163"/>
        <v>1</v>
      </c>
      <c r="AT303">
        <f t="shared" si="164"/>
        <v>0</v>
      </c>
      <c r="AU303">
        <f t="shared" si="165"/>
        <v>47263.090206686153</v>
      </c>
      <c r="AV303">
        <f t="shared" si="166"/>
        <v>1199.9835714285709</v>
      </c>
      <c r="AW303">
        <f t="shared" si="167"/>
        <v>1025.9110904457848</v>
      </c>
      <c r="AX303">
        <f t="shared" si="168"/>
        <v>0.85493761320785899</v>
      </c>
      <c r="AY303">
        <f t="shared" si="169"/>
        <v>0.18842959349116795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1670259123.5</v>
      </c>
      <c r="BF303">
        <v>1870.0164285714279</v>
      </c>
      <c r="BG303">
        <v>1898.069285714286</v>
      </c>
      <c r="BH303">
        <v>34.58614285714286</v>
      </c>
      <c r="BI303">
        <v>32.901171428571431</v>
      </c>
      <c r="BJ303">
        <v>1875.83</v>
      </c>
      <c r="BK303">
        <v>34.445289285714281</v>
      </c>
      <c r="BL303">
        <v>650.00096428571419</v>
      </c>
      <c r="BM303">
        <v>101.0281071428571</v>
      </c>
      <c r="BN303">
        <v>9.9976253571428558E-2</v>
      </c>
      <c r="BO303">
        <v>32.87730357142857</v>
      </c>
      <c r="BP303">
        <v>33.166289285714292</v>
      </c>
      <c r="BQ303">
        <v>999.9000000000002</v>
      </c>
      <c r="BR303">
        <v>0</v>
      </c>
      <c r="BS303">
        <v>0</v>
      </c>
      <c r="BT303">
        <v>8993.9064285714285</v>
      </c>
      <c r="BU303">
        <v>0</v>
      </c>
      <c r="BV303">
        <v>398.57225000000011</v>
      </c>
      <c r="BW303">
        <v>-28.053832142857139</v>
      </c>
      <c r="BX303">
        <v>1937.009642857143</v>
      </c>
      <c r="BY303">
        <v>1962.641785714286</v>
      </c>
      <c r="BZ303">
        <v>1.6849682142857141</v>
      </c>
      <c r="CA303">
        <v>1898.069285714286</v>
      </c>
      <c r="CB303">
        <v>32.901171428571431</v>
      </c>
      <c r="CC303">
        <v>3.494173571428572</v>
      </c>
      <c r="CD303">
        <v>3.3239428571428569</v>
      </c>
      <c r="CE303">
        <v>26.59145357142857</v>
      </c>
      <c r="CF303">
        <v>25.74635</v>
      </c>
      <c r="CG303">
        <v>1199.9835714285709</v>
      </c>
      <c r="CH303">
        <v>0.49999592857142849</v>
      </c>
      <c r="CI303">
        <v>0.50000410714285715</v>
      </c>
      <c r="CJ303">
        <v>0</v>
      </c>
      <c r="CK303">
        <v>797.79917857142857</v>
      </c>
      <c r="CL303">
        <v>4.9990899999999998</v>
      </c>
      <c r="CM303">
        <v>8055.828571428573</v>
      </c>
      <c r="CN303">
        <v>9557.7089285714301</v>
      </c>
      <c r="CO303">
        <v>42.366</v>
      </c>
      <c r="CP303">
        <v>44.375</v>
      </c>
      <c r="CQ303">
        <v>43.186999999999983</v>
      </c>
      <c r="CR303">
        <v>43.35925000000001</v>
      </c>
      <c r="CS303">
        <v>43.75</v>
      </c>
      <c r="CT303">
        <v>597.48821428571421</v>
      </c>
      <c r="CU303">
        <v>597.49642857142862</v>
      </c>
      <c r="CV303">
        <v>0</v>
      </c>
      <c r="CW303">
        <v>1670259150.2</v>
      </c>
      <c r="CX303">
        <v>0</v>
      </c>
      <c r="CY303">
        <v>1670257498.5</v>
      </c>
      <c r="CZ303" t="s">
        <v>356</v>
      </c>
      <c r="DA303">
        <v>1670257488.5</v>
      </c>
      <c r="DB303">
        <v>1670257498.5</v>
      </c>
      <c r="DC303">
        <v>2</v>
      </c>
      <c r="DD303">
        <v>-0.17199999999999999</v>
      </c>
      <c r="DE303">
        <v>2E-3</v>
      </c>
      <c r="DF303">
        <v>-3.9780000000000002</v>
      </c>
      <c r="DG303">
        <v>0.14099999999999999</v>
      </c>
      <c r="DH303">
        <v>415</v>
      </c>
      <c r="DI303">
        <v>32</v>
      </c>
      <c r="DJ303">
        <v>0.47</v>
      </c>
      <c r="DK303">
        <v>0.38</v>
      </c>
      <c r="DL303">
        <v>-28.03432926829268</v>
      </c>
      <c r="DM303">
        <v>0.37616445993036463</v>
      </c>
      <c r="DN303">
        <v>0.1272659865733532</v>
      </c>
      <c r="DO303">
        <v>0</v>
      </c>
      <c r="DP303">
        <v>1.667740487804878</v>
      </c>
      <c r="DQ303">
        <v>0.3102606271776997</v>
      </c>
      <c r="DR303">
        <v>3.4815315942158122E-2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371</v>
      </c>
      <c r="EA303">
        <v>3.2965499999999999</v>
      </c>
      <c r="EB303">
        <v>2.62541</v>
      </c>
      <c r="EC303">
        <v>0.27385300000000001</v>
      </c>
      <c r="ED303">
        <v>0.27399299999999999</v>
      </c>
      <c r="EE303">
        <v>0.140871</v>
      </c>
      <c r="EF303">
        <v>0.13475200000000001</v>
      </c>
      <c r="EG303">
        <v>21967.200000000001</v>
      </c>
      <c r="EH303">
        <v>22352.5</v>
      </c>
      <c r="EI303">
        <v>28163</v>
      </c>
      <c r="EJ303">
        <v>29652.7</v>
      </c>
      <c r="EK303">
        <v>33299.599999999999</v>
      </c>
      <c r="EL303">
        <v>35617.4</v>
      </c>
      <c r="EM303">
        <v>39746.1</v>
      </c>
      <c r="EN303">
        <v>42368.5</v>
      </c>
      <c r="EO303">
        <v>1.9658500000000001</v>
      </c>
      <c r="EP303">
        <v>2.1688000000000001</v>
      </c>
      <c r="EQ303">
        <v>0.130497</v>
      </c>
      <c r="ER303">
        <v>0</v>
      </c>
      <c r="ES303">
        <v>31.061299999999999</v>
      </c>
      <c r="ET303">
        <v>999.9</v>
      </c>
      <c r="EU303">
        <v>74.900000000000006</v>
      </c>
      <c r="EV303">
        <v>36.1</v>
      </c>
      <c r="EW303">
        <v>44.497300000000003</v>
      </c>
      <c r="EX303">
        <v>57.346600000000002</v>
      </c>
      <c r="EY303">
        <v>-2.15144</v>
      </c>
      <c r="EZ303">
        <v>2</v>
      </c>
      <c r="FA303">
        <v>0.470495</v>
      </c>
      <c r="FB303">
        <v>0.25559900000000002</v>
      </c>
      <c r="FC303">
        <v>20.273099999999999</v>
      </c>
      <c r="FD303">
        <v>5.2192400000000001</v>
      </c>
      <c r="FE303">
        <v>12.0068</v>
      </c>
      <c r="FF303">
        <v>4.9866999999999999</v>
      </c>
      <c r="FG303">
        <v>3.2845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1.86219</v>
      </c>
      <c r="FN303">
        <v>1.86426</v>
      </c>
      <c r="FO303">
        <v>1.8603499999999999</v>
      </c>
      <c r="FP303">
        <v>1.86104</v>
      </c>
      <c r="FQ303">
        <v>1.8602000000000001</v>
      </c>
      <c r="FR303">
        <v>1.86188</v>
      </c>
      <c r="FS303">
        <v>1.85839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-5.83</v>
      </c>
      <c r="GH303">
        <v>0.14080000000000001</v>
      </c>
      <c r="GI303">
        <v>-3.031255365756008</v>
      </c>
      <c r="GJ303">
        <v>-2.737337881603403E-3</v>
      </c>
      <c r="GK303">
        <v>1.2769921614711079E-6</v>
      </c>
      <c r="GL303">
        <v>-3.2469241445839119E-10</v>
      </c>
      <c r="GM303">
        <v>0.14085000000000039</v>
      </c>
      <c r="GN303">
        <v>0</v>
      </c>
      <c r="GO303">
        <v>0</v>
      </c>
      <c r="GP303">
        <v>0</v>
      </c>
      <c r="GQ303">
        <v>4</v>
      </c>
      <c r="GR303">
        <v>2074</v>
      </c>
      <c r="GS303">
        <v>4</v>
      </c>
      <c r="GT303">
        <v>30</v>
      </c>
      <c r="GU303">
        <v>27.4</v>
      </c>
      <c r="GV303">
        <v>27.2</v>
      </c>
      <c r="GW303">
        <v>4.5898399999999997</v>
      </c>
      <c r="GX303">
        <v>2.47803</v>
      </c>
      <c r="GY303">
        <v>2.04834</v>
      </c>
      <c r="GZ303">
        <v>2.6110799999999998</v>
      </c>
      <c r="HA303">
        <v>2.1972700000000001</v>
      </c>
      <c r="HB303">
        <v>2.3046899999999999</v>
      </c>
      <c r="HC303">
        <v>40.680999999999997</v>
      </c>
      <c r="HD303">
        <v>14.245900000000001</v>
      </c>
      <c r="HE303">
        <v>18</v>
      </c>
      <c r="HF303">
        <v>513.87300000000005</v>
      </c>
      <c r="HG303">
        <v>734.37300000000005</v>
      </c>
      <c r="HH303">
        <v>31.000900000000001</v>
      </c>
      <c r="HI303">
        <v>33.350200000000001</v>
      </c>
      <c r="HJ303">
        <v>30.000399999999999</v>
      </c>
      <c r="HK303">
        <v>33.227499999999999</v>
      </c>
      <c r="HL303">
        <v>33.2164</v>
      </c>
      <c r="HM303">
        <v>91.813699999999997</v>
      </c>
      <c r="HN303">
        <v>33.993499999999997</v>
      </c>
      <c r="HO303">
        <v>68.763099999999994</v>
      </c>
      <c r="HP303">
        <v>31</v>
      </c>
      <c r="HQ303">
        <v>1923</v>
      </c>
      <c r="HR303">
        <v>33.009900000000002</v>
      </c>
      <c r="HS303">
        <v>99.227999999999994</v>
      </c>
      <c r="HT303">
        <v>98.263599999999997</v>
      </c>
    </row>
    <row r="304" spans="1:228" x14ac:dyDescent="0.2">
      <c r="A304">
        <v>289</v>
      </c>
      <c r="B304">
        <v>1670259135.5</v>
      </c>
      <c r="C304">
        <v>1150</v>
      </c>
      <c r="D304" t="s">
        <v>937</v>
      </c>
      <c r="E304" t="s">
        <v>938</v>
      </c>
      <c r="F304">
        <v>4</v>
      </c>
      <c r="G304">
        <v>1670259127.5</v>
      </c>
      <c r="H304">
        <f t="shared" si="136"/>
        <v>4.2130816510715435E-3</v>
      </c>
      <c r="I304">
        <f t="shared" si="137"/>
        <v>4.2130816510715432</v>
      </c>
      <c r="J304">
        <f t="shared" si="138"/>
        <v>36.244934666446163</v>
      </c>
      <c r="K304">
        <f t="shared" si="139"/>
        <v>1876.7425000000001</v>
      </c>
      <c r="L304">
        <f t="shared" si="140"/>
        <v>1604.3971399796569</v>
      </c>
      <c r="M304">
        <f t="shared" si="141"/>
        <v>162.24920263965637</v>
      </c>
      <c r="N304">
        <f t="shared" si="142"/>
        <v>189.79089814932993</v>
      </c>
      <c r="O304">
        <f t="shared" si="143"/>
        <v>0.26476623826497619</v>
      </c>
      <c r="P304">
        <f t="shared" si="144"/>
        <v>3.6754681599729326</v>
      </c>
      <c r="Q304">
        <f t="shared" si="145"/>
        <v>0.25460841187545297</v>
      </c>
      <c r="R304">
        <f t="shared" si="146"/>
        <v>0.16001042732726961</v>
      </c>
      <c r="S304">
        <f t="shared" si="147"/>
        <v>226.11828519258961</v>
      </c>
      <c r="T304">
        <f t="shared" si="148"/>
        <v>33.071279120371138</v>
      </c>
      <c r="U304">
        <f t="shared" si="149"/>
        <v>33.171289285714288</v>
      </c>
      <c r="V304">
        <f t="shared" si="150"/>
        <v>5.100934681250088</v>
      </c>
      <c r="W304">
        <f t="shared" si="151"/>
        <v>69.721987304569339</v>
      </c>
      <c r="X304">
        <f t="shared" si="152"/>
        <v>3.4986924772176522</v>
      </c>
      <c r="Y304">
        <f t="shared" si="153"/>
        <v>5.0180618947853191</v>
      </c>
      <c r="Z304">
        <f t="shared" si="154"/>
        <v>1.6022422040324358</v>
      </c>
      <c r="AA304">
        <f t="shared" si="155"/>
        <v>-185.79690081225507</v>
      </c>
      <c r="AB304">
        <f t="shared" si="156"/>
        <v>-57.776122584851272</v>
      </c>
      <c r="AC304">
        <f t="shared" si="157"/>
        <v>-3.6009732083067965</v>
      </c>
      <c r="AD304">
        <f t="shared" si="158"/>
        <v>-21.05571141282352</v>
      </c>
      <c r="AE304">
        <f t="shared" si="159"/>
        <v>59.612641861322629</v>
      </c>
      <c r="AF304">
        <f t="shared" si="160"/>
        <v>4.1981642658105365</v>
      </c>
      <c r="AG304">
        <f t="shared" si="161"/>
        <v>36.244934666446163</v>
      </c>
      <c r="AH304">
        <v>1979.1920722109101</v>
      </c>
      <c r="AI304">
        <v>1956.97</v>
      </c>
      <c r="AJ304">
        <v>1.7487809430013781</v>
      </c>
      <c r="AK304">
        <v>62.289459161052527</v>
      </c>
      <c r="AL304">
        <f t="shared" si="162"/>
        <v>4.2130816510715432</v>
      </c>
      <c r="AM304">
        <v>32.915616516536573</v>
      </c>
      <c r="AN304">
        <v>34.606815588235293</v>
      </c>
      <c r="AO304">
        <v>-2.8382603957630397E-4</v>
      </c>
      <c r="AP304">
        <v>99.845617084149552</v>
      </c>
      <c r="AQ304">
        <v>149</v>
      </c>
      <c r="AR304">
        <v>23</v>
      </c>
      <c r="AS304">
        <f t="shared" si="163"/>
        <v>1</v>
      </c>
      <c r="AT304">
        <f t="shared" si="164"/>
        <v>0</v>
      </c>
      <c r="AU304">
        <f t="shared" si="165"/>
        <v>47266.170336368275</v>
      </c>
      <c r="AV304">
        <f t="shared" si="166"/>
        <v>1200.013928571429</v>
      </c>
      <c r="AW304">
        <f t="shared" si="167"/>
        <v>1025.9371208251764</v>
      </c>
      <c r="AX304">
        <f t="shared" si="168"/>
        <v>0.85493767730389225</v>
      </c>
      <c r="AY304">
        <f t="shared" si="169"/>
        <v>0.18842971719651191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1670259127.5</v>
      </c>
      <c r="BF304">
        <v>1876.7425000000001</v>
      </c>
      <c r="BG304">
        <v>1904.777142857143</v>
      </c>
      <c r="BH304">
        <v>34.596732142857142</v>
      </c>
      <c r="BI304">
        <v>32.913228571428569</v>
      </c>
      <c r="BJ304">
        <v>1882.565714285714</v>
      </c>
      <c r="BK304">
        <v>34.455874999999999</v>
      </c>
      <c r="BL304">
        <v>650.00682142857136</v>
      </c>
      <c r="BM304">
        <v>101.0278214285714</v>
      </c>
      <c r="BN304">
        <v>0.1000094535714286</v>
      </c>
      <c r="BO304">
        <v>32.879714285714293</v>
      </c>
      <c r="BP304">
        <v>33.171289285714288</v>
      </c>
      <c r="BQ304">
        <v>999.9000000000002</v>
      </c>
      <c r="BR304">
        <v>0</v>
      </c>
      <c r="BS304">
        <v>0</v>
      </c>
      <c r="BT304">
        <v>8994.5992857142846</v>
      </c>
      <c r="BU304">
        <v>0</v>
      </c>
      <c r="BV304">
        <v>395.7715</v>
      </c>
      <c r="BW304">
        <v>-28.034992857142861</v>
      </c>
      <c r="BX304">
        <v>1943.9978571428569</v>
      </c>
      <c r="BY304">
        <v>1969.602142857143</v>
      </c>
      <c r="BZ304">
        <v>1.6835</v>
      </c>
      <c r="CA304">
        <v>1904.777142857143</v>
      </c>
      <c r="CB304">
        <v>32.913228571428569</v>
      </c>
      <c r="CC304">
        <v>3.495234642857143</v>
      </c>
      <c r="CD304">
        <v>3.325151785714286</v>
      </c>
      <c r="CE304">
        <v>26.596603571428581</v>
      </c>
      <c r="CF304">
        <v>25.752475</v>
      </c>
      <c r="CG304">
        <v>1200.013928571429</v>
      </c>
      <c r="CH304">
        <v>0.49999442857142862</v>
      </c>
      <c r="CI304">
        <v>0.50000567857142864</v>
      </c>
      <c r="CJ304">
        <v>0</v>
      </c>
      <c r="CK304">
        <v>797.70524999999986</v>
      </c>
      <c r="CL304">
        <v>4.9990899999999998</v>
      </c>
      <c r="CM304">
        <v>8055.0785714285712</v>
      </c>
      <c r="CN304">
        <v>9557.9385714285709</v>
      </c>
      <c r="CO304">
        <v>42.375</v>
      </c>
      <c r="CP304">
        <v>44.375</v>
      </c>
      <c r="CQ304">
        <v>43.186999999999983</v>
      </c>
      <c r="CR304">
        <v>43.3705</v>
      </c>
      <c r="CS304">
        <v>43.754428571428562</v>
      </c>
      <c r="CT304">
        <v>597.50107142857144</v>
      </c>
      <c r="CU304">
        <v>597.51428571428573</v>
      </c>
      <c r="CV304">
        <v>0</v>
      </c>
      <c r="CW304">
        <v>1670259154.4000001</v>
      </c>
      <c r="CX304">
        <v>0</v>
      </c>
      <c r="CY304">
        <v>1670257498.5</v>
      </c>
      <c r="CZ304" t="s">
        <v>356</v>
      </c>
      <c r="DA304">
        <v>1670257488.5</v>
      </c>
      <c r="DB304">
        <v>1670257498.5</v>
      </c>
      <c r="DC304">
        <v>2</v>
      </c>
      <c r="DD304">
        <v>-0.17199999999999999</v>
      </c>
      <c r="DE304">
        <v>2E-3</v>
      </c>
      <c r="DF304">
        <v>-3.9780000000000002</v>
      </c>
      <c r="DG304">
        <v>0.14099999999999999</v>
      </c>
      <c r="DH304">
        <v>415</v>
      </c>
      <c r="DI304">
        <v>32</v>
      </c>
      <c r="DJ304">
        <v>0.47</v>
      </c>
      <c r="DK304">
        <v>0.38</v>
      </c>
      <c r="DL304">
        <v>-28.064121951219509</v>
      </c>
      <c r="DM304">
        <v>0.36044529616731907</v>
      </c>
      <c r="DN304">
        <v>0.12612175014487911</v>
      </c>
      <c r="DO304">
        <v>0</v>
      </c>
      <c r="DP304">
        <v>1.6747095121951221</v>
      </c>
      <c r="DQ304">
        <v>0.11028815331010459</v>
      </c>
      <c r="DR304">
        <v>2.6806359725133611E-2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371</v>
      </c>
      <c r="EA304">
        <v>3.2964600000000002</v>
      </c>
      <c r="EB304">
        <v>2.6252900000000001</v>
      </c>
      <c r="EC304">
        <v>0.27440900000000001</v>
      </c>
      <c r="ED304">
        <v>0.27454200000000001</v>
      </c>
      <c r="EE304">
        <v>0.14089599999999999</v>
      </c>
      <c r="EF304">
        <v>0.13478000000000001</v>
      </c>
      <c r="EG304">
        <v>21950.2</v>
      </c>
      <c r="EH304">
        <v>22335.3</v>
      </c>
      <c r="EI304">
        <v>28162.7</v>
      </c>
      <c r="EJ304">
        <v>29652.5</v>
      </c>
      <c r="EK304">
        <v>33298.300000000003</v>
      </c>
      <c r="EL304">
        <v>35616.1</v>
      </c>
      <c r="EM304">
        <v>39745.699999999997</v>
      </c>
      <c r="EN304">
        <v>42368.2</v>
      </c>
      <c r="EO304">
        <v>1.9659</v>
      </c>
      <c r="EP304">
        <v>2.1688499999999999</v>
      </c>
      <c r="EQ304">
        <v>0.129774</v>
      </c>
      <c r="ER304">
        <v>0</v>
      </c>
      <c r="ES304">
        <v>31.064900000000002</v>
      </c>
      <c r="ET304">
        <v>999.9</v>
      </c>
      <c r="EU304">
        <v>74.8</v>
      </c>
      <c r="EV304">
        <v>36.1</v>
      </c>
      <c r="EW304">
        <v>44.437399999999997</v>
      </c>
      <c r="EX304">
        <v>57.616599999999998</v>
      </c>
      <c r="EY304">
        <v>-2.1193900000000001</v>
      </c>
      <c r="EZ304">
        <v>2</v>
      </c>
      <c r="FA304">
        <v>0.470607</v>
      </c>
      <c r="FB304">
        <v>0.25894600000000001</v>
      </c>
      <c r="FC304">
        <v>20.273299999999999</v>
      </c>
      <c r="FD304">
        <v>5.2199900000000001</v>
      </c>
      <c r="FE304">
        <v>12.0067</v>
      </c>
      <c r="FF304">
        <v>4.9870000000000001</v>
      </c>
      <c r="FG304">
        <v>3.2845800000000001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1.86219</v>
      </c>
      <c r="FN304">
        <v>1.8642700000000001</v>
      </c>
      <c r="FO304">
        <v>1.8603499999999999</v>
      </c>
      <c r="FP304">
        <v>1.8610199999999999</v>
      </c>
      <c r="FQ304">
        <v>1.8602000000000001</v>
      </c>
      <c r="FR304">
        <v>1.86188</v>
      </c>
      <c r="FS304">
        <v>1.8584000000000001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-5.84</v>
      </c>
      <c r="GH304">
        <v>0.1409</v>
      </c>
      <c r="GI304">
        <v>-3.031255365756008</v>
      </c>
      <c r="GJ304">
        <v>-2.737337881603403E-3</v>
      </c>
      <c r="GK304">
        <v>1.2769921614711079E-6</v>
      </c>
      <c r="GL304">
        <v>-3.2469241445839119E-10</v>
      </c>
      <c r="GM304">
        <v>0.14085000000000039</v>
      </c>
      <c r="GN304">
        <v>0</v>
      </c>
      <c r="GO304">
        <v>0</v>
      </c>
      <c r="GP304">
        <v>0</v>
      </c>
      <c r="GQ304">
        <v>4</v>
      </c>
      <c r="GR304">
        <v>2074</v>
      </c>
      <c r="GS304">
        <v>4</v>
      </c>
      <c r="GT304">
        <v>30</v>
      </c>
      <c r="GU304">
        <v>27.4</v>
      </c>
      <c r="GV304">
        <v>27.3</v>
      </c>
      <c r="GW304">
        <v>4.6020500000000002</v>
      </c>
      <c r="GX304">
        <v>2.4694799999999999</v>
      </c>
      <c r="GY304">
        <v>2.04834</v>
      </c>
      <c r="GZ304">
        <v>2.6110799999999998</v>
      </c>
      <c r="HA304">
        <v>2.1972700000000001</v>
      </c>
      <c r="HB304">
        <v>2.2875999999999999</v>
      </c>
      <c r="HC304">
        <v>40.680999999999997</v>
      </c>
      <c r="HD304">
        <v>14.245900000000001</v>
      </c>
      <c r="HE304">
        <v>18</v>
      </c>
      <c r="HF304">
        <v>513.92600000000004</v>
      </c>
      <c r="HG304">
        <v>734.43399999999997</v>
      </c>
      <c r="HH304">
        <v>31.000900000000001</v>
      </c>
      <c r="HI304">
        <v>33.3523</v>
      </c>
      <c r="HJ304">
        <v>30.000399999999999</v>
      </c>
      <c r="HK304">
        <v>33.2303</v>
      </c>
      <c r="HL304">
        <v>33.217500000000001</v>
      </c>
      <c r="HM304">
        <v>92.059399999999997</v>
      </c>
      <c r="HN304">
        <v>33.993499999999997</v>
      </c>
      <c r="HO304">
        <v>68.378699999999995</v>
      </c>
      <c r="HP304">
        <v>31</v>
      </c>
      <c r="HQ304">
        <v>1929.7</v>
      </c>
      <c r="HR304">
        <v>33.013599999999997</v>
      </c>
      <c r="HS304">
        <v>99.227099999999993</v>
      </c>
      <c r="HT304">
        <v>98.262900000000002</v>
      </c>
    </row>
    <row r="305" spans="1:228" x14ac:dyDescent="0.2">
      <c r="A305">
        <v>290</v>
      </c>
      <c r="B305">
        <v>1670259139.5</v>
      </c>
      <c r="C305">
        <v>1154</v>
      </c>
      <c r="D305" t="s">
        <v>939</v>
      </c>
      <c r="E305" t="s">
        <v>940</v>
      </c>
      <c r="F305">
        <v>4</v>
      </c>
      <c r="G305">
        <v>1670259131.5</v>
      </c>
      <c r="H305">
        <f t="shared" si="136"/>
        <v>4.1510465623657844E-3</v>
      </c>
      <c r="I305">
        <f t="shared" si="137"/>
        <v>4.1510465623657842</v>
      </c>
      <c r="J305">
        <f t="shared" si="138"/>
        <v>36.178547139853748</v>
      </c>
      <c r="K305">
        <f t="shared" si="139"/>
        <v>1883.4210714285709</v>
      </c>
      <c r="L305">
        <f t="shared" si="140"/>
        <v>1608.0676724341049</v>
      </c>
      <c r="M305">
        <f t="shared" si="141"/>
        <v>162.62038910079707</v>
      </c>
      <c r="N305">
        <f t="shared" si="142"/>
        <v>190.46627994998457</v>
      </c>
      <c r="O305">
        <f t="shared" si="143"/>
        <v>0.26081700720412943</v>
      </c>
      <c r="P305">
        <f t="shared" si="144"/>
        <v>3.6797342290513835</v>
      </c>
      <c r="Q305">
        <f t="shared" si="145"/>
        <v>0.25096484657420076</v>
      </c>
      <c r="R305">
        <f t="shared" si="146"/>
        <v>0.15770719908418995</v>
      </c>
      <c r="S305">
        <f t="shared" si="147"/>
        <v>226.12038313563659</v>
      </c>
      <c r="T305">
        <f t="shared" si="148"/>
        <v>33.082856194025567</v>
      </c>
      <c r="U305">
        <f t="shared" si="149"/>
        <v>33.17120357142857</v>
      </c>
      <c r="V305">
        <f t="shared" si="150"/>
        <v>5.1009101452469041</v>
      </c>
      <c r="W305">
        <f t="shared" si="151"/>
        <v>69.739746092960573</v>
      </c>
      <c r="X305">
        <f t="shared" si="152"/>
        <v>3.4993460560200313</v>
      </c>
      <c r="Y305">
        <f t="shared" si="153"/>
        <v>5.0177212451498301</v>
      </c>
      <c r="Z305">
        <f t="shared" si="154"/>
        <v>1.6015640892268728</v>
      </c>
      <c r="AA305">
        <f t="shared" si="155"/>
        <v>-183.06115340033108</v>
      </c>
      <c r="AB305">
        <f t="shared" si="156"/>
        <v>-58.06565364861801</v>
      </c>
      <c r="AC305">
        <f t="shared" si="157"/>
        <v>-3.6148000348340403</v>
      </c>
      <c r="AD305">
        <f t="shared" si="158"/>
        <v>-18.62122394814655</v>
      </c>
      <c r="AE305">
        <f t="shared" si="159"/>
        <v>59.621281241712147</v>
      </c>
      <c r="AF305">
        <f t="shared" si="160"/>
        <v>4.1900354661068624</v>
      </c>
      <c r="AG305">
        <f t="shared" si="161"/>
        <v>36.178547139853748</v>
      </c>
      <c r="AH305">
        <v>1986.055019408798</v>
      </c>
      <c r="AI305">
        <v>1963.8893333333331</v>
      </c>
      <c r="AJ305">
        <v>1.741247708149436</v>
      </c>
      <c r="AK305">
        <v>62.289459161052527</v>
      </c>
      <c r="AL305">
        <f t="shared" si="162"/>
        <v>4.1510465623657842</v>
      </c>
      <c r="AM305">
        <v>32.951672540390149</v>
      </c>
      <c r="AN305">
        <v>34.613883235294118</v>
      </c>
      <c r="AO305">
        <v>3.9580577404360991E-4</v>
      </c>
      <c r="AP305">
        <v>99.845617084149552</v>
      </c>
      <c r="AQ305">
        <v>150</v>
      </c>
      <c r="AR305">
        <v>23</v>
      </c>
      <c r="AS305">
        <f t="shared" si="163"/>
        <v>1</v>
      </c>
      <c r="AT305">
        <f t="shared" si="164"/>
        <v>0</v>
      </c>
      <c r="AU305">
        <f t="shared" si="165"/>
        <v>47342.629822906594</v>
      </c>
      <c r="AV305">
        <f t="shared" si="166"/>
        <v>1200.0250000000001</v>
      </c>
      <c r="AW305">
        <f t="shared" si="167"/>
        <v>1025.9465922982572</v>
      </c>
      <c r="AX305">
        <f t="shared" si="168"/>
        <v>0.85493768238016477</v>
      </c>
      <c r="AY305">
        <f t="shared" si="169"/>
        <v>0.1884297269937181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1670259131.5</v>
      </c>
      <c r="BF305">
        <v>1883.4210714285709</v>
      </c>
      <c r="BG305">
        <v>1911.4653571428571</v>
      </c>
      <c r="BH305">
        <v>34.60319642857143</v>
      </c>
      <c r="BI305">
        <v>32.922917857142863</v>
      </c>
      <c r="BJ305">
        <v>1889.2532142857151</v>
      </c>
      <c r="BK305">
        <v>34.462339285714293</v>
      </c>
      <c r="BL305">
        <v>649.98903571428559</v>
      </c>
      <c r="BM305">
        <v>101.0278928571429</v>
      </c>
      <c r="BN305">
        <v>9.9933967857142855E-2</v>
      </c>
      <c r="BO305">
        <v>32.878507142857153</v>
      </c>
      <c r="BP305">
        <v>33.17120357142857</v>
      </c>
      <c r="BQ305">
        <v>999.9000000000002</v>
      </c>
      <c r="BR305">
        <v>0</v>
      </c>
      <c r="BS305">
        <v>0</v>
      </c>
      <c r="BT305">
        <v>9009.3317857142865</v>
      </c>
      <c r="BU305">
        <v>0</v>
      </c>
      <c r="BV305">
        <v>391.1955714285715</v>
      </c>
      <c r="BW305">
        <v>-28.04436071428572</v>
      </c>
      <c r="BX305">
        <v>1950.928928571429</v>
      </c>
      <c r="BY305">
        <v>1976.538571428571</v>
      </c>
      <c r="BZ305">
        <v>1.6802792857142861</v>
      </c>
      <c r="CA305">
        <v>1911.4653571428571</v>
      </c>
      <c r="CB305">
        <v>32.922917857142863</v>
      </c>
      <c r="CC305">
        <v>3.495888928571429</v>
      </c>
      <c r="CD305">
        <v>3.3261314285714279</v>
      </c>
      <c r="CE305">
        <v>26.599778571428569</v>
      </c>
      <c r="CF305">
        <v>25.757446428571431</v>
      </c>
      <c r="CG305">
        <v>1200.0250000000001</v>
      </c>
      <c r="CH305">
        <v>0.49999399999999988</v>
      </c>
      <c r="CI305">
        <v>0.5000061071428572</v>
      </c>
      <c r="CJ305">
        <v>0</v>
      </c>
      <c r="CK305">
        <v>797.64632142857124</v>
      </c>
      <c r="CL305">
        <v>4.9990899999999998</v>
      </c>
      <c r="CM305">
        <v>8054.9060714285724</v>
      </c>
      <c r="CN305">
        <v>9558.0271428571432</v>
      </c>
      <c r="CO305">
        <v>42.375</v>
      </c>
      <c r="CP305">
        <v>44.375</v>
      </c>
      <c r="CQ305">
        <v>43.186999999999983</v>
      </c>
      <c r="CR305">
        <v>43.375</v>
      </c>
      <c r="CS305">
        <v>43.763285714285708</v>
      </c>
      <c r="CT305">
        <v>597.5067857142858</v>
      </c>
      <c r="CU305">
        <v>597.52035714285716</v>
      </c>
      <c r="CV305">
        <v>0</v>
      </c>
      <c r="CW305">
        <v>1670259158</v>
      </c>
      <c r="CX305">
        <v>0</v>
      </c>
      <c r="CY305">
        <v>1670257498.5</v>
      </c>
      <c r="CZ305" t="s">
        <v>356</v>
      </c>
      <c r="DA305">
        <v>1670257488.5</v>
      </c>
      <c r="DB305">
        <v>1670257498.5</v>
      </c>
      <c r="DC305">
        <v>2</v>
      </c>
      <c r="DD305">
        <v>-0.17199999999999999</v>
      </c>
      <c r="DE305">
        <v>2E-3</v>
      </c>
      <c r="DF305">
        <v>-3.9780000000000002</v>
      </c>
      <c r="DG305">
        <v>0.14099999999999999</v>
      </c>
      <c r="DH305">
        <v>415</v>
      </c>
      <c r="DI305">
        <v>32</v>
      </c>
      <c r="DJ305">
        <v>0.47</v>
      </c>
      <c r="DK305">
        <v>0.38</v>
      </c>
      <c r="DL305">
        <v>-28.057087500000002</v>
      </c>
      <c r="DM305">
        <v>-0.27463902439022381</v>
      </c>
      <c r="DN305">
        <v>0.12229273728946451</v>
      </c>
      <c r="DO305">
        <v>0</v>
      </c>
      <c r="DP305">
        <v>1.6812087499999999</v>
      </c>
      <c r="DQ305">
        <v>-9.9965515947466665E-2</v>
      </c>
      <c r="DR305">
        <v>1.854636206746486E-2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3.2964500000000001</v>
      </c>
      <c r="EB305">
        <v>2.6253899999999999</v>
      </c>
      <c r="EC305">
        <v>0.27495000000000003</v>
      </c>
      <c r="ED305">
        <v>0.27509099999999997</v>
      </c>
      <c r="EE305">
        <v>0.14090800000000001</v>
      </c>
      <c r="EF305">
        <v>0.13473299999999999</v>
      </c>
      <c r="EG305">
        <v>21933.200000000001</v>
      </c>
      <c r="EH305">
        <v>22318</v>
      </c>
      <c r="EI305">
        <v>28162.1</v>
      </c>
      <c r="EJ305">
        <v>29652.1</v>
      </c>
      <c r="EK305">
        <v>33297.5</v>
      </c>
      <c r="EL305">
        <v>35617.300000000003</v>
      </c>
      <c r="EM305">
        <v>39745.199999999997</v>
      </c>
      <c r="EN305">
        <v>42367.3</v>
      </c>
      <c r="EO305">
        <v>1.9652000000000001</v>
      </c>
      <c r="EP305">
        <v>2.1686700000000001</v>
      </c>
      <c r="EQ305">
        <v>0.12958800000000001</v>
      </c>
      <c r="ER305">
        <v>0</v>
      </c>
      <c r="ES305">
        <v>31.0623</v>
      </c>
      <c r="ET305">
        <v>999.9</v>
      </c>
      <c r="EU305">
        <v>74.8</v>
      </c>
      <c r="EV305">
        <v>36.1</v>
      </c>
      <c r="EW305">
        <v>44.436</v>
      </c>
      <c r="EX305">
        <v>57.676600000000001</v>
      </c>
      <c r="EY305">
        <v>-2.10737</v>
      </c>
      <c r="EZ305">
        <v>2</v>
      </c>
      <c r="FA305">
        <v>0.47074199999999999</v>
      </c>
      <c r="FB305">
        <v>0.26072200000000001</v>
      </c>
      <c r="FC305">
        <v>20.273299999999999</v>
      </c>
      <c r="FD305">
        <v>5.2202799999999998</v>
      </c>
      <c r="FE305">
        <v>12.006500000000001</v>
      </c>
      <c r="FF305">
        <v>4.9871999999999996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1.86219</v>
      </c>
      <c r="FN305">
        <v>1.86426</v>
      </c>
      <c r="FO305">
        <v>1.8603499999999999</v>
      </c>
      <c r="FP305">
        <v>1.8610500000000001</v>
      </c>
      <c r="FQ305">
        <v>1.8602000000000001</v>
      </c>
      <c r="FR305">
        <v>1.86188</v>
      </c>
      <c r="FS305">
        <v>1.85839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-5.85</v>
      </c>
      <c r="GH305">
        <v>0.14080000000000001</v>
      </c>
      <c r="GI305">
        <v>-3.031255365756008</v>
      </c>
      <c r="GJ305">
        <v>-2.737337881603403E-3</v>
      </c>
      <c r="GK305">
        <v>1.2769921614711079E-6</v>
      </c>
      <c r="GL305">
        <v>-3.2469241445839119E-10</v>
      </c>
      <c r="GM305">
        <v>0.14085000000000039</v>
      </c>
      <c r="GN305">
        <v>0</v>
      </c>
      <c r="GO305">
        <v>0</v>
      </c>
      <c r="GP305">
        <v>0</v>
      </c>
      <c r="GQ305">
        <v>4</v>
      </c>
      <c r="GR305">
        <v>2074</v>
      </c>
      <c r="GS305">
        <v>4</v>
      </c>
      <c r="GT305">
        <v>30</v>
      </c>
      <c r="GU305">
        <v>27.5</v>
      </c>
      <c r="GV305">
        <v>27.4</v>
      </c>
      <c r="GW305">
        <v>4.6142599999999998</v>
      </c>
      <c r="GX305">
        <v>2.4731399999999999</v>
      </c>
      <c r="GY305">
        <v>2.04834</v>
      </c>
      <c r="GZ305">
        <v>2.6110799999999998</v>
      </c>
      <c r="HA305">
        <v>2.1972700000000001</v>
      </c>
      <c r="HB305">
        <v>2.32056</v>
      </c>
      <c r="HC305">
        <v>40.680999999999997</v>
      </c>
      <c r="HD305">
        <v>14.245900000000001</v>
      </c>
      <c r="HE305">
        <v>18</v>
      </c>
      <c r="HF305">
        <v>513.47299999999996</v>
      </c>
      <c r="HG305">
        <v>734.29899999999998</v>
      </c>
      <c r="HH305">
        <v>31.000699999999998</v>
      </c>
      <c r="HI305">
        <v>33.3538</v>
      </c>
      <c r="HJ305">
        <v>30.000399999999999</v>
      </c>
      <c r="HK305">
        <v>33.231000000000002</v>
      </c>
      <c r="HL305">
        <v>33.220100000000002</v>
      </c>
      <c r="HM305">
        <v>92.300700000000006</v>
      </c>
      <c r="HN305">
        <v>33.993499999999997</v>
      </c>
      <c r="HO305">
        <v>68.378699999999995</v>
      </c>
      <c r="HP305">
        <v>31</v>
      </c>
      <c r="HQ305">
        <v>1936.39</v>
      </c>
      <c r="HR305">
        <v>33.021599999999999</v>
      </c>
      <c r="HS305">
        <v>99.225499999999997</v>
      </c>
      <c r="HT305">
        <v>98.261300000000006</v>
      </c>
    </row>
    <row r="306" spans="1:228" x14ac:dyDescent="0.2">
      <c r="A306">
        <v>291</v>
      </c>
      <c r="B306">
        <v>1670259143.5</v>
      </c>
      <c r="C306">
        <v>1158</v>
      </c>
      <c r="D306" t="s">
        <v>941</v>
      </c>
      <c r="E306" t="s">
        <v>942</v>
      </c>
      <c r="F306">
        <v>4</v>
      </c>
      <c r="G306">
        <v>1670259135.5</v>
      </c>
      <c r="H306">
        <f t="shared" si="136"/>
        <v>4.1791774243126779E-3</v>
      </c>
      <c r="I306">
        <f t="shared" si="137"/>
        <v>4.1791774243126776</v>
      </c>
      <c r="J306">
        <f t="shared" si="138"/>
        <v>36.501193104902363</v>
      </c>
      <c r="K306">
        <f t="shared" si="139"/>
        <v>1890.0789285714291</v>
      </c>
      <c r="L306">
        <f t="shared" si="140"/>
        <v>1614.1472237209514</v>
      </c>
      <c r="M306">
        <f t="shared" si="141"/>
        <v>163.23528381426132</v>
      </c>
      <c r="N306">
        <f t="shared" si="142"/>
        <v>191.13967164995691</v>
      </c>
      <c r="O306">
        <f t="shared" si="143"/>
        <v>0.26271337327063987</v>
      </c>
      <c r="P306">
        <f t="shared" si="144"/>
        <v>3.6825773528271926</v>
      </c>
      <c r="Q306">
        <f t="shared" si="145"/>
        <v>0.2527277761006218</v>
      </c>
      <c r="R306">
        <f t="shared" si="146"/>
        <v>0.15882040282874618</v>
      </c>
      <c r="S306">
        <f t="shared" si="147"/>
        <v>226.11919072064151</v>
      </c>
      <c r="T306">
        <f t="shared" si="148"/>
        <v>33.071844383965868</v>
      </c>
      <c r="U306">
        <f t="shared" si="149"/>
        <v>33.17093928571429</v>
      </c>
      <c r="V306">
        <f t="shared" si="150"/>
        <v>5.1008344932167988</v>
      </c>
      <c r="W306">
        <f t="shared" si="151"/>
        <v>69.765632608923227</v>
      </c>
      <c r="X306">
        <f t="shared" si="152"/>
        <v>3.4996656637392145</v>
      </c>
      <c r="Y306">
        <f t="shared" si="153"/>
        <v>5.0163175375429727</v>
      </c>
      <c r="Z306">
        <f t="shared" si="154"/>
        <v>1.6011688294775843</v>
      </c>
      <c r="AA306">
        <f t="shared" si="155"/>
        <v>-184.30172441218909</v>
      </c>
      <c r="AB306">
        <f t="shared" si="156"/>
        <v>-59.045759894979696</v>
      </c>
      <c r="AC306">
        <f t="shared" si="157"/>
        <v>-3.6728830459488178</v>
      </c>
      <c r="AD306">
        <f t="shared" si="158"/>
        <v>-20.901176632476094</v>
      </c>
      <c r="AE306">
        <f t="shared" si="159"/>
        <v>59.760643262870232</v>
      </c>
      <c r="AF306">
        <f t="shared" si="160"/>
        <v>4.1764090392841355</v>
      </c>
      <c r="AG306">
        <f t="shared" si="161"/>
        <v>36.501193104902363</v>
      </c>
      <c r="AH306">
        <v>1993.0953546488211</v>
      </c>
      <c r="AI306">
        <v>1970.8575151515161</v>
      </c>
      <c r="AJ306">
        <v>1.723840506762623</v>
      </c>
      <c r="AK306">
        <v>62.289459161052527</v>
      </c>
      <c r="AL306">
        <f t="shared" si="162"/>
        <v>4.1791774243126776</v>
      </c>
      <c r="AM306">
        <v>32.934491927739927</v>
      </c>
      <c r="AN306">
        <v>34.609275588235278</v>
      </c>
      <c r="AO306">
        <v>1.7975177479145749E-4</v>
      </c>
      <c r="AP306">
        <v>99.845617084149552</v>
      </c>
      <c r="AQ306">
        <v>150</v>
      </c>
      <c r="AR306">
        <v>23</v>
      </c>
      <c r="AS306">
        <f t="shared" si="163"/>
        <v>1</v>
      </c>
      <c r="AT306">
        <f t="shared" si="164"/>
        <v>0</v>
      </c>
      <c r="AU306">
        <f t="shared" si="165"/>
        <v>47394.240824866494</v>
      </c>
      <c r="AV306">
        <f t="shared" si="166"/>
        <v>1200.015714285714</v>
      </c>
      <c r="AW306">
        <f t="shared" si="167"/>
        <v>1025.9389423423008</v>
      </c>
      <c r="AX306">
        <f t="shared" si="168"/>
        <v>0.85493792300292593</v>
      </c>
      <c r="AY306">
        <f t="shared" si="169"/>
        <v>0.18843019139564732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1670259135.5</v>
      </c>
      <c r="BF306">
        <v>1890.0789285714291</v>
      </c>
      <c r="BG306">
        <v>1918.1814285714279</v>
      </c>
      <c r="BH306">
        <v>34.606339285714292</v>
      </c>
      <c r="BI306">
        <v>32.931564285714288</v>
      </c>
      <c r="BJ306">
        <v>1895.920714285714</v>
      </c>
      <c r="BK306">
        <v>34.465478571428569</v>
      </c>
      <c r="BL306">
        <v>650.0021071428572</v>
      </c>
      <c r="BM306">
        <v>101.0279642857143</v>
      </c>
      <c r="BN306">
        <v>9.99139E-2</v>
      </c>
      <c r="BO306">
        <v>32.873532142857137</v>
      </c>
      <c r="BP306">
        <v>33.17093928571429</v>
      </c>
      <c r="BQ306">
        <v>999.9000000000002</v>
      </c>
      <c r="BR306">
        <v>0</v>
      </c>
      <c r="BS306">
        <v>0</v>
      </c>
      <c r="BT306">
        <v>9019.1532142857141</v>
      </c>
      <c r="BU306">
        <v>0</v>
      </c>
      <c r="BV306">
        <v>400.02785714285721</v>
      </c>
      <c r="BW306">
        <v>-28.102025000000001</v>
      </c>
      <c r="BX306">
        <v>1957.8325</v>
      </c>
      <c r="BY306">
        <v>1983.501428571429</v>
      </c>
      <c r="BZ306">
        <v>1.674773928571428</v>
      </c>
      <c r="CA306">
        <v>1918.1814285714279</v>
      </c>
      <c r="CB306">
        <v>32.931564285714288</v>
      </c>
      <c r="CC306">
        <v>3.4962082142857138</v>
      </c>
      <c r="CD306">
        <v>3.3270078571428572</v>
      </c>
      <c r="CE306">
        <v>26.601328571428581</v>
      </c>
      <c r="CF306">
        <v>25.761889285714279</v>
      </c>
      <c r="CG306">
        <v>1200.015714285714</v>
      </c>
      <c r="CH306">
        <v>0.49998607142857132</v>
      </c>
      <c r="CI306">
        <v>0.50001407142857146</v>
      </c>
      <c r="CJ306">
        <v>0</v>
      </c>
      <c r="CK306">
        <v>797.59832142857147</v>
      </c>
      <c r="CL306">
        <v>4.9990899999999998</v>
      </c>
      <c r="CM306">
        <v>8055.6260714285718</v>
      </c>
      <c r="CN306">
        <v>9557.9303571428572</v>
      </c>
      <c r="CO306">
        <v>42.375</v>
      </c>
      <c r="CP306">
        <v>44.375</v>
      </c>
      <c r="CQ306">
        <v>43.186999999999983</v>
      </c>
      <c r="CR306">
        <v>43.375</v>
      </c>
      <c r="CS306">
        <v>43.769928571428572</v>
      </c>
      <c r="CT306">
        <v>597.49285714285713</v>
      </c>
      <c r="CU306">
        <v>597.52571428571423</v>
      </c>
      <c r="CV306">
        <v>0</v>
      </c>
      <c r="CW306">
        <v>1670259162.2</v>
      </c>
      <c r="CX306">
        <v>0</v>
      </c>
      <c r="CY306">
        <v>1670257498.5</v>
      </c>
      <c r="CZ306" t="s">
        <v>356</v>
      </c>
      <c r="DA306">
        <v>1670257488.5</v>
      </c>
      <c r="DB306">
        <v>1670257498.5</v>
      </c>
      <c r="DC306">
        <v>2</v>
      </c>
      <c r="DD306">
        <v>-0.17199999999999999</v>
      </c>
      <c r="DE306">
        <v>2E-3</v>
      </c>
      <c r="DF306">
        <v>-3.9780000000000002</v>
      </c>
      <c r="DG306">
        <v>0.14099999999999999</v>
      </c>
      <c r="DH306">
        <v>415</v>
      </c>
      <c r="DI306">
        <v>32</v>
      </c>
      <c r="DJ306">
        <v>0.47</v>
      </c>
      <c r="DK306">
        <v>0.38</v>
      </c>
      <c r="DL306">
        <v>-28.06680975609757</v>
      </c>
      <c r="DM306">
        <v>-0.75349965156801169</v>
      </c>
      <c r="DN306">
        <v>0.12974271313694499</v>
      </c>
      <c r="DO306">
        <v>0</v>
      </c>
      <c r="DP306">
        <v>1.680914146341463</v>
      </c>
      <c r="DQ306">
        <v>-9.9558397212540867E-2</v>
      </c>
      <c r="DR306">
        <v>1.826968233341646E-2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3.2964899999999999</v>
      </c>
      <c r="EB306">
        <v>2.6253199999999999</v>
      </c>
      <c r="EC306">
        <v>0.275501</v>
      </c>
      <c r="ED306">
        <v>0.27561600000000003</v>
      </c>
      <c r="EE306">
        <v>0.14088899999999999</v>
      </c>
      <c r="EF306">
        <v>0.13473099999999999</v>
      </c>
      <c r="EG306">
        <v>21916.799999999999</v>
      </c>
      <c r="EH306">
        <v>22301.5</v>
      </c>
      <c r="EI306">
        <v>28162.6</v>
      </c>
      <c r="EJ306">
        <v>29651.8</v>
      </c>
      <c r="EK306">
        <v>33299</v>
      </c>
      <c r="EL306">
        <v>35617.199999999997</v>
      </c>
      <c r="EM306">
        <v>39746.1</v>
      </c>
      <c r="EN306">
        <v>42367.1</v>
      </c>
      <c r="EO306">
        <v>1.96485</v>
      </c>
      <c r="EP306">
        <v>2.1687799999999999</v>
      </c>
      <c r="EQ306">
        <v>0.13019900000000001</v>
      </c>
      <c r="ER306">
        <v>0</v>
      </c>
      <c r="ES306">
        <v>31.0547</v>
      </c>
      <c r="ET306">
        <v>999.9</v>
      </c>
      <c r="EU306">
        <v>74.7</v>
      </c>
      <c r="EV306">
        <v>36.1</v>
      </c>
      <c r="EW306">
        <v>44.377899999999997</v>
      </c>
      <c r="EX306">
        <v>57.616599999999998</v>
      </c>
      <c r="EY306">
        <v>-2.1234000000000002</v>
      </c>
      <c r="EZ306">
        <v>2</v>
      </c>
      <c r="FA306">
        <v>0.47089399999999998</v>
      </c>
      <c r="FB306">
        <v>0.25967299999999999</v>
      </c>
      <c r="FC306">
        <v>20.273299999999999</v>
      </c>
      <c r="FD306">
        <v>5.2204300000000003</v>
      </c>
      <c r="FE306">
        <v>12.006399999999999</v>
      </c>
      <c r="FF306">
        <v>4.9871499999999997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1.8622099999999999</v>
      </c>
      <c r="FN306">
        <v>1.86426</v>
      </c>
      <c r="FO306">
        <v>1.8603499999999999</v>
      </c>
      <c r="FP306">
        <v>1.8610599999999999</v>
      </c>
      <c r="FQ306">
        <v>1.8601799999999999</v>
      </c>
      <c r="FR306">
        <v>1.86188</v>
      </c>
      <c r="FS306">
        <v>1.8583799999999999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-5.86</v>
      </c>
      <c r="GH306">
        <v>0.1409</v>
      </c>
      <c r="GI306">
        <v>-3.031255365756008</v>
      </c>
      <c r="GJ306">
        <v>-2.737337881603403E-3</v>
      </c>
      <c r="GK306">
        <v>1.2769921614711079E-6</v>
      </c>
      <c r="GL306">
        <v>-3.2469241445839119E-10</v>
      </c>
      <c r="GM306">
        <v>0.14085000000000039</v>
      </c>
      <c r="GN306">
        <v>0</v>
      </c>
      <c r="GO306">
        <v>0</v>
      </c>
      <c r="GP306">
        <v>0</v>
      </c>
      <c r="GQ306">
        <v>4</v>
      </c>
      <c r="GR306">
        <v>2074</v>
      </c>
      <c r="GS306">
        <v>4</v>
      </c>
      <c r="GT306">
        <v>30</v>
      </c>
      <c r="GU306">
        <v>27.6</v>
      </c>
      <c r="GV306">
        <v>27.4</v>
      </c>
      <c r="GW306">
        <v>4.6264599999999998</v>
      </c>
      <c r="GX306">
        <v>2.4682599999999999</v>
      </c>
      <c r="GY306">
        <v>2.04834</v>
      </c>
      <c r="GZ306">
        <v>2.6122999999999998</v>
      </c>
      <c r="HA306">
        <v>2.1972700000000001</v>
      </c>
      <c r="HB306">
        <v>2.3010299999999999</v>
      </c>
      <c r="HC306">
        <v>40.680999999999997</v>
      </c>
      <c r="HD306">
        <v>14.245900000000001</v>
      </c>
      <c r="HE306">
        <v>18</v>
      </c>
      <c r="HF306">
        <v>513.26300000000003</v>
      </c>
      <c r="HG306">
        <v>734.39800000000002</v>
      </c>
      <c r="HH306">
        <v>31.0002</v>
      </c>
      <c r="HI306">
        <v>33.356099999999998</v>
      </c>
      <c r="HJ306">
        <v>30.0001</v>
      </c>
      <c r="HK306">
        <v>33.233400000000003</v>
      </c>
      <c r="HL306">
        <v>33.220399999999998</v>
      </c>
      <c r="HM306">
        <v>92.547899999999998</v>
      </c>
      <c r="HN306">
        <v>33.993499999999997</v>
      </c>
      <c r="HO306">
        <v>68.378699999999995</v>
      </c>
      <c r="HP306">
        <v>31</v>
      </c>
      <c r="HQ306">
        <v>1943.09</v>
      </c>
      <c r="HR306">
        <v>33.041699999999999</v>
      </c>
      <c r="HS306">
        <v>99.227500000000006</v>
      </c>
      <c r="HT306">
        <v>98.260499999999993</v>
      </c>
    </row>
    <row r="307" spans="1:228" x14ac:dyDescent="0.2">
      <c r="A307">
        <v>292</v>
      </c>
      <c r="B307">
        <v>1670259147.5</v>
      </c>
      <c r="C307">
        <v>1162</v>
      </c>
      <c r="D307" t="s">
        <v>943</v>
      </c>
      <c r="E307" t="s">
        <v>944</v>
      </c>
      <c r="F307">
        <v>4</v>
      </c>
      <c r="G307">
        <v>1670259139.5</v>
      </c>
      <c r="H307">
        <f t="shared" si="136"/>
        <v>4.1441635376264748E-3</v>
      </c>
      <c r="I307">
        <f t="shared" si="137"/>
        <v>4.1441635376264747</v>
      </c>
      <c r="J307">
        <f t="shared" si="138"/>
        <v>36.145273487128598</v>
      </c>
      <c r="K307">
        <f t="shared" si="139"/>
        <v>1896.762857142857</v>
      </c>
      <c r="L307">
        <f t="shared" si="140"/>
        <v>1621.2724185747477</v>
      </c>
      <c r="M307">
        <f t="shared" si="141"/>
        <v>163.95582275551067</v>
      </c>
      <c r="N307">
        <f t="shared" si="142"/>
        <v>191.8155833973515</v>
      </c>
      <c r="O307">
        <f t="shared" si="143"/>
        <v>0.26074185458613597</v>
      </c>
      <c r="P307">
        <f t="shared" si="144"/>
        <v>3.6803024756954934</v>
      </c>
      <c r="Q307">
        <f t="shared" si="145"/>
        <v>0.25089671410854891</v>
      </c>
      <c r="R307">
        <f t="shared" si="146"/>
        <v>0.15766402082679354</v>
      </c>
      <c r="S307">
        <f t="shared" si="147"/>
        <v>226.11503605265099</v>
      </c>
      <c r="T307">
        <f t="shared" si="148"/>
        <v>33.071964321625636</v>
      </c>
      <c r="U307">
        <f t="shared" si="149"/>
        <v>33.164714285714282</v>
      </c>
      <c r="V307">
        <f t="shared" si="150"/>
        <v>5.0990528634614849</v>
      </c>
      <c r="W307">
        <f t="shared" si="151"/>
        <v>69.794922378031131</v>
      </c>
      <c r="X307">
        <f t="shared" si="152"/>
        <v>3.4996970861358729</v>
      </c>
      <c r="Y307">
        <f t="shared" si="153"/>
        <v>5.0142574372107171</v>
      </c>
      <c r="Z307">
        <f t="shared" si="154"/>
        <v>1.599355777325612</v>
      </c>
      <c r="AA307">
        <f t="shared" si="155"/>
        <v>-182.75761200932754</v>
      </c>
      <c r="AB307">
        <f t="shared" si="156"/>
        <v>-59.223286956488138</v>
      </c>
      <c r="AC307">
        <f t="shared" si="157"/>
        <v>-3.6859586313010086</v>
      </c>
      <c r="AD307">
        <f t="shared" si="158"/>
        <v>-19.55182154446571</v>
      </c>
      <c r="AE307">
        <f t="shared" si="159"/>
        <v>59.790164876375442</v>
      </c>
      <c r="AF307">
        <f t="shared" si="160"/>
        <v>4.1610919302611684</v>
      </c>
      <c r="AG307">
        <f t="shared" si="161"/>
        <v>36.145273487128598</v>
      </c>
      <c r="AH307">
        <v>1999.807549773539</v>
      </c>
      <c r="AI307">
        <v>1977.719636363636</v>
      </c>
      <c r="AJ307">
        <v>1.724623504520731</v>
      </c>
      <c r="AK307">
        <v>62.289459161052527</v>
      </c>
      <c r="AL307">
        <f t="shared" si="162"/>
        <v>4.1441635376264747</v>
      </c>
      <c r="AM307">
        <v>32.932612751459807</v>
      </c>
      <c r="AN307">
        <v>34.594892058823497</v>
      </c>
      <c r="AO307">
        <v>-7.1593304360294377E-5</v>
      </c>
      <c r="AP307">
        <v>99.845617084149552</v>
      </c>
      <c r="AQ307">
        <v>150</v>
      </c>
      <c r="AR307">
        <v>23</v>
      </c>
      <c r="AS307">
        <f t="shared" si="163"/>
        <v>1</v>
      </c>
      <c r="AT307">
        <f t="shared" si="164"/>
        <v>0</v>
      </c>
      <c r="AU307">
        <f t="shared" si="165"/>
        <v>47354.691397907576</v>
      </c>
      <c r="AV307">
        <f t="shared" si="166"/>
        <v>1199.992857142857</v>
      </c>
      <c r="AW307">
        <f t="shared" si="167"/>
        <v>1025.9194798200263</v>
      </c>
      <c r="AX307">
        <f t="shared" si="168"/>
        <v>0.85493798876662186</v>
      </c>
      <c r="AY307">
        <f t="shared" si="169"/>
        <v>0.18843031831958013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1670259139.5</v>
      </c>
      <c r="BF307">
        <v>1896.762857142857</v>
      </c>
      <c r="BG307">
        <v>1924.8767857142859</v>
      </c>
      <c r="BH307">
        <v>34.606653571428573</v>
      </c>
      <c r="BI307">
        <v>32.938042857142861</v>
      </c>
      <c r="BJ307">
        <v>1902.6146428571431</v>
      </c>
      <c r="BK307">
        <v>34.465807142857138</v>
      </c>
      <c r="BL307">
        <v>650.01046428571431</v>
      </c>
      <c r="BM307">
        <v>101.0278928571428</v>
      </c>
      <c r="BN307">
        <v>9.9974907142857131E-2</v>
      </c>
      <c r="BO307">
        <v>32.866228571428572</v>
      </c>
      <c r="BP307">
        <v>33.164714285714282</v>
      </c>
      <c r="BQ307">
        <v>999.9000000000002</v>
      </c>
      <c r="BR307">
        <v>0</v>
      </c>
      <c r="BS307">
        <v>0</v>
      </c>
      <c r="BT307">
        <v>9011.295714285714</v>
      </c>
      <c r="BU307">
        <v>0</v>
      </c>
      <c r="BV307">
        <v>420.89453571428572</v>
      </c>
      <c r="BW307">
        <v>-28.113628571428571</v>
      </c>
      <c r="BX307">
        <v>1964.756785714286</v>
      </c>
      <c r="BY307">
        <v>1990.4375</v>
      </c>
      <c r="BZ307">
        <v>1.6686185714285711</v>
      </c>
      <c r="CA307">
        <v>1924.8767857142859</v>
      </c>
      <c r="CB307">
        <v>32.938042857142861</v>
      </c>
      <c r="CC307">
        <v>3.4962374999999999</v>
      </c>
      <c r="CD307">
        <v>3.3276592857142862</v>
      </c>
      <c r="CE307">
        <v>26.601475000000001</v>
      </c>
      <c r="CF307">
        <v>25.76518571428571</v>
      </c>
      <c r="CG307">
        <v>1199.992857142857</v>
      </c>
      <c r="CH307">
        <v>0.49998407142857137</v>
      </c>
      <c r="CI307">
        <v>0.50001603571428577</v>
      </c>
      <c r="CJ307">
        <v>0</v>
      </c>
      <c r="CK307">
        <v>797.57303571428577</v>
      </c>
      <c r="CL307">
        <v>4.9990899999999998</v>
      </c>
      <c r="CM307">
        <v>8057.0882142857135</v>
      </c>
      <c r="CN307">
        <v>9557.74</v>
      </c>
      <c r="CO307">
        <v>42.375</v>
      </c>
      <c r="CP307">
        <v>44.375</v>
      </c>
      <c r="CQ307">
        <v>43.186999999999983</v>
      </c>
      <c r="CR307">
        <v>43.386071428571427</v>
      </c>
      <c r="CS307">
        <v>43.785428571428561</v>
      </c>
      <c r="CT307">
        <v>597.47857142857151</v>
      </c>
      <c r="CU307">
        <v>597.51678571428567</v>
      </c>
      <c r="CV307">
        <v>0</v>
      </c>
      <c r="CW307">
        <v>1670259166.4000001</v>
      </c>
      <c r="CX307">
        <v>0</v>
      </c>
      <c r="CY307">
        <v>1670257498.5</v>
      </c>
      <c r="CZ307" t="s">
        <v>356</v>
      </c>
      <c r="DA307">
        <v>1670257488.5</v>
      </c>
      <c r="DB307">
        <v>1670257498.5</v>
      </c>
      <c r="DC307">
        <v>2</v>
      </c>
      <c r="DD307">
        <v>-0.17199999999999999</v>
      </c>
      <c r="DE307">
        <v>2E-3</v>
      </c>
      <c r="DF307">
        <v>-3.9780000000000002</v>
      </c>
      <c r="DG307">
        <v>0.14099999999999999</v>
      </c>
      <c r="DH307">
        <v>415</v>
      </c>
      <c r="DI307">
        <v>32</v>
      </c>
      <c r="DJ307">
        <v>0.47</v>
      </c>
      <c r="DK307">
        <v>0.38</v>
      </c>
      <c r="DL307">
        <v>-28.068282926829269</v>
      </c>
      <c r="DM307">
        <v>-0.5980745644598584</v>
      </c>
      <c r="DN307">
        <v>0.1212140736867065</v>
      </c>
      <c r="DO307">
        <v>0</v>
      </c>
      <c r="DP307">
        <v>1.6770024390243909</v>
      </c>
      <c r="DQ307">
        <v>-7.1159163763066399E-2</v>
      </c>
      <c r="DR307">
        <v>1.7285178450081439E-2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3.2965100000000001</v>
      </c>
      <c r="EB307">
        <v>2.6252599999999999</v>
      </c>
      <c r="EC307">
        <v>0.27604600000000001</v>
      </c>
      <c r="ED307">
        <v>0.27616200000000002</v>
      </c>
      <c r="EE307">
        <v>0.14085900000000001</v>
      </c>
      <c r="EF307">
        <v>0.13474800000000001</v>
      </c>
      <c r="EG307">
        <v>21900.5</v>
      </c>
      <c r="EH307">
        <v>22284.9</v>
      </c>
      <c r="EI307">
        <v>28162.9</v>
      </c>
      <c r="EJ307">
        <v>29652.1</v>
      </c>
      <c r="EK307">
        <v>33300.5</v>
      </c>
      <c r="EL307">
        <v>35616.9</v>
      </c>
      <c r="EM307">
        <v>39746.400000000001</v>
      </c>
      <c r="EN307">
        <v>42367.5</v>
      </c>
      <c r="EO307">
        <v>1.9651799999999999</v>
      </c>
      <c r="EP307">
        <v>2.1687799999999999</v>
      </c>
      <c r="EQ307">
        <v>0.12970699999999999</v>
      </c>
      <c r="ER307">
        <v>0</v>
      </c>
      <c r="ES307">
        <v>31.041399999999999</v>
      </c>
      <c r="ET307">
        <v>999.9</v>
      </c>
      <c r="EU307">
        <v>74.7</v>
      </c>
      <c r="EV307">
        <v>36.1</v>
      </c>
      <c r="EW307">
        <v>44.374400000000001</v>
      </c>
      <c r="EX307">
        <v>57.346600000000002</v>
      </c>
      <c r="EY307">
        <v>-2.1234000000000002</v>
      </c>
      <c r="EZ307">
        <v>2</v>
      </c>
      <c r="FA307">
        <v>0.470889</v>
      </c>
      <c r="FB307">
        <v>0.25898700000000002</v>
      </c>
      <c r="FC307">
        <v>20.273299999999999</v>
      </c>
      <c r="FD307">
        <v>5.2201399999999998</v>
      </c>
      <c r="FE307">
        <v>12.007099999999999</v>
      </c>
      <c r="FF307">
        <v>4.9872500000000004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1.8622099999999999</v>
      </c>
      <c r="FN307">
        <v>1.86426</v>
      </c>
      <c r="FO307">
        <v>1.8603499999999999</v>
      </c>
      <c r="FP307">
        <v>1.86104</v>
      </c>
      <c r="FQ307">
        <v>1.86019</v>
      </c>
      <c r="FR307">
        <v>1.8618699999999999</v>
      </c>
      <c r="FS307">
        <v>1.8584000000000001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-5.87</v>
      </c>
      <c r="GH307">
        <v>0.14080000000000001</v>
      </c>
      <c r="GI307">
        <v>-3.031255365756008</v>
      </c>
      <c r="GJ307">
        <v>-2.737337881603403E-3</v>
      </c>
      <c r="GK307">
        <v>1.2769921614711079E-6</v>
      </c>
      <c r="GL307">
        <v>-3.2469241445839119E-10</v>
      </c>
      <c r="GM307">
        <v>0.14085000000000039</v>
      </c>
      <c r="GN307">
        <v>0</v>
      </c>
      <c r="GO307">
        <v>0</v>
      </c>
      <c r="GP307">
        <v>0</v>
      </c>
      <c r="GQ307">
        <v>4</v>
      </c>
      <c r="GR307">
        <v>2074</v>
      </c>
      <c r="GS307">
        <v>4</v>
      </c>
      <c r="GT307">
        <v>30</v>
      </c>
      <c r="GU307">
        <v>27.6</v>
      </c>
      <c r="GV307">
        <v>27.5</v>
      </c>
      <c r="GW307">
        <v>4.6386700000000003</v>
      </c>
      <c r="GX307">
        <v>2.47437</v>
      </c>
      <c r="GY307">
        <v>2.04834</v>
      </c>
      <c r="GZ307">
        <v>2.6110799999999998</v>
      </c>
      <c r="HA307">
        <v>2.1972700000000001</v>
      </c>
      <c r="HB307">
        <v>2.36206</v>
      </c>
      <c r="HC307">
        <v>40.680999999999997</v>
      </c>
      <c r="HD307">
        <v>14.263400000000001</v>
      </c>
      <c r="HE307">
        <v>18</v>
      </c>
      <c r="HF307">
        <v>513.47699999999998</v>
      </c>
      <c r="HG307">
        <v>734.39800000000002</v>
      </c>
      <c r="HH307">
        <v>31</v>
      </c>
      <c r="HI307">
        <v>33.356099999999998</v>
      </c>
      <c r="HJ307">
        <v>30.0001</v>
      </c>
      <c r="HK307">
        <v>33.233400000000003</v>
      </c>
      <c r="HL307">
        <v>33.220399999999998</v>
      </c>
      <c r="HM307">
        <v>92.795000000000002</v>
      </c>
      <c r="HN307">
        <v>33.7209</v>
      </c>
      <c r="HO307">
        <v>67.994</v>
      </c>
      <c r="HP307">
        <v>31</v>
      </c>
      <c r="HQ307">
        <v>1949.77</v>
      </c>
      <c r="HR307">
        <v>33.055300000000003</v>
      </c>
      <c r="HS307">
        <v>99.228399999999993</v>
      </c>
      <c r="HT307">
        <v>98.261499999999998</v>
      </c>
    </row>
    <row r="308" spans="1:228" x14ac:dyDescent="0.2">
      <c r="A308">
        <v>293</v>
      </c>
      <c r="B308">
        <v>1670259151.5</v>
      </c>
      <c r="C308">
        <v>1166</v>
      </c>
      <c r="D308" t="s">
        <v>945</v>
      </c>
      <c r="E308" t="s">
        <v>946</v>
      </c>
      <c r="F308">
        <v>4</v>
      </c>
      <c r="G308">
        <v>1670259143.5</v>
      </c>
      <c r="H308">
        <f t="shared" si="136"/>
        <v>4.1553320945375387E-3</v>
      </c>
      <c r="I308">
        <f t="shared" si="137"/>
        <v>4.1553320945375383</v>
      </c>
      <c r="J308">
        <f t="shared" si="138"/>
        <v>36.178943104257065</v>
      </c>
      <c r="K308">
        <f t="shared" si="139"/>
        <v>1903.4485714285711</v>
      </c>
      <c r="L308">
        <f t="shared" si="140"/>
        <v>1628.5133869265396</v>
      </c>
      <c r="M308">
        <f t="shared" si="141"/>
        <v>164.6876327998078</v>
      </c>
      <c r="N308">
        <f t="shared" si="142"/>
        <v>192.49116519475544</v>
      </c>
      <c r="O308">
        <f t="shared" si="143"/>
        <v>0.26179537664125452</v>
      </c>
      <c r="P308">
        <f t="shared" si="144"/>
        <v>3.6812194392256434</v>
      </c>
      <c r="Q308">
        <f t="shared" si="145"/>
        <v>0.25187451672705424</v>
      </c>
      <c r="R308">
        <f t="shared" si="146"/>
        <v>0.15828159871278649</v>
      </c>
      <c r="S308">
        <f t="shared" si="147"/>
        <v>226.11103308912172</v>
      </c>
      <c r="T308">
        <f t="shared" si="148"/>
        <v>33.061747131192917</v>
      </c>
      <c r="U308">
        <f t="shared" si="149"/>
        <v>33.157432142857147</v>
      </c>
      <c r="V308">
        <f t="shared" si="150"/>
        <v>5.0969693606505304</v>
      </c>
      <c r="W308">
        <f t="shared" si="151"/>
        <v>69.82196799061083</v>
      </c>
      <c r="X308">
        <f t="shared" si="152"/>
        <v>3.4995148067165802</v>
      </c>
      <c r="Y308">
        <f t="shared" si="153"/>
        <v>5.0120540961938662</v>
      </c>
      <c r="Z308">
        <f t="shared" si="154"/>
        <v>1.5974545539339502</v>
      </c>
      <c r="AA308">
        <f t="shared" si="155"/>
        <v>-183.25014536910547</v>
      </c>
      <c r="AB308">
        <f t="shared" si="156"/>
        <v>-59.343652782395345</v>
      </c>
      <c r="AC308">
        <f t="shared" si="157"/>
        <v>-3.6922567582945098</v>
      </c>
      <c r="AD308">
        <f t="shared" si="158"/>
        <v>-20.175021820673614</v>
      </c>
      <c r="AE308">
        <f t="shared" si="159"/>
        <v>59.796582207730175</v>
      </c>
      <c r="AF308">
        <f t="shared" si="160"/>
        <v>4.1522960408032423</v>
      </c>
      <c r="AG308">
        <f t="shared" si="161"/>
        <v>36.178943104257065</v>
      </c>
      <c r="AH308">
        <v>2006.829197321128</v>
      </c>
      <c r="AI308">
        <v>1984.6575757575749</v>
      </c>
      <c r="AJ308">
        <v>1.7426511282937089</v>
      </c>
      <c r="AK308">
        <v>62.289459161052527</v>
      </c>
      <c r="AL308">
        <f t="shared" si="162"/>
        <v>4.1553320945375383</v>
      </c>
      <c r="AM308">
        <v>32.930182820593089</v>
      </c>
      <c r="AN308">
        <v>34.598664999999997</v>
      </c>
      <c r="AO308">
        <v>-3.495883293155513E-4</v>
      </c>
      <c r="AP308">
        <v>99.845617084149552</v>
      </c>
      <c r="AQ308">
        <v>149</v>
      </c>
      <c r="AR308">
        <v>23</v>
      </c>
      <c r="AS308">
        <f t="shared" si="163"/>
        <v>1</v>
      </c>
      <c r="AT308">
        <f t="shared" si="164"/>
        <v>0</v>
      </c>
      <c r="AU308">
        <f t="shared" si="165"/>
        <v>47372.297003666929</v>
      </c>
      <c r="AV308">
        <f t="shared" si="166"/>
        <v>1199.974642857143</v>
      </c>
      <c r="AW308">
        <f t="shared" si="167"/>
        <v>1025.9036119632758</v>
      </c>
      <c r="AX308">
        <f t="shared" si="168"/>
        <v>0.85493774228478392</v>
      </c>
      <c r="AY308">
        <f t="shared" si="169"/>
        <v>0.18842984260963275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1670259143.5</v>
      </c>
      <c r="BF308">
        <v>1903.4485714285711</v>
      </c>
      <c r="BG308">
        <v>1931.5703571428569</v>
      </c>
      <c r="BH308">
        <v>34.604946428571431</v>
      </c>
      <c r="BI308">
        <v>32.939824999999999</v>
      </c>
      <c r="BJ308">
        <v>1909.311071428571</v>
      </c>
      <c r="BK308">
        <v>34.464103571428574</v>
      </c>
      <c r="BL308">
        <v>649.99682142857148</v>
      </c>
      <c r="BM308">
        <v>101.02764285714289</v>
      </c>
      <c r="BN308">
        <v>9.9946342857142878E-2</v>
      </c>
      <c r="BO308">
        <v>32.858414285714289</v>
      </c>
      <c r="BP308">
        <v>33.157432142857147</v>
      </c>
      <c r="BQ308">
        <v>999.9000000000002</v>
      </c>
      <c r="BR308">
        <v>0</v>
      </c>
      <c r="BS308">
        <v>0</v>
      </c>
      <c r="BT308">
        <v>9014.4874999999993</v>
      </c>
      <c r="BU308">
        <v>0</v>
      </c>
      <c r="BV308">
        <v>447.8093571428571</v>
      </c>
      <c r="BW308">
        <v>-28.120975000000001</v>
      </c>
      <c r="BX308">
        <v>1971.68</v>
      </c>
      <c r="BY308">
        <v>1997.3632142857141</v>
      </c>
      <c r="BZ308">
        <v>1.6651257142857141</v>
      </c>
      <c r="CA308">
        <v>1931.5703571428569</v>
      </c>
      <c r="CB308">
        <v>32.939824999999999</v>
      </c>
      <c r="CC308">
        <v>3.496054285714286</v>
      </c>
      <c r="CD308">
        <v>3.3278300000000001</v>
      </c>
      <c r="CE308">
        <v>26.600589285714278</v>
      </c>
      <c r="CF308">
        <v>25.766060714285711</v>
      </c>
      <c r="CG308">
        <v>1199.974642857143</v>
      </c>
      <c r="CH308">
        <v>0.49999199999999988</v>
      </c>
      <c r="CI308">
        <v>0.50000803571428576</v>
      </c>
      <c r="CJ308">
        <v>0</v>
      </c>
      <c r="CK308">
        <v>797.53610714285708</v>
      </c>
      <c r="CL308">
        <v>4.9990899999999998</v>
      </c>
      <c r="CM308">
        <v>8059.1889285714287</v>
      </c>
      <c r="CN308">
        <v>9557.6260714285709</v>
      </c>
      <c r="CO308">
        <v>42.375</v>
      </c>
      <c r="CP308">
        <v>44.375</v>
      </c>
      <c r="CQ308">
        <v>43.186999999999983</v>
      </c>
      <c r="CR308">
        <v>43.397142857142853</v>
      </c>
      <c r="CS308">
        <v>43.796499999999988</v>
      </c>
      <c r="CT308">
        <v>597.47928571428565</v>
      </c>
      <c r="CU308">
        <v>597.49785714285724</v>
      </c>
      <c r="CV308">
        <v>0</v>
      </c>
      <c r="CW308">
        <v>1670259170</v>
      </c>
      <c r="CX308">
        <v>0</v>
      </c>
      <c r="CY308">
        <v>1670257498.5</v>
      </c>
      <c r="CZ308" t="s">
        <v>356</v>
      </c>
      <c r="DA308">
        <v>1670257488.5</v>
      </c>
      <c r="DB308">
        <v>1670257498.5</v>
      </c>
      <c r="DC308">
        <v>2</v>
      </c>
      <c r="DD308">
        <v>-0.17199999999999999</v>
      </c>
      <c r="DE308">
        <v>2E-3</v>
      </c>
      <c r="DF308">
        <v>-3.9780000000000002</v>
      </c>
      <c r="DG308">
        <v>0.14099999999999999</v>
      </c>
      <c r="DH308">
        <v>415</v>
      </c>
      <c r="DI308">
        <v>32</v>
      </c>
      <c r="DJ308">
        <v>0.47</v>
      </c>
      <c r="DK308">
        <v>0.38</v>
      </c>
      <c r="DL308">
        <v>-28.116047500000001</v>
      </c>
      <c r="DM308">
        <v>9.2072420262740248E-2</v>
      </c>
      <c r="DN308">
        <v>6.9411706460438052E-2</v>
      </c>
      <c r="DO308">
        <v>1</v>
      </c>
      <c r="DP308">
        <v>1.6643347500000001</v>
      </c>
      <c r="DQ308">
        <v>-2.9521238273923601E-2</v>
      </c>
      <c r="DR308">
        <v>1.3611741803953669E-2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674</v>
      </c>
      <c r="EA308">
        <v>3.2966099999999998</v>
      </c>
      <c r="EB308">
        <v>2.6255000000000002</v>
      </c>
      <c r="EC308">
        <v>0.276592</v>
      </c>
      <c r="ED308">
        <v>0.27671299999999999</v>
      </c>
      <c r="EE308">
        <v>0.14086599999999999</v>
      </c>
      <c r="EF308">
        <v>0.13483700000000001</v>
      </c>
      <c r="EG308">
        <v>21883.5</v>
      </c>
      <c r="EH308">
        <v>22267.9</v>
      </c>
      <c r="EI308">
        <v>28162.5</v>
      </c>
      <c r="EJ308">
        <v>29652.2</v>
      </c>
      <c r="EK308">
        <v>33299.5</v>
      </c>
      <c r="EL308">
        <v>35613.599999999999</v>
      </c>
      <c r="EM308">
        <v>39745.5</v>
      </c>
      <c r="EN308">
        <v>42367.8</v>
      </c>
      <c r="EO308">
        <v>1.9654799999999999</v>
      </c>
      <c r="EP308">
        <v>2.1687799999999999</v>
      </c>
      <c r="EQ308">
        <v>0.13023599999999999</v>
      </c>
      <c r="ER308">
        <v>0</v>
      </c>
      <c r="ES308">
        <v>31.0275</v>
      </c>
      <c r="ET308">
        <v>999.9</v>
      </c>
      <c r="EU308">
        <v>74.599999999999994</v>
      </c>
      <c r="EV308">
        <v>36.1</v>
      </c>
      <c r="EW308">
        <v>44.316899999999997</v>
      </c>
      <c r="EX308">
        <v>57.2866</v>
      </c>
      <c r="EY308">
        <v>-2.1634600000000002</v>
      </c>
      <c r="EZ308">
        <v>2</v>
      </c>
      <c r="FA308">
        <v>0.47087400000000001</v>
      </c>
      <c r="FB308">
        <v>0.25799800000000001</v>
      </c>
      <c r="FC308">
        <v>20.273199999999999</v>
      </c>
      <c r="FD308">
        <v>5.2201399999999998</v>
      </c>
      <c r="FE308">
        <v>12.0062</v>
      </c>
      <c r="FF308">
        <v>4.9873000000000003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1.8622000000000001</v>
      </c>
      <c r="FN308">
        <v>1.8642099999999999</v>
      </c>
      <c r="FO308">
        <v>1.8603499999999999</v>
      </c>
      <c r="FP308">
        <v>1.86104</v>
      </c>
      <c r="FQ308">
        <v>1.86019</v>
      </c>
      <c r="FR308">
        <v>1.8618699999999999</v>
      </c>
      <c r="FS308">
        <v>1.8583799999999999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-5.88</v>
      </c>
      <c r="GH308">
        <v>0.1409</v>
      </c>
      <c r="GI308">
        <v>-3.031255365756008</v>
      </c>
      <c r="GJ308">
        <v>-2.737337881603403E-3</v>
      </c>
      <c r="GK308">
        <v>1.2769921614711079E-6</v>
      </c>
      <c r="GL308">
        <v>-3.2469241445839119E-10</v>
      </c>
      <c r="GM308">
        <v>0.14085000000000039</v>
      </c>
      <c r="GN308">
        <v>0</v>
      </c>
      <c r="GO308">
        <v>0</v>
      </c>
      <c r="GP308">
        <v>0</v>
      </c>
      <c r="GQ308">
        <v>4</v>
      </c>
      <c r="GR308">
        <v>2074</v>
      </c>
      <c r="GS308">
        <v>4</v>
      </c>
      <c r="GT308">
        <v>30</v>
      </c>
      <c r="GU308">
        <v>27.7</v>
      </c>
      <c r="GV308">
        <v>27.6</v>
      </c>
      <c r="GW308">
        <v>4.6508799999999999</v>
      </c>
      <c r="GX308">
        <v>2.4682599999999999</v>
      </c>
      <c r="GY308">
        <v>2.04834</v>
      </c>
      <c r="GZ308">
        <v>2.6122999999999998</v>
      </c>
      <c r="HA308">
        <v>2.1972700000000001</v>
      </c>
      <c r="HB308">
        <v>2.32666</v>
      </c>
      <c r="HC308">
        <v>40.680999999999997</v>
      </c>
      <c r="HD308">
        <v>14.245900000000001</v>
      </c>
      <c r="HE308">
        <v>18</v>
      </c>
      <c r="HF308">
        <v>513.673</v>
      </c>
      <c r="HG308">
        <v>734.40300000000002</v>
      </c>
      <c r="HH308">
        <v>30.9999</v>
      </c>
      <c r="HI308">
        <v>33.356099999999998</v>
      </c>
      <c r="HJ308">
        <v>30.0001</v>
      </c>
      <c r="HK308">
        <v>33.233400000000003</v>
      </c>
      <c r="HL308">
        <v>33.220799999999997</v>
      </c>
      <c r="HM308">
        <v>93.035899999999998</v>
      </c>
      <c r="HN308">
        <v>33.7209</v>
      </c>
      <c r="HO308">
        <v>67.994</v>
      </c>
      <c r="HP308">
        <v>31</v>
      </c>
      <c r="HQ308">
        <v>1956.53</v>
      </c>
      <c r="HR308">
        <v>33.062800000000003</v>
      </c>
      <c r="HS308">
        <v>99.226399999999998</v>
      </c>
      <c r="HT308">
        <v>98.262100000000004</v>
      </c>
    </row>
    <row r="309" spans="1:228" x14ac:dyDescent="0.2">
      <c r="A309">
        <v>294</v>
      </c>
      <c r="B309">
        <v>1670259155.5</v>
      </c>
      <c r="C309">
        <v>1170</v>
      </c>
      <c r="D309" t="s">
        <v>947</v>
      </c>
      <c r="E309" t="s">
        <v>948</v>
      </c>
      <c r="F309">
        <v>4</v>
      </c>
      <c r="G309">
        <v>1670259147.5</v>
      </c>
      <c r="H309">
        <f t="shared" si="136"/>
        <v>4.0975314200272376E-3</v>
      </c>
      <c r="I309">
        <f t="shared" si="137"/>
        <v>4.0975314200272379</v>
      </c>
      <c r="J309">
        <f t="shared" si="138"/>
        <v>36.472493650039027</v>
      </c>
      <c r="K309">
        <f t="shared" si="139"/>
        <v>1910.170357142857</v>
      </c>
      <c r="L309">
        <f t="shared" si="140"/>
        <v>1630.2533395832756</v>
      </c>
      <c r="M309">
        <f t="shared" si="141"/>
        <v>164.86282682584925</v>
      </c>
      <c r="N309">
        <f t="shared" si="142"/>
        <v>193.17002894655141</v>
      </c>
      <c r="O309">
        <f t="shared" si="143"/>
        <v>0.25826029225561337</v>
      </c>
      <c r="P309">
        <f t="shared" si="144"/>
        <v>3.6794562110244002</v>
      </c>
      <c r="Q309">
        <f t="shared" si="145"/>
        <v>0.24859579077107982</v>
      </c>
      <c r="R309">
        <f t="shared" si="146"/>
        <v>0.15621055375636073</v>
      </c>
      <c r="S309">
        <f t="shared" si="147"/>
        <v>226.11312636067822</v>
      </c>
      <c r="T309">
        <f t="shared" si="148"/>
        <v>33.067394047557308</v>
      </c>
      <c r="U309">
        <f t="shared" si="149"/>
        <v>33.151678571428583</v>
      </c>
      <c r="V309">
        <f t="shared" si="150"/>
        <v>5.0953237230953334</v>
      </c>
      <c r="W309">
        <f t="shared" si="151"/>
        <v>69.84355235372</v>
      </c>
      <c r="X309">
        <f t="shared" si="152"/>
        <v>3.4993064651280759</v>
      </c>
      <c r="Y309">
        <f t="shared" si="153"/>
        <v>5.0102068798075612</v>
      </c>
      <c r="Z309">
        <f t="shared" si="154"/>
        <v>1.5960172579672576</v>
      </c>
      <c r="AA309">
        <f t="shared" si="155"/>
        <v>-180.70113562320117</v>
      </c>
      <c r="AB309">
        <f t="shared" si="156"/>
        <v>-59.473921871034968</v>
      </c>
      <c r="AC309">
        <f t="shared" si="157"/>
        <v>-3.7019117846267915</v>
      </c>
      <c r="AD309">
        <f t="shared" si="158"/>
        <v>-17.7638429181847</v>
      </c>
      <c r="AE309">
        <f t="shared" si="159"/>
        <v>59.822146160561736</v>
      </c>
      <c r="AF309">
        <f t="shared" si="160"/>
        <v>4.1265065166906867</v>
      </c>
      <c r="AG309">
        <f t="shared" si="161"/>
        <v>36.472493650039027</v>
      </c>
      <c r="AH309">
        <v>2013.9982909379521</v>
      </c>
      <c r="AI309">
        <v>1991.7052727272719</v>
      </c>
      <c r="AJ309">
        <v>1.7414942247849381</v>
      </c>
      <c r="AK309">
        <v>62.289459161052527</v>
      </c>
      <c r="AL309">
        <f t="shared" si="162"/>
        <v>4.0975314200272379</v>
      </c>
      <c r="AM309">
        <v>32.965164203043692</v>
      </c>
      <c r="AN309">
        <v>34.607714999999978</v>
      </c>
      <c r="AO309">
        <v>9.2627551110781284E-5</v>
      </c>
      <c r="AP309">
        <v>99.845617084149552</v>
      </c>
      <c r="AQ309">
        <v>150</v>
      </c>
      <c r="AR309">
        <v>23</v>
      </c>
      <c r="AS309">
        <f t="shared" si="163"/>
        <v>1</v>
      </c>
      <c r="AT309">
        <f t="shared" si="164"/>
        <v>0</v>
      </c>
      <c r="AU309">
        <f t="shared" si="165"/>
        <v>47341.777489345164</v>
      </c>
      <c r="AV309">
        <f t="shared" si="166"/>
        <v>1199.9875</v>
      </c>
      <c r="AW309">
        <f t="shared" si="167"/>
        <v>1025.9144333475017</v>
      </c>
      <c r="AX309">
        <f t="shared" si="168"/>
        <v>0.85493760005625208</v>
      </c>
      <c r="AY309">
        <f t="shared" si="169"/>
        <v>0.18842956810856631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1670259147.5</v>
      </c>
      <c r="BF309">
        <v>1910.170357142857</v>
      </c>
      <c r="BG309">
        <v>1938.2932142857139</v>
      </c>
      <c r="BH309">
        <v>34.603046428571432</v>
      </c>
      <c r="BI309">
        <v>32.948303571428568</v>
      </c>
      <c r="BJ309">
        <v>1916.0432142857139</v>
      </c>
      <c r="BK309">
        <v>34.462207142857153</v>
      </c>
      <c r="BL309">
        <v>650.01249999999993</v>
      </c>
      <c r="BM309">
        <v>101.02714285714281</v>
      </c>
      <c r="BN309">
        <v>9.9978200000000017E-2</v>
      </c>
      <c r="BO309">
        <v>32.851860714285714</v>
      </c>
      <c r="BP309">
        <v>33.151678571428583</v>
      </c>
      <c r="BQ309">
        <v>999.9000000000002</v>
      </c>
      <c r="BR309">
        <v>0</v>
      </c>
      <c r="BS309">
        <v>0</v>
      </c>
      <c r="BT309">
        <v>9008.437857142857</v>
      </c>
      <c r="BU309">
        <v>0</v>
      </c>
      <c r="BV309">
        <v>476.30921428571429</v>
      </c>
      <c r="BW309">
        <v>-28.122250000000001</v>
      </c>
      <c r="BX309">
        <v>1978.638928571429</v>
      </c>
      <c r="BY309">
        <v>2004.3325</v>
      </c>
      <c r="BZ309">
        <v>1.6547467857142859</v>
      </c>
      <c r="CA309">
        <v>1938.2932142857139</v>
      </c>
      <c r="CB309">
        <v>32.948303571428568</v>
      </c>
      <c r="CC309">
        <v>3.4958471428571429</v>
      </c>
      <c r="CD309">
        <v>3.3286721428571431</v>
      </c>
      <c r="CE309">
        <v>26.599582142857141</v>
      </c>
      <c r="CF309">
        <v>25.770321428571432</v>
      </c>
      <c r="CG309">
        <v>1199.9875</v>
      </c>
      <c r="CH309">
        <v>0.49999642857142862</v>
      </c>
      <c r="CI309">
        <v>0.50000360714285708</v>
      </c>
      <c r="CJ309">
        <v>0</v>
      </c>
      <c r="CK309">
        <v>797.55864285714301</v>
      </c>
      <c r="CL309">
        <v>4.9990899999999998</v>
      </c>
      <c r="CM309">
        <v>8061.625357142856</v>
      </c>
      <c r="CN309">
        <v>9557.7425000000021</v>
      </c>
      <c r="CO309">
        <v>42.375</v>
      </c>
      <c r="CP309">
        <v>44.375</v>
      </c>
      <c r="CQ309">
        <v>43.186999999999983</v>
      </c>
      <c r="CR309">
        <v>43.412642857142842</v>
      </c>
      <c r="CS309">
        <v>43.803142857142838</v>
      </c>
      <c r="CT309">
        <v>597.49107142857144</v>
      </c>
      <c r="CU309">
        <v>597.49821428571431</v>
      </c>
      <c r="CV309">
        <v>0</v>
      </c>
      <c r="CW309">
        <v>1670259174.2</v>
      </c>
      <c r="CX309">
        <v>0</v>
      </c>
      <c r="CY309">
        <v>1670257498.5</v>
      </c>
      <c r="CZ309" t="s">
        <v>356</v>
      </c>
      <c r="DA309">
        <v>1670257488.5</v>
      </c>
      <c r="DB309">
        <v>1670257498.5</v>
      </c>
      <c r="DC309">
        <v>2</v>
      </c>
      <c r="DD309">
        <v>-0.17199999999999999</v>
      </c>
      <c r="DE309">
        <v>2E-3</v>
      </c>
      <c r="DF309">
        <v>-3.9780000000000002</v>
      </c>
      <c r="DG309">
        <v>0.14099999999999999</v>
      </c>
      <c r="DH309">
        <v>415</v>
      </c>
      <c r="DI309">
        <v>32</v>
      </c>
      <c r="DJ309">
        <v>0.47</v>
      </c>
      <c r="DK309">
        <v>0.38</v>
      </c>
      <c r="DL309">
        <v>-28.130269999999999</v>
      </c>
      <c r="DM309">
        <v>-0.10141013133202829</v>
      </c>
      <c r="DN309">
        <v>7.4561746894771797E-2</v>
      </c>
      <c r="DO309">
        <v>0</v>
      </c>
      <c r="DP309">
        <v>1.6592659999999999</v>
      </c>
      <c r="DQ309">
        <v>-0.15981996247655431</v>
      </c>
      <c r="DR309">
        <v>1.91230232703932E-2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371</v>
      </c>
      <c r="EA309">
        <v>3.29636</v>
      </c>
      <c r="EB309">
        <v>2.62514</v>
      </c>
      <c r="EC309">
        <v>0.277144</v>
      </c>
      <c r="ED309">
        <v>0.27724900000000002</v>
      </c>
      <c r="EE309">
        <v>0.14089399999999999</v>
      </c>
      <c r="EF309">
        <v>0.13484399999999999</v>
      </c>
      <c r="EG309">
        <v>21866.3</v>
      </c>
      <c r="EH309">
        <v>22251.599999999999</v>
      </c>
      <c r="EI309">
        <v>28161.9</v>
      </c>
      <c r="EJ309">
        <v>29652.6</v>
      </c>
      <c r="EK309">
        <v>33297.9</v>
      </c>
      <c r="EL309">
        <v>35613.699999999997</v>
      </c>
      <c r="EM309">
        <v>39744.9</v>
      </c>
      <c r="EN309">
        <v>42368.3</v>
      </c>
      <c r="EO309">
        <v>1.9649300000000001</v>
      </c>
      <c r="EP309">
        <v>2.1689500000000002</v>
      </c>
      <c r="EQ309">
        <v>0.130907</v>
      </c>
      <c r="ER309">
        <v>0</v>
      </c>
      <c r="ES309">
        <v>31.011900000000001</v>
      </c>
      <c r="ET309">
        <v>999.9</v>
      </c>
      <c r="EU309">
        <v>74.599999999999994</v>
      </c>
      <c r="EV309">
        <v>36.1</v>
      </c>
      <c r="EW309">
        <v>44.316899999999997</v>
      </c>
      <c r="EX309">
        <v>57.616599999999998</v>
      </c>
      <c r="EY309">
        <v>-2.15144</v>
      </c>
      <c r="EZ309">
        <v>2</v>
      </c>
      <c r="FA309">
        <v>0.47082800000000002</v>
      </c>
      <c r="FB309">
        <v>0.257824</v>
      </c>
      <c r="FC309">
        <v>20.273199999999999</v>
      </c>
      <c r="FD309">
        <v>5.2189399999999999</v>
      </c>
      <c r="FE309">
        <v>12.0055</v>
      </c>
      <c r="FF309">
        <v>4.9859</v>
      </c>
      <c r="FG309">
        <v>3.28443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1.86222</v>
      </c>
      <c r="FN309">
        <v>1.8642099999999999</v>
      </c>
      <c r="FO309">
        <v>1.8603499999999999</v>
      </c>
      <c r="FP309">
        <v>1.86103</v>
      </c>
      <c r="FQ309">
        <v>1.8602000000000001</v>
      </c>
      <c r="FR309">
        <v>1.8618699999999999</v>
      </c>
      <c r="FS309">
        <v>1.85839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-5.89</v>
      </c>
      <c r="GH309">
        <v>0.1409</v>
      </c>
      <c r="GI309">
        <v>-3.031255365756008</v>
      </c>
      <c r="GJ309">
        <v>-2.737337881603403E-3</v>
      </c>
      <c r="GK309">
        <v>1.2769921614711079E-6</v>
      </c>
      <c r="GL309">
        <v>-3.2469241445839119E-10</v>
      </c>
      <c r="GM309">
        <v>0.14085000000000039</v>
      </c>
      <c r="GN309">
        <v>0</v>
      </c>
      <c r="GO309">
        <v>0</v>
      </c>
      <c r="GP309">
        <v>0</v>
      </c>
      <c r="GQ309">
        <v>4</v>
      </c>
      <c r="GR309">
        <v>2074</v>
      </c>
      <c r="GS309">
        <v>4</v>
      </c>
      <c r="GT309">
        <v>30</v>
      </c>
      <c r="GU309">
        <v>27.8</v>
      </c>
      <c r="GV309">
        <v>27.6</v>
      </c>
      <c r="GW309">
        <v>4.6630900000000004</v>
      </c>
      <c r="GX309">
        <v>2.4706999999999999</v>
      </c>
      <c r="GY309">
        <v>2.04834</v>
      </c>
      <c r="GZ309">
        <v>2.6110799999999998</v>
      </c>
      <c r="HA309">
        <v>2.1972700000000001</v>
      </c>
      <c r="HB309">
        <v>2.3290999999999999</v>
      </c>
      <c r="HC309">
        <v>40.680999999999997</v>
      </c>
      <c r="HD309">
        <v>14.245900000000001</v>
      </c>
      <c r="HE309">
        <v>18</v>
      </c>
      <c r="HF309">
        <v>513.31700000000001</v>
      </c>
      <c r="HG309">
        <v>734.56899999999996</v>
      </c>
      <c r="HH309">
        <v>30.9999</v>
      </c>
      <c r="HI309">
        <v>33.3583</v>
      </c>
      <c r="HJ309">
        <v>30</v>
      </c>
      <c r="HK309">
        <v>33.234000000000002</v>
      </c>
      <c r="HL309">
        <v>33.220700000000001</v>
      </c>
      <c r="HM309">
        <v>93.285799999999995</v>
      </c>
      <c r="HN309">
        <v>33.7209</v>
      </c>
      <c r="HO309">
        <v>67.618700000000004</v>
      </c>
      <c r="HP309">
        <v>31</v>
      </c>
      <c r="HQ309">
        <v>1963.23</v>
      </c>
      <c r="HR309">
        <v>33.066400000000002</v>
      </c>
      <c r="HS309">
        <v>99.224699999999999</v>
      </c>
      <c r="HT309">
        <v>98.263300000000001</v>
      </c>
    </row>
    <row r="310" spans="1:228" x14ac:dyDescent="0.2">
      <c r="A310">
        <v>295</v>
      </c>
      <c r="B310">
        <v>1670259159.5</v>
      </c>
      <c r="C310">
        <v>1174</v>
      </c>
      <c r="D310" t="s">
        <v>949</v>
      </c>
      <c r="E310" t="s">
        <v>950</v>
      </c>
      <c r="F310">
        <v>4</v>
      </c>
      <c r="G310">
        <v>1670259151.5</v>
      </c>
      <c r="H310">
        <f t="shared" si="136"/>
        <v>4.0777337486887994E-3</v>
      </c>
      <c r="I310">
        <f t="shared" si="137"/>
        <v>4.0777337486887992</v>
      </c>
      <c r="J310">
        <f t="shared" si="138"/>
        <v>35.710908833279667</v>
      </c>
      <c r="K310">
        <f t="shared" si="139"/>
        <v>1916.8546428571431</v>
      </c>
      <c r="L310">
        <f t="shared" si="140"/>
        <v>1641.0472690932836</v>
      </c>
      <c r="M310">
        <f t="shared" si="141"/>
        <v>165.95437921343134</v>
      </c>
      <c r="N310">
        <f t="shared" si="142"/>
        <v>193.84598377443697</v>
      </c>
      <c r="O310">
        <f t="shared" si="143"/>
        <v>0.25752523763426527</v>
      </c>
      <c r="P310">
        <f t="shared" si="144"/>
        <v>3.6785700908549597</v>
      </c>
      <c r="Q310">
        <f t="shared" si="145"/>
        <v>0.24791234840573256</v>
      </c>
      <c r="R310">
        <f t="shared" si="146"/>
        <v>0.15577900111005655</v>
      </c>
      <c r="S310">
        <f t="shared" si="147"/>
        <v>226.11755052469402</v>
      </c>
      <c r="T310">
        <f t="shared" si="148"/>
        <v>33.06725562733881</v>
      </c>
      <c r="U310">
        <f t="shared" si="149"/>
        <v>33.13982142857143</v>
      </c>
      <c r="V310">
        <f t="shared" si="150"/>
        <v>5.091933798770313</v>
      </c>
      <c r="W310">
        <f t="shared" si="151"/>
        <v>69.858946617323099</v>
      </c>
      <c r="X310">
        <f t="shared" si="152"/>
        <v>3.4992207284752954</v>
      </c>
      <c r="Y310">
        <f t="shared" si="153"/>
        <v>5.0089800919036263</v>
      </c>
      <c r="Z310">
        <f t="shared" si="154"/>
        <v>1.5927130702950176</v>
      </c>
      <c r="AA310">
        <f t="shared" si="155"/>
        <v>-179.82805831717604</v>
      </c>
      <c r="AB310">
        <f t="shared" si="156"/>
        <v>-57.971497506349394</v>
      </c>
      <c r="AC310">
        <f t="shared" si="157"/>
        <v>-3.6089768279194034</v>
      </c>
      <c r="AD310">
        <f t="shared" si="158"/>
        <v>-15.290982126750819</v>
      </c>
      <c r="AE310">
        <f t="shared" si="159"/>
        <v>59.833626920577814</v>
      </c>
      <c r="AF310">
        <f t="shared" si="160"/>
        <v>4.1039627084991253</v>
      </c>
      <c r="AG310">
        <f t="shared" si="161"/>
        <v>35.710908833279667</v>
      </c>
      <c r="AH310">
        <v>2020.7116492411701</v>
      </c>
      <c r="AI310">
        <v>1998.6519393939391</v>
      </c>
      <c r="AJ310">
        <v>1.7660279520439099</v>
      </c>
      <c r="AK310">
        <v>62.289459161052527</v>
      </c>
      <c r="AL310">
        <f t="shared" si="162"/>
        <v>4.0777337486887992</v>
      </c>
      <c r="AM310">
        <v>32.972349474854369</v>
      </c>
      <c r="AN310">
        <v>34.606460588235286</v>
      </c>
      <c r="AO310">
        <v>1.77885020166771E-4</v>
      </c>
      <c r="AP310">
        <v>99.845617084149552</v>
      </c>
      <c r="AQ310">
        <v>149</v>
      </c>
      <c r="AR310">
        <v>23</v>
      </c>
      <c r="AS310">
        <f t="shared" si="163"/>
        <v>1</v>
      </c>
      <c r="AT310">
        <f t="shared" si="164"/>
        <v>0</v>
      </c>
      <c r="AU310">
        <f t="shared" si="165"/>
        <v>47326.605758323545</v>
      </c>
      <c r="AV310">
        <f t="shared" si="166"/>
        <v>1200.0125</v>
      </c>
      <c r="AW310">
        <f t="shared" si="167"/>
        <v>1025.9356583029503</v>
      </c>
      <c r="AX310">
        <f t="shared" si="168"/>
        <v>0.85493747632041361</v>
      </c>
      <c r="AY310">
        <f t="shared" si="169"/>
        <v>0.18842932929839815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1670259151.5</v>
      </c>
      <c r="BF310">
        <v>1916.8546428571431</v>
      </c>
      <c r="BG310">
        <v>1944.976071428571</v>
      </c>
      <c r="BH310">
        <v>34.602200000000003</v>
      </c>
      <c r="BI310">
        <v>32.956478571428569</v>
      </c>
      <c r="BJ310">
        <v>1922.738214285715</v>
      </c>
      <c r="BK310">
        <v>34.461357142857153</v>
      </c>
      <c r="BL310">
        <v>650.00567857142858</v>
      </c>
      <c r="BM310">
        <v>101.0271071428571</v>
      </c>
      <c r="BN310">
        <v>0.100009875</v>
      </c>
      <c r="BO310">
        <v>32.847507142857147</v>
      </c>
      <c r="BP310">
        <v>33.13982142857143</v>
      </c>
      <c r="BQ310">
        <v>999.9000000000002</v>
      </c>
      <c r="BR310">
        <v>0</v>
      </c>
      <c r="BS310">
        <v>0</v>
      </c>
      <c r="BT310">
        <v>9005.3789285714283</v>
      </c>
      <c r="BU310">
        <v>0</v>
      </c>
      <c r="BV310">
        <v>499.68546428571432</v>
      </c>
      <c r="BW310">
        <v>-28.120382142857149</v>
      </c>
      <c r="BX310">
        <v>1985.5614285714289</v>
      </c>
      <c r="BY310">
        <v>2011.259642857143</v>
      </c>
      <c r="BZ310">
        <v>1.6457200000000001</v>
      </c>
      <c r="CA310">
        <v>1944.976071428571</v>
      </c>
      <c r="CB310">
        <v>32.956478571428569</v>
      </c>
      <c r="CC310">
        <v>3.4957607142857139</v>
      </c>
      <c r="CD310">
        <v>3.3294982142857141</v>
      </c>
      <c r="CE310">
        <v>26.599164285714281</v>
      </c>
      <c r="CF310">
        <v>25.774507142857139</v>
      </c>
      <c r="CG310">
        <v>1200.0125</v>
      </c>
      <c r="CH310">
        <v>0.50000092857142853</v>
      </c>
      <c r="CI310">
        <v>0.49999907142857147</v>
      </c>
      <c r="CJ310">
        <v>0</v>
      </c>
      <c r="CK310">
        <v>797.61017857142849</v>
      </c>
      <c r="CL310">
        <v>4.9990899999999998</v>
      </c>
      <c r="CM310">
        <v>8063.3003571428571</v>
      </c>
      <c r="CN310">
        <v>9557.9560714285726</v>
      </c>
      <c r="CO310">
        <v>42.375</v>
      </c>
      <c r="CP310">
        <v>44.375</v>
      </c>
      <c r="CQ310">
        <v>43.186999999999983</v>
      </c>
      <c r="CR310">
        <v>43.428142857142838</v>
      </c>
      <c r="CS310">
        <v>43.811999999999983</v>
      </c>
      <c r="CT310">
        <v>597.5082142857143</v>
      </c>
      <c r="CU310">
        <v>597.50535714285718</v>
      </c>
      <c r="CV310">
        <v>0</v>
      </c>
      <c r="CW310">
        <v>1670259178.4000001</v>
      </c>
      <c r="CX310">
        <v>0</v>
      </c>
      <c r="CY310">
        <v>1670257498.5</v>
      </c>
      <c r="CZ310" t="s">
        <v>356</v>
      </c>
      <c r="DA310">
        <v>1670257488.5</v>
      </c>
      <c r="DB310">
        <v>1670257498.5</v>
      </c>
      <c r="DC310">
        <v>2</v>
      </c>
      <c r="DD310">
        <v>-0.17199999999999999</v>
      </c>
      <c r="DE310">
        <v>2E-3</v>
      </c>
      <c r="DF310">
        <v>-3.9780000000000002</v>
      </c>
      <c r="DG310">
        <v>0.14099999999999999</v>
      </c>
      <c r="DH310">
        <v>415</v>
      </c>
      <c r="DI310">
        <v>32</v>
      </c>
      <c r="DJ310">
        <v>0.47</v>
      </c>
      <c r="DK310">
        <v>0.38</v>
      </c>
      <c r="DL310">
        <v>-28.12796829268293</v>
      </c>
      <c r="DM310">
        <v>6.6974216027940098E-2</v>
      </c>
      <c r="DN310">
        <v>7.1478741301597426E-2</v>
      </c>
      <c r="DO310">
        <v>1</v>
      </c>
      <c r="DP310">
        <v>1.654961951219512</v>
      </c>
      <c r="DQ310">
        <v>-0.18009282229965079</v>
      </c>
      <c r="DR310">
        <v>1.991804724235887E-2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3.2965800000000001</v>
      </c>
      <c r="EB310">
        <v>2.6255799999999998</v>
      </c>
      <c r="EC310">
        <v>0.27768999999999999</v>
      </c>
      <c r="ED310">
        <v>0.27778999999999998</v>
      </c>
      <c r="EE310">
        <v>0.14088300000000001</v>
      </c>
      <c r="EF310">
        <v>0.13481899999999999</v>
      </c>
      <c r="EG310">
        <v>21849.7</v>
      </c>
      <c r="EH310">
        <v>22234.7</v>
      </c>
      <c r="EI310">
        <v>28161.9</v>
      </c>
      <c r="EJ310">
        <v>29652.400000000001</v>
      </c>
      <c r="EK310">
        <v>33298.400000000001</v>
      </c>
      <c r="EL310">
        <v>35614.400000000001</v>
      </c>
      <c r="EM310">
        <v>39744.9</v>
      </c>
      <c r="EN310">
        <v>42367.8</v>
      </c>
      <c r="EO310">
        <v>1.9654199999999999</v>
      </c>
      <c r="EP310">
        <v>2.1688700000000001</v>
      </c>
      <c r="EQ310">
        <v>0.13057099999999999</v>
      </c>
      <c r="ER310">
        <v>0</v>
      </c>
      <c r="ES310">
        <v>30.997699999999998</v>
      </c>
      <c r="ET310">
        <v>999.9</v>
      </c>
      <c r="EU310">
        <v>74.5</v>
      </c>
      <c r="EV310">
        <v>36.1</v>
      </c>
      <c r="EW310">
        <v>44.259399999999999</v>
      </c>
      <c r="EX310">
        <v>57.586599999999997</v>
      </c>
      <c r="EY310">
        <v>-2.1995200000000001</v>
      </c>
      <c r="EZ310">
        <v>2</v>
      </c>
      <c r="FA310">
        <v>0.47058699999999998</v>
      </c>
      <c r="FB310">
        <v>0.25776100000000002</v>
      </c>
      <c r="FC310">
        <v>20.273199999999999</v>
      </c>
      <c r="FD310">
        <v>5.2195400000000003</v>
      </c>
      <c r="FE310">
        <v>12.005599999999999</v>
      </c>
      <c r="FF310">
        <v>4.9870000000000001</v>
      </c>
      <c r="FG310">
        <v>3.2844500000000001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1.8622099999999999</v>
      </c>
      <c r="FN310">
        <v>1.8642099999999999</v>
      </c>
      <c r="FO310">
        <v>1.8603499999999999</v>
      </c>
      <c r="FP310">
        <v>1.8610199999999999</v>
      </c>
      <c r="FQ310">
        <v>1.8602000000000001</v>
      </c>
      <c r="FR310">
        <v>1.86188</v>
      </c>
      <c r="FS310">
        <v>1.8583799999999999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-5.9</v>
      </c>
      <c r="GH310">
        <v>0.14080000000000001</v>
      </c>
      <c r="GI310">
        <v>-3.031255365756008</v>
      </c>
      <c r="GJ310">
        <v>-2.737337881603403E-3</v>
      </c>
      <c r="GK310">
        <v>1.2769921614711079E-6</v>
      </c>
      <c r="GL310">
        <v>-3.2469241445839119E-10</v>
      </c>
      <c r="GM310">
        <v>0.14085000000000039</v>
      </c>
      <c r="GN310">
        <v>0</v>
      </c>
      <c r="GO310">
        <v>0</v>
      </c>
      <c r="GP310">
        <v>0</v>
      </c>
      <c r="GQ310">
        <v>4</v>
      </c>
      <c r="GR310">
        <v>2074</v>
      </c>
      <c r="GS310">
        <v>4</v>
      </c>
      <c r="GT310">
        <v>30</v>
      </c>
      <c r="GU310">
        <v>27.9</v>
      </c>
      <c r="GV310">
        <v>27.7</v>
      </c>
      <c r="GW310">
        <v>4.6752900000000004</v>
      </c>
      <c r="GX310">
        <v>2.4633799999999999</v>
      </c>
      <c r="GY310">
        <v>2.04834</v>
      </c>
      <c r="GZ310">
        <v>2.6110799999999998</v>
      </c>
      <c r="HA310">
        <v>2.1972700000000001</v>
      </c>
      <c r="HB310">
        <v>2.2985799999999998</v>
      </c>
      <c r="HC310">
        <v>40.706699999999998</v>
      </c>
      <c r="HD310">
        <v>14.2546</v>
      </c>
      <c r="HE310">
        <v>18</v>
      </c>
      <c r="HF310">
        <v>513.66399999999999</v>
      </c>
      <c r="HG310">
        <v>734.50400000000002</v>
      </c>
      <c r="HH310">
        <v>31</v>
      </c>
      <c r="HI310">
        <v>33.359200000000001</v>
      </c>
      <c r="HJ310">
        <v>30</v>
      </c>
      <c r="HK310">
        <v>33.236400000000003</v>
      </c>
      <c r="HL310">
        <v>33.221299999999999</v>
      </c>
      <c r="HM310">
        <v>93.528000000000006</v>
      </c>
      <c r="HN310">
        <v>33.428699999999999</v>
      </c>
      <c r="HO310">
        <v>67.618700000000004</v>
      </c>
      <c r="HP310">
        <v>31</v>
      </c>
      <c r="HQ310">
        <v>1969.92</v>
      </c>
      <c r="HR310">
        <v>33.083599999999997</v>
      </c>
      <c r="HS310">
        <v>99.224599999999995</v>
      </c>
      <c r="HT310">
        <v>98.2624</v>
      </c>
    </row>
    <row r="311" spans="1:228" x14ac:dyDescent="0.2">
      <c r="A311">
        <v>296</v>
      </c>
      <c r="B311">
        <v>1670259163.5</v>
      </c>
      <c r="C311">
        <v>1178</v>
      </c>
      <c r="D311" t="s">
        <v>951</v>
      </c>
      <c r="E311" t="s">
        <v>952</v>
      </c>
      <c r="F311">
        <v>4</v>
      </c>
      <c r="G311">
        <v>1670259155.5</v>
      </c>
      <c r="H311">
        <f t="shared" si="136"/>
        <v>4.1109354994131658E-3</v>
      </c>
      <c r="I311">
        <f t="shared" si="137"/>
        <v>4.1109354994131655</v>
      </c>
      <c r="J311">
        <f t="shared" si="138"/>
        <v>35.748551708658489</v>
      </c>
      <c r="K311">
        <f t="shared" si="139"/>
        <v>1923.6157142857139</v>
      </c>
      <c r="L311">
        <f t="shared" si="140"/>
        <v>1649.6762728988479</v>
      </c>
      <c r="M311">
        <f t="shared" si="141"/>
        <v>166.82590503911615</v>
      </c>
      <c r="N311">
        <f t="shared" si="142"/>
        <v>194.52842824687767</v>
      </c>
      <c r="O311">
        <f t="shared" si="143"/>
        <v>0.26014148791879788</v>
      </c>
      <c r="P311">
        <f t="shared" si="144"/>
        <v>3.6781216593324775</v>
      </c>
      <c r="Q311">
        <f t="shared" si="145"/>
        <v>0.25033514081966218</v>
      </c>
      <c r="R311">
        <f t="shared" si="146"/>
        <v>0.15730972484441744</v>
      </c>
      <c r="S311">
        <f t="shared" si="147"/>
        <v>226.11929118843446</v>
      </c>
      <c r="T311">
        <f t="shared" si="148"/>
        <v>33.058273351502038</v>
      </c>
      <c r="U311">
        <f t="shared" si="149"/>
        <v>33.13129285714286</v>
      </c>
      <c r="V311">
        <f t="shared" si="150"/>
        <v>5.0894967172006957</v>
      </c>
      <c r="W311">
        <f t="shared" si="151"/>
        <v>69.869590783977642</v>
      </c>
      <c r="X311">
        <f t="shared" si="152"/>
        <v>3.499347530181768</v>
      </c>
      <c r="Y311">
        <f t="shared" si="153"/>
        <v>5.0083984905551091</v>
      </c>
      <c r="Z311">
        <f t="shared" si="154"/>
        <v>1.5901491870189277</v>
      </c>
      <c r="AA311">
        <f t="shared" si="155"/>
        <v>-181.29225552412061</v>
      </c>
      <c r="AB311">
        <f t="shared" si="156"/>
        <v>-56.682595706574702</v>
      </c>
      <c r="AC311">
        <f t="shared" si="157"/>
        <v>-3.5289840361221394</v>
      </c>
      <c r="AD311">
        <f t="shared" si="158"/>
        <v>-15.384544078382973</v>
      </c>
      <c r="AE311">
        <f t="shared" si="159"/>
        <v>59.83944455386802</v>
      </c>
      <c r="AF311">
        <f t="shared" si="160"/>
        <v>4.0559467925607136</v>
      </c>
      <c r="AG311">
        <f t="shared" si="161"/>
        <v>35.748551708658489</v>
      </c>
      <c r="AH311">
        <v>2027.8265936416481</v>
      </c>
      <c r="AI311">
        <v>2005.769515151515</v>
      </c>
      <c r="AJ311">
        <v>1.760897644929823</v>
      </c>
      <c r="AK311">
        <v>62.289459161052527</v>
      </c>
      <c r="AL311">
        <f t="shared" si="162"/>
        <v>4.1109354994131655</v>
      </c>
      <c r="AM311">
        <v>32.959582779297058</v>
      </c>
      <c r="AN311">
        <v>34.608697352941157</v>
      </c>
      <c r="AO311">
        <v>-9.4921349133995269E-5</v>
      </c>
      <c r="AP311">
        <v>99.845617084149552</v>
      </c>
      <c r="AQ311">
        <v>150</v>
      </c>
      <c r="AR311">
        <v>23</v>
      </c>
      <c r="AS311">
        <f t="shared" si="163"/>
        <v>1</v>
      </c>
      <c r="AT311">
        <f t="shared" si="164"/>
        <v>0</v>
      </c>
      <c r="AU311">
        <f t="shared" si="165"/>
        <v>47318.902290932958</v>
      </c>
      <c r="AV311">
        <f t="shared" si="166"/>
        <v>1200.0225</v>
      </c>
      <c r="AW311">
        <f t="shared" si="167"/>
        <v>1025.9441332582562</v>
      </c>
      <c r="AX311">
        <f t="shared" si="168"/>
        <v>0.85493741430536185</v>
      </c>
      <c r="AY311">
        <f t="shared" si="169"/>
        <v>0.18842920960934853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1670259155.5</v>
      </c>
      <c r="BF311">
        <v>1923.6157142857139</v>
      </c>
      <c r="BG311">
        <v>1951.713214285714</v>
      </c>
      <c r="BH311">
        <v>34.603682142857153</v>
      </c>
      <c r="BI311">
        <v>32.977189285714289</v>
      </c>
      <c r="BJ311">
        <v>1929.5082142857141</v>
      </c>
      <c r="BK311">
        <v>34.46284285714286</v>
      </c>
      <c r="BL311">
        <v>649.99421428571429</v>
      </c>
      <c r="BM311">
        <v>101.0265</v>
      </c>
      <c r="BN311">
        <v>9.9949946428571426E-2</v>
      </c>
      <c r="BO311">
        <v>32.845442857142856</v>
      </c>
      <c r="BP311">
        <v>33.13129285714286</v>
      </c>
      <c r="BQ311">
        <v>999.9000000000002</v>
      </c>
      <c r="BR311">
        <v>0</v>
      </c>
      <c r="BS311">
        <v>0</v>
      </c>
      <c r="BT311">
        <v>9003.8835714285706</v>
      </c>
      <c r="BU311">
        <v>0</v>
      </c>
      <c r="BV311">
        <v>511.81114285714278</v>
      </c>
      <c r="BW311">
        <v>-28.09685</v>
      </c>
      <c r="BX311">
        <v>1992.5678571428571</v>
      </c>
      <c r="BY311">
        <v>2018.27</v>
      </c>
      <c r="BZ311">
        <v>1.626494285714285</v>
      </c>
      <c r="CA311">
        <v>1951.713214285714</v>
      </c>
      <c r="CB311">
        <v>32.977189285714289</v>
      </c>
      <c r="CC311">
        <v>3.4958900000000002</v>
      </c>
      <c r="CD311">
        <v>3.3315707142857138</v>
      </c>
      <c r="CE311">
        <v>26.599789285714291</v>
      </c>
      <c r="CF311">
        <v>25.785003571428572</v>
      </c>
      <c r="CG311">
        <v>1200.0225</v>
      </c>
      <c r="CH311">
        <v>0.50000250000000002</v>
      </c>
      <c r="CI311">
        <v>0.49999749999999998</v>
      </c>
      <c r="CJ311">
        <v>0</v>
      </c>
      <c r="CK311">
        <v>797.66071428571411</v>
      </c>
      <c r="CL311">
        <v>4.9990899999999998</v>
      </c>
      <c r="CM311">
        <v>8064.1803571428563</v>
      </c>
      <c r="CN311">
        <v>9558.0467857142849</v>
      </c>
      <c r="CO311">
        <v>42.375</v>
      </c>
      <c r="CP311">
        <v>44.375</v>
      </c>
      <c r="CQ311">
        <v>43.186999999999983</v>
      </c>
      <c r="CR311">
        <v>43.432571428571407</v>
      </c>
      <c r="CS311">
        <v>43.811999999999983</v>
      </c>
      <c r="CT311">
        <v>597.51535714285717</v>
      </c>
      <c r="CU311">
        <v>597.50750000000005</v>
      </c>
      <c r="CV311">
        <v>0</v>
      </c>
      <c r="CW311">
        <v>1670259182</v>
      </c>
      <c r="CX311">
        <v>0</v>
      </c>
      <c r="CY311">
        <v>1670257498.5</v>
      </c>
      <c r="CZ311" t="s">
        <v>356</v>
      </c>
      <c r="DA311">
        <v>1670257488.5</v>
      </c>
      <c r="DB311">
        <v>1670257498.5</v>
      </c>
      <c r="DC311">
        <v>2</v>
      </c>
      <c r="DD311">
        <v>-0.17199999999999999</v>
      </c>
      <c r="DE311">
        <v>2E-3</v>
      </c>
      <c r="DF311">
        <v>-3.9780000000000002</v>
      </c>
      <c r="DG311">
        <v>0.14099999999999999</v>
      </c>
      <c r="DH311">
        <v>415</v>
      </c>
      <c r="DI311">
        <v>32</v>
      </c>
      <c r="DJ311">
        <v>0.47</v>
      </c>
      <c r="DK311">
        <v>0.38</v>
      </c>
      <c r="DL311">
        <v>-28.092677500000001</v>
      </c>
      <c r="DM311">
        <v>0.15994108818012531</v>
      </c>
      <c r="DN311">
        <v>7.9806564540456107E-2</v>
      </c>
      <c r="DO311">
        <v>0</v>
      </c>
      <c r="DP311">
        <v>1.63975</v>
      </c>
      <c r="DQ311">
        <v>-0.20138251407129659</v>
      </c>
      <c r="DR311">
        <v>2.4383037649152738E-2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371</v>
      </c>
      <c r="EA311">
        <v>3.2965800000000001</v>
      </c>
      <c r="EB311">
        <v>2.6252800000000001</v>
      </c>
      <c r="EC311">
        <v>0.27824700000000002</v>
      </c>
      <c r="ED311">
        <v>0.27832899999999999</v>
      </c>
      <c r="EE311">
        <v>0.140907</v>
      </c>
      <c r="EF311">
        <v>0.135101</v>
      </c>
      <c r="EG311">
        <v>21832.9</v>
      </c>
      <c r="EH311">
        <v>22218</v>
      </c>
      <c r="EI311">
        <v>28162.1</v>
      </c>
      <c r="EJ311">
        <v>29652.400000000001</v>
      </c>
      <c r="EK311">
        <v>33297.4</v>
      </c>
      <c r="EL311">
        <v>35603</v>
      </c>
      <c r="EM311">
        <v>39744.800000000003</v>
      </c>
      <c r="EN311">
        <v>42368</v>
      </c>
      <c r="EO311">
        <v>1.9640200000000001</v>
      </c>
      <c r="EP311">
        <v>2.1689799999999999</v>
      </c>
      <c r="EQ311">
        <v>0.13167400000000001</v>
      </c>
      <c r="ER311">
        <v>0</v>
      </c>
      <c r="ES311">
        <v>30.9832</v>
      </c>
      <c r="ET311">
        <v>999.9</v>
      </c>
      <c r="EU311">
        <v>74.5</v>
      </c>
      <c r="EV311">
        <v>36.1</v>
      </c>
      <c r="EW311">
        <v>44.257300000000001</v>
      </c>
      <c r="EX311">
        <v>57.736600000000003</v>
      </c>
      <c r="EY311">
        <v>-2.2876599999999998</v>
      </c>
      <c r="EZ311">
        <v>2</v>
      </c>
      <c r="FA311">
        <v>0.47081800000000001</v>
      </c>
      <c r="FB311">
        <v>0.257274</v>
      </c>
      <c r="FC311">
        <v>20.273</v>
      </c>
      <c r="FD311">
        <v>5.2195400000000003</v>
      </c>
      <c r="FE311">
        <v>12.004899999999999</v>
      </c>
      <c r="FF311">
        <v>4.9851000000000001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1.8622099999999999</v>
      </c>
      <c r="FN311">
        <v>1.86425</v>
      </c>
      <c r="FO311">
        <v>1.8603499999999999</v>
      </c>
      <c r="FP311">
        <v>1.8610500000000001</v>
      </c>
      <c r="FQ311">
        <v>1.86019</v>
      </c>
      <c r="FR311">
        <v>1.8618699999999999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-5.91</v>
      </c>
      <c r="GH311">
        <v>0.14080000000000001</v>
      </c>
      <c r="GI311">
        <v>-3.031255365756008</v>
      </c>
      <c r="GJ311">
        <v>-2.737337881603403E-3</v>
      </c>
      <c r="GK311">
        <v>1.2769921614711079E-6</v>
      </c>
      <c r="GL311">
        <v>-3.2469241445839119E-10</v>
      </c>
      <c r="GM311">
        <v>0.14085000000000039</v>
      </c>
      <c r="GN311">
        <v>0</v>
      </c>
      <c r="GO311">
        <v>0</v>
      </c>
      <c r="GP311">
        <v>0</v>
      </c>
      <c r="GQ311">
        <v>4</v>
      </c>
      <c r="GR311">
        <v>2074</v>
      </c>
      <c r="GS311">
        <v>4</v>
      </c>
      <c r="GT311">
        <v>30</v>
      </c>
      <c r="GU311">
        <v>27.9</v>
      </c>
      <c r="GV311">
        <v>27.8</v>
      </c>
      <c r="GW311">
        <v>4.6875</v>
      </c>
      <c r="GX311">
        <v>2.4609399999999999</v>
      </c>
      <c r="GY311">
        <v>2.04834</v>
      </c>
      <c r="GZ311">
        <v>2.6098599999999998</v>
      </c>
      <c r="HA311">
        <v>2.1972700000000001</v>
      </c>
      <c r="HB311">
        <v>2.3596200000000001</v>
      </c>
      <c r="HC311">
        <v>40.706699999999998</v>
      </c>
      <c r="HD311">
        <v>14.2721</v>
      </c>
      <c r="HE311">
        <v>18</v>
      </c>
      <c r="HF311">
        <v>512.74599999999998</v>
      </c>
      <c r="HG311">
        <v>734.62400000000002</v>
      </c>
      <c r="HH311">
        <v>31</v>
      </c>
      <c r="HI311">
        <v>33.359200000000001</v>
      </c>
      <c r="HJ311">
        <v>30.0001</v>
      </c>
      <c r="HK311">
        <v>33.236400000000003</v>
      </c>
      <c r="HL311">
        <v>33.223300000000002</v>
      </c>
      <c r="HM311">
        <v>93.773600000000002</v>
      </c>
      <c r="HN311">
        <v>33.428699999999999</v>
      </c>
      <c r="HO311">
        <v>67.618700000000004</v>
      </c>
      <c r="HP311">
        <v>31</v>
      </c>
      <c r="HQ311">
        <v>1976.59</v>
      </c>
      <c r="HR311">
        <v>33.073999999999998</v>
      </c>
      <c r="HS311">
        <v>99.224900000000005</v>
      </c>
      <c r="HT311">
        <v>98.262600000000006</v>
      </c>
    </row>
    <row r="312" spans="1:228" x14ac:dyDescent="0.2">
      <c r="A312">
        <v>297</v>
      </c>
      <c r="B312">
        <v>1670259167.5</v>
      </c>
      <c r="C312">
        <v>1182</v>
      </c>
      <c r="D312" t="s">
        <v>953</v>
      </c>
      <c r="E312" t="s">
        <v>954</v>
      </c>
      <c r="F312">
        <v>4</v>
      </c>
      <c r="G312">
        <v>1670259159.5</v>
      </c>
      <c r="H312">
        <f t="shared" si="136"/>
        <v>4.0030202163513148E-3</v>
      </c>
      <c r="I312">
        <f t="shared" si="137"/>
        <v>4.0030202163513149</v>
      </c>
      <c r="J312">
        <f t="shared" si="138"/>
        <v>37.100339423105297</v>
      </c>
      <c r="K312">
        <f t="shared" si="139"/>
        <v>1930.3360714285709</v>
      </c>
      <c r="L312">
        <f t="shared" si="140"/>
        <v>1641.9591348987233</v>
      </c>
      <c r="M312">
        <f t="shared" si="141"/>
        <v>166.04566810076867</v>
      </c>
      <c r="N312">
        <f t="shared" si="142"/>
        <v>195.2082337659032</v>
      </c>
      <c r="O312">
        <f t="shared" si="143"/>
        <v>0.25354170964655032</v>
      </c>
      <c r="P312">
        <f t="shared" si="144"/>
        <v>3.6790859554583131</v>
      </c>
      <c r="Q312">
        <f t="shared" si="145"/>
        <v>0.24421937855457609</v>
      </c>
      <c r="R312">
        <f t="shared" si="146"/>
        <v>0.15344612825296738</v>
      </c>
      <c r="S312">
        <f t="shared" si="147"/>
        <v>226.11783993863398</v>
      </c>
      <c r="T312">
        <f t="shared" si="148"/>
        <v>33.082031931420715</v>
      </c>
      <c r="U312">
        <f t="shared" si="149"/>
        <v>33.123917857142857</v>
      </c>
      <c r="V312">
        <f t="shared" si="150"/>
        <v>5.087390092648354</v>
      </c>
      <c r="W312">
        <f t="shared" si="151"/>
        <v>69.881706877462364</v>
      </c>
      <c r="X312">
        <f t="shared" si="152"/>
        <v>3.5001962383679968</v>
      </c>
      <c r="Y312">
        <f t="shared" si="153"/>
        <v>5.0087446268386007</v>
      </c>
      <c r="Z312">
        <f t="shared" si="154"/>
        <v>1.5871938542803572</v>
      </c>
      <c r="AA312">
        <f t="shared" si="155"/>
        <v>-176.53319154109298</v>
      </c>
      <c r="AB312">
        <f t="shared" si="156"/>
        <v>-54.99096466128033</v>
      </c>
      <c r="AC312">
        <f t="shared" si="157"/>
        <v>-3.4226647833622574</v>
      </c>
      <c r="AD312">
        <f t="shared" si="158"/>
        <v>-8.8289810471015784</v>
      </c>
      <c r="AE312">
        <f t="shared" si="159"/>
        <v>59.851333656785201</v>
      </c>
      <c r="AF312">
        <f t="shared" si="160"/>
        <v>4.0052253872302526</v>
      </c>
      <c r="AG312">
        <f t="shared" si="161"/>
        <v>37.100339423105297</v>
      </c>
      <c r="AH312">
        <v>2034.8428807403941</v>
      </c>
      <c r="AI312">
        <v>2012.4883030303031</v>
      </c>
      <c r="AJ312">
        <v>1.6866424958650641</v>
      </c>
      <c r="AK312">
        <v>62.289459161052527</v>
      </c>
      <c r="AL312">
        <f t="shared" si="162"/>
        <v>4.0030202163513149</v>
      </c>
      <c r="AM312">
        <v>33.038298282583433</v>
      </c>
      <c r="AN312">
        <v>34.643199705882353</v>
      </c>
      <c r="AO312">
        <v>3.718129825889538E-5</v>
      </c>
      <c r="AP312">
        <v>99.845617084149552</v>
      </c>
      <c r="AQ312">
        <v>149</v>
      </c>
      <c r="AR312">
        <v>23</v>
      </c>
      <c r="AS312">
        <f t="shared" si="163"/>
        <v>1</v>
      </c>
      <c r="AT312">
        <f t="shared" si="164"/>
        <v>0</v>
      </c>
      <c r="AU312">
        <f t="shared" si="165"/>
        <v>47335.955720218313</v>
      </c>
      <c r="AV312">
        <f t="shared" si="166"/>
        <v>1200.0125</v>
      </c>
      <c r="AW312">
        <f t="shared" si="167"/>
        <v>1025.9358082583597</v>
      </c>
      <c r="AX312">
        <f t="shared" si="168"/>
        <v>0.85493760128195295</v>
      </c>
      <c r="AY312">
        <f t="shared" si="169"/>
        <v>0.18842957047416919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1670259159.5</v>
      </c>
      <c r="BF312">
        <v>1930.3360714285709</v>
      </c>
      <c r="BG312">
        <v>1958.407857142857</v>
      </c>
      <c r="BH312">
        <v>34.612039285714289</v>
      </c>
      <c r="BI312">
        <v>33.005974999999999</v>
      </c>
      <c r="BJ312">
        <v>1936.2378571428569</v>
      </c>
      <c r="BK312">
        <v>34.471207142857153</v>
      </c>
      <c r="BL312">
        <v>650.02442857142864</v>
      </c>
      <c r="BM312">
        <v>101.0265714285714</v>
      </c>
      <c r="BN312">
        <v>9.998195E-2</v>
      </c>
      <c r="BO312">
        <v>32.846671428571433</v>
      </c>
      <c r="BP312">
        <v>33.123917857142857</v>
      </c>
      <c r="BQ312">
        <v>999.9000000000002</v>
      </c>
      <c r="BR312">
        <v>0</v>
      </c>
      <c r="BS312">
        <v>0</v>
      </c>
      <c r="BT312">
        <v>9007.2092857142852</v>
      </c>
      <c r="BU312">
        <v>0</v>
      </c>
      <c r="BV312">
        <v>520.84942857142858</v>
      </c>
      <c r="BW312">
        <v>-28.071614285714279</v>
      </c>
      <c r="BX312">
        <v>1999.5460714285709</v>
      </c>
      <c r="BY312">
        <v>2025.2535714285709</v>
      </c>
      <c r="BZ312">
        <v>1.6060700000000001</v>
      </c>
      <c r="CA312">
        <v>1958.407857142857</v>
      </c>
      <c r="CB312">
        <v>33.005974999999999</v>
      </c>
      <c r="CC312">
        <v>3.4967396428571438</v>
      </c>
      <c r="CD312">
        <v>3.3344828571428571</v>
      </c>
      <c r="CE312">
        <v>26.603914285714289</v>
      </c>
      <c r="CF312">
        <v>25.79973571428571</v>
      </c>
      <c r="CG312">
        <v>1200.0125</v>
      </c>
      <c r="CH312">
        <v>0.49999607142857128</v>
      </c>
      <c r="CI312">
        <v>0.50000392857142872</v>
      </c>
      <c r="CJ312">
        <v>0</v>
      </c>
      <c r="CK312">
        <v>797.65778571428575</v>
      </c>
      <c r="CL312">
        <v>4.9990899999999998</v>
      </c>
      <c r="CM312">
        <v>8064.630714285714</v>
      </c>
      <c r="CN312">
        <v>9557.944285714284</v>
      </c>
      <c r="CO312">
        <v>42.375</v>
      </c>
      <c r="CP312">
        <v>44.375</v>
      </c>
      <c r="CQ312">
        <v>43.186999999999983</v>
      </c>
      <c r="CR312">
        <v>43.436999999999983</v>
      </c>
      <c r="CS312">
        <v>43.811999999999983</v>
      </c>
      <c r="CT312">
        <v>597.50285714285724</v>
      </c>
      <c r="CU312">
        <v>597.5100000000001</v>
      </c>
      <c r="CV312">
        <v>0</v>
      </c>
      <c r="CW312">
        <v>1670259186.2</v>
      </c>
      <c r="CX312">
        <v>0</v>
      </c>
      <c r="CY312">
        <v>1670257498.5</v>
      </c>
      <c r="CZ312" t="s">
        <v>356</v>
      </c>
      <c r="DA312">
        <v>1670257488.5</v>
      </c>
      <c r="DB312">
        <v>1670257498.5</v>
      </c>
      <c r="DC312">
        <v>2</v>
      </c>
      <c r="DD312">
        <v>-0.17199999999999999</v>
      </c>
      <c r="DE312">
        <v>2E-3</v>
      </c>
      <c r="DF312">
        <v>-3.9780000000000002</v>
      </c>
      <c r="DG312">
        <v>0.14099999999999999</v>
      </c>
      <c r="DH312">
        <v>415</v>
      </c>
      <c r="DI312">
        <v>32</v>
      </c>
      <c r="DJ312">
        <v>0.47</v>
      </c>
      <c r="DK312">
        <v>0.38</v>
      </c>
      <c r="DL312">
        <v>-28.087975</v>
      </c>
      <c r="DM312">
        <v>0.55618986866803621</v>
      </c>
      <c r="DN312">
        <v>8.7021646014080759E-2</v>
      </c>
      <c r="DO312">
        <v>0</v>
      </c>
      <c r="DP312">
        <v>1.6163507500000001</v>
      </c>
      <c r="DQ312">
        <v>-0.30367440900562948</v>
      </c>
      <c r="DR312">
        <v>3.5853369743128749E-2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371</v>
      </c>
      <c r="EA312">
        <v>3.2965499999999999</v>
      </c>
      <c r="EB312">
        <v>2.6253899999999999</v>
      </c>
      <c r="EC312">
        <v>0.278777</v>
      </c>
      <c r="ED312">
        <v>0.27886300000000003</v>
      </c>
      <c r="EE312">
        <v>0.14099500000000001</v>
      </c>
      <c r="EF312">
        <v>0.135129</v>
      </c>
      <c r="EG312">
        <v>21816.799999999999</v>
      </c>
      <c r="EH312">
        <v>22201.4</v>
      </c>
      <c r="EI312">
        <v>28162.1</v>
      </c>
      <c r="EJ312">
        <v>29652.3</v>
      </c>
      <c r="EK312">
        <v>33294.1</v>
      </c>
      <c r="EL312">
        <v>35601.699999999997</v>
      </c>
      <c r="EM312">
        <v>39744.800000000003</v>
      </c>
      <c r="EN312">
        <v>42367.8</v>
      </c>
      <c r="EO312">
        <v>1.96557</v>
      </c>
      <c r="EP312">
        <v>2.1690499999999999</v>
      </c>
      <c r="EQ312">
        <v>0.13226599999999999</v>
      </c>
      <c r="ER312">
        <v>0</v>
      </c>
      <c r="ES312">
        <v>30.973099999999999</v>
      </c>
      <c r="ET312">
        <v>999.9</v>
      </c>
      <c r="EU312">
        <v>74.400000000000006</v>
      </c>
      <c r="EV312">
        <v>36.1</v>
      </c>
      <c r="EW312">
        <v>44.198999999999998</v>
      </c>
      <c r="EX312">
        <v>57.256599999999999</v>
      </c>
      <c r="EY312">
        <v>-2.1634600000000002</v>
      </c>
      <c r="EZ312">
        <v>2</v>
      </c>
      <c r="FA312">
        <v>0.470356</v>
      </c>
      <c r="FB312">
        <v>0.25819399999999998</v>
      </c>
      <c r="FC312">
        <v>20.273299999999999</v>
      </c>
      <c r="FD312">
        <v>5.2204300000000003</v>
      </c>
      <c r="FE312">
        <v>12.005800000000001</v>
      </c>
      <c r="FF312">
        <v>4.9868499999999996</v>
      </c>
      <c r="FG312">
        <v>3.2846500000000001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1.8622099999999999</v>
      </c>
      <c r="FN312">
        <v>1.86426</v>
      </c>
      <c r="FO312">
        <v>1.8603400000000001</v>
      </c>
      <c r="FP312">
        <v>1.86107</v>
      </c>
      <c r="FQ312">
        <v>1.86019</v>
      </c>
      <c r="FR312">
        <v>1.86188</v>
      </c>
      <c r="FS312">
        <v>1.8584000000000001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-5.92</v>
      </c>
      <c r="GH312">
        <v>0.1409</v>
      </c>
      <c r="GI312">
        <v>-3.031255365756008</v>
      </c>
      <c r="GJ312">
        <v>-2.737337881603403E-3</v>
      </c>
      <c r="GK312">
        <v>1.2769921614711079E-6</v>
      </c>
      <c r="GL312">
        <v>-3.2469241445839119E-10</v>
      </c>
      <c r="GM312">
        <v>0.14085000000000039</v>
      </c>
      <c r="GN312">
        <v>0</v>
      </c>
      <c r="GO312">
        <v>0</v>
      </c>
      <c r="GP312">
        <v>0</v>
      </c>
      <c r="GQ312">
        <v>4</v>
      </c>
      <c r="GR312">
        <v>2074</v>
      </c>
      <c r="GS312">
        <v>4</v>
      </c>
      <c r="GT312">
        <v>30</v>
      </c>
      <c r="GU312">
        <v>28</v>
      </c>
      <c r="GV312">
        <v>27.8</v>
      </c>
      <c r="GW312">
        <v>4.6997099999999996</v>
      </c>
      <c r="GX312">
        <v>2.4572799999999999</v>
      </c>
      <c r="GY312">
        <v>2.04834</v>
      </c>
      <c r="GZ312">
        <v>2.6110799999999998</v>
      </c>
      <c r="HA312">
        <v>2.1972700000000001</v>
      </c>
      <c r="HB312">
        <v>2.3754900000000001</v>
      </c>
      <c r="HC312">
        <v>40.706699999999998</v>
      </c>
      <c r="HD312">
        <v>14.263400000000001</v>
      </c>
      <c r="HE312">
        <v>18</v>
      </c>
      <c r="HF312">
        <v>513.76199999999994</v>
      </c>
      <c r="HG312">
        <v>734.69399999999996</v>
      </c>
      <c r="HH312">
        <v>31.0001</v>
      </c>
      <c r="HI312">
        <v>33.359200000000001</v>
      </c>
      <c r="HJ312">
        <v>30</v>
      </c>
      <c r="HK312">
        <v>33.236400000000003</v>
      </c>
      <c r="HL312">
        <v>33.223100000000002</v>
      </c>
      <c r="HM312">
        <v>94.02</v>
      </c>
      <c r="HN312">
        <v>33.428699999999999</v>
      </c>
      <c r="HO312">
        <v>67.241900000000001</v>
      </c>
      <c r="HP312">
        <v>31</v>
      </c>
      <c r="HQ312">
        <v>1983.28</v>
      </c>
      <c r="HR312">
        <v>33.068800000000003</v>
      </c>
      <c r="HS312">
        <v>99.224900000000005</v>
      </c>
      <c r="HT312">
        <v>98.262100000000004</v>
      </c>
    </row>
    <row r="313" spans="1:228" x14ac:dyDescent="0.2">
      <c r="A313">
        <v>298</v>
      </c>
      <c r="B313">
        <v>1670259171.5</v>
      </c>
      <c r="C313">
        <v>1186</v>
      </c>
      <c r="D313" t="s">
        <v>955</v>
      </c>
      <c r="E313" t="s">
        <v>956</v>
      </c>
      <c r="F313">
        <v>4</v>
      </c>
      <c r="G313">
        <v>1670259163.5</v>
      </c>
      <c r="H313">
        <f t="shared" si="136"/>
        <v>4.1023568719298041E-3</v>
      </c>
      <c r="I313">
        <f t="shared" si="137"/>
        <v>4.1023568719298042</v>
      </c>
      <c r="J313">
        <f t="shared" si="138"/>
        <v>35.326956877145037</v>
      </c>
      <c r="K313">
        <f t="shared" si="139"/>
        <v>1937.0421428571431</v>
      </c>
      <c r="L313">
        <f t="shared" si="140"/>
        <v>1665.8589028834099</v>
      </c>
      <c r="M313">
        <f t="shared" si="141"/>
        <v>168.46318510189656</v>
      </c>
      <c r="N313">
        <f t="shared" si="142"/>
        <v>195.8871117460755</v>
      </c>
      <c r="O313">
        <f t="shared" si="143"/>
        <v>0.26049931973161733</v>
      </c>
      <c r="P313">
        <f t="shared" si="144"/>
        <v>3.6797475826575572</v>
      </c>
      <c r="Q313">
        <f t="shared" si="145"/>
        <v>0.25067069306539147</v>
      </c>
      <c r="R313">
        <f t="shared" si="146"/>
        <v>0.1575213490819749</v>
      </c>
      <c r="S313">
        <f t="shared" si="147"/>
        <v>226.11305858155146</v>
      </c>
      <c r="T313">
        <f t="shared" si="148"/>
        <v>33.064328700707037</v>
      </c>
      <c r="U313">
        <f t="shared" si="149"/>
        <v>33.120014285714277</v>
      </c>
      <c r="V313">
        <f t="shared" si="150"/>
        <v>5.0862753679314618</v>
      </c>
      <c r="W313">
        <f t="shared" si="151"/>
        <v>69.896400333200887</v>
      </c>
      <c r="X313">
        <f t="shared" si="152"/>
        <v>3.5015525772272276</v>
      </c>
      <c r="Y313">
        <f t="shared" si="153"/>
        <v>5.009632199276485</v>
      </c>
      <c r="Z313">
        <f t="shared" si="154"/>
        <v>1.5847227907042343</v>
      </c>
      <c r="AA313">
        <f t="shared" si="155"/>
        <v>-180.91393805210436</v>
      </c>
      <c r="AB313">
        <f t="shared" si="156"/>
        <v>-53.601548444692718</v>
      </c>
      <c r="AC313">
        <f t="shared" si="157"/>
        <v>-3.3355746215181821</v>
      </c>
      <c r="AD313">
        <f t="shared" si="158"/>
        <v>-11.738002536763808</v>
      </c>
      <c r="AE313">
        <f t="shared" si="159"/>
        <v>59.742312435116879</v>
      </c>
      <c r="AF313">
        <f t="shared" si="160"/>
        <v>3.9782733408522226</v>
      </c>
      <c r="AG313">
        <f t="shared" si="161"/>
        <v>35.326956877145037</v>
      </c>
      <c r="AH313">
        <v>2041.665617962376</v>
      </c>
      <c r="AI313">
        <v>2019.680606060605</v>
      </c>
      <c r="AJ313">
        <v>1.7895228759365911</v>
      </c>
      <c r="AK313">
        <v>62.289459161052527</v>
      </c>
      <c r="AL313">
        <f t="shared" si="162"/>
        <v>4.1023568719298042</v>
      </c>
      <c r="AM313">
        <v>33.072733736732197</v>
      </c>
      <c r="AN313">
        <v>34.665783529411762</v>
      </c>
      <c r="AO313">
        <v>8.5083158137373126E-3</v>
      </c>
      <c r="AP313">
        <v>99.845617084149552</v>
      </c>
      <c r="AQ313">
        <v>149</v>
      </c>
      <c r="AR313">
        <v>23</v>
      </c>
      <c r="AS313">
        <f t="shared" si="163"/>
        <v>1</v>
      </c>
      <c r="AT313">
        <f t="shared" si="164"/>
        <v>0</v>
      </c>
      <c r="AU313">
        <f t="shared" si="165"/>
        <v>47347.30191754183</v>
      </c>
      <c r="AV313">
        <f t="shared" si="166"/>
        <v>1199.986428571428</v>
      </c>
      <c r="AW313">
        <f t="shared" si="167"/>
        <v>1025.9135868298188</v>
      </c>
      <c r="AX313">
        <f t="shared" si="168"/>
        <v>0.85493765796264787</v>
      </c>
      <c r="AY313">
        <f t="shared" si="169"/>
        <v>0.18842967986791054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1670259163.5</v>
      </c>
      <c r="BF313">
        <v>1937.0421428571431</v>
      </c>
      <c r="BG313">
        <v>1965.058571428571</v>
      </c>
      <c r="BH313">
        <v>34.625324999999997</v>
      </c>
      <c r="BI313">
        <v>33.030064285714289</v>
      </c>
      <c r="BJ313">
        <v>1942.9528571428571</v>
      </c>
      <c r="BK313">
        <v>34.484489285714282</v>
      </c>
      <c r="BL313">
        <v>650.0138571428572</v>
      </c>
      <c r="BM313">
        <v>101.0269285714286</v>
      </c>
      <c r="BN313">
        <v>9.9994489285714291E-2</v>
      </c>
      <c r="BO313">
        <v>32.849821428571417</v>
      </c>
      <c r="BP313">
        <v>33.120014285714277</v>
      </c>
      <c r="BQ313">
        <v>999.9000000000002</v>
      </c>
      <c r="BR313">
        <v>0</v>
      </c>
      <c r="BS313">
        <v>0</v>
      </c>
      <c r="BT313">
        <v>9009.4639285714275</v>
      </c>
      <c r="BU313">
        <v>0</v>
      </c>
      <c r="BV313">
        <v>535.56207142857136</v>
      </c>
      <c r="BW313">
        <v>-28.017074999999998</v>
      </c>
      <c r="BX313">
        <v>2006.519642857143</v>
      </c>
      <c r="BY313">
        <v>2032.1821428571429</v>
      </c>
      <c r="BZ313">
        <v>1.5952657142857141</v>
      </c>
      <c r="CA313">
        <v>1965.058571428571</v>
      </c>
      <c r="CB313">
        <v>33.030064285714289</v>
      </c>
      <c r="CC313">
        <v>3.4980950000000002</v>
      </c>
      <c r="CD313">
        <v>3.336929285714286</v>
      </c>
      <c r="CE313">
        <v>26.610492857142859</v>
      </c>
      <c r="CF313">
        <v>25.81211428571428</v>
      </c>
      <c r="CG313">
        <v>1199.986428571428</v>
      </c>
      <c r="CH313">
        <v>0.49999457142857151</v>
      </c>
      <c r="CI313">
        <v>0.5000054285714286</v>
      </c>
      <c r="CJ313">
        <v>0</v>
      </c>
      <c r="CK313">
        <v>797.56307142857145</v>
      </c>
      <c r="CL313">
        <v>4.9990899999999998</v>
      </c>
      <c r="CM313">
        <v>8065.2075000000004</v>
      </c>
      <c r="CN313">
        <v>9557.7321428571431</v>
      </c>
      <c r="CO313">
        <v>42.375</v>
      </c>
      <c r="CP313">
        <v>44.375</v>
      </c>
      <c r="CQ313">
        <v>43.186999999999983</v>
      </c>
      <c r="CR313">
        <v>43.436999999999983</v>
      </c>
      <c r="CS313">
        <v>43.807571428571407</v>
      </c>
      <c r="CT313">
        <v>597.48749999999995</v>
      </c>
      <c r="CU313">
        <v>597.49928571428586</v>
      </c>
      <c r="CV313">
        <v>0</v>
      </c>
      <c r="CW313">
        <v>1670259190.4000001</v>
      </c>
      <c r="CX313">
        <v>0</v>
      </c>
      <c r="CY313">
        <v>1670257498.5</v>
      </c>
      <c r="CZ313" t="s">
        <v>356</v>
      </c>
      <c r="DA313">
        <v>1670257488.5</v>
      </c>
      <c r="DB313">
        <v>1670257498.5</v>
      </c>
      <c r="DC313">
        <v>2</v>
      </c>
      <c r="DD313">
        <v>-0.17199999999999999</v>
      </c>
      <c r="DE313">
        <v>2E-3</v>
      </c>
      <c r="DF313">
        <v>-3.9780000000000002</v>
      </c>
      <c r="DG313">
        <v>0.14099999999999999</v>
      </c>
      <c r="DH313">
        <v>415</v>
      </c>
      <c r="DI313">
        <v>32</v>
      </c>
      <c r="DJ313">
        <v>0.47</v>
      </c>
      <c r="DK313">
        <v>0.38</v>
      </c>
      <c r="DL313">
        <v>-28.057917499999991</v>
      </c>
      <c r="DM313">
        <v>0.76887016885553061</v>
      </c>
      <c r="DN313">
        <v>9.59360878071958E-2</v>
      </c>
      <c r="DO313">
        <v>0</v>
      </c>
      <c r="DP313">
        <v>1.6035157499999999</v>
      </c>
      <c r="DQ313">
        <v>-0.26727365853658708</v>
      </c>
      <c r="DR313">
        <v>3.4442285267349777E-2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371</v>
      </c>
      <c r="EA313">
        <v>3.2965100000000001</v>
      </c>
      <c r="EB313">
        <v>2.6254400000000002</v>
      </c>
      <c r="EC313">
        <v>0.27932200000000001</v>
      </c>
      <c r="ED313">
        <v>0.27939999999999998</v>
      </c>
      <c r="EE313">
        <v>0.14105200000000001</v>
      </c>
      <c r="EF313">
        <v>0.13508200000000001</v>
      </c>
      <c r="EG313">
        <v>21800.6</v>
      </c>
      <c r="EH313">
        <v>22185</v>
      </c>
      <c r="EI313">
        <v>28162.6</v>
      </c>
      <c r="EJ313">
        <v>29652.5</v>
      </c>
      <c r="EK313">
        <v>33292.800000000003</v>
      </c>
      <c r="EL313">
        <v>35604.1</v>
      </c>
      <c r="EM313">
        <v>39745.9</v>
      </c>
      <c r="EN313">
        <v>42368.3</v>
      </c>
      <c r="EO313">
        <v>1.96567</v>
      </c>
      <c r="EP313">
        <v>2.1690800000000001</v>
      </c>
      <c r="EQ313">
        <v>0.133384</v>
      </c>
      <c r="ER313">
        <v>0</v>
      </c>
      <c r="ES313">
        <v>30.966799999999999</v>
      </c>
      <c r="ET313">
        <v>999.9</v>
      </c>
      <c r="EU313">
        <v>74.400000000000006</v>
      </c>
      <c r="EV313">
        <v>36.1</v>
      </c>
      <c r="EW313">
        <v>44.197200000000002</v>
      </c>
      <c r="EX313">
        <v>57.346600000000002</v>
      </c>
      <c r="EY313">
        <v>-2.2876599999999998</v>
      </c>
      <c r="EZ313">
        <v>2</v>
      </c>
      <c r="FA313">
        <v>0.47028199999999998</v>
      </c>
      <c r="FB313">
        <v>0.25829200000000002</v>
      </c>
      <c r="FC313">
        <v>20.273399999999999</v>
      </c>
      <c r="FD313">
        <v>5.2204300000000003</v>
      </c>
      <c r="FE313">
        <v>12.005800000000001</v>
      </c>
      <c r="FF313">
        <v>4.9869500000000002</v>
      </c>
      <c r="FG313">
        <v>3.2846000000000002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1.86222</v>
      </c>
      <c r="FN313">
        <v>1.8642799999999999</v>
      </c>
      <c r="FO313">
        <v>1.8603499999999999</v>
      </c>
      <c r="FP313">
        <v>1.8610899999999999</v>
      </c>
      <c r="FQ313">
        <v>1.86019</v>
      </c>
      <c r="FR313">
        <v>1.8618699999999999</v>
      </c>
      <c r="FS313">
        <v>1.8583799999999999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-5.93</v>
      </c>
      <c r="GH313">
        <v>0.14080000000000001</v>
      </c>
      <c r="GI313">
        <v>-3.031255365756008</v>
      </c>
      <c r="GJ313">
        <v>-2.737337881603403E-3</v>
      </c>
      <c r="GK313">
        <v>1.2769921614711079E-6</v>
      </c>
      <c r="GL313">
        <v>-3.2469241445839119E-10</v>
      </c>
      <c r="GM313">
        <v>0.14085000000000039</v>
      </c>
      <c r="GN313">
        <v>0</v>
      </c>
      <c r="GO313">
        <v>0</v>
      </c>
      <c r="GP313">
        <v>0</v>
      </c>
      <c r="GQ313">
        <v>4</v>
      </c>
      <c r="GR313">
        <v>2074</v>
      </c>
      <c r="GS313">
        <v>4</v>
      </c>
      <c r="GT313">
        <v>30</v>
      </c>
      <c r="GU313">
        <v>28.1</v>
      </c>
      <c r="GV313">
        <v>27.9</v>
      </c>
      <c r="GW313">
        <v>4.7119099999999996</v>
      </c>
      <c r="GX313">
        <v>2.4572799999999999</v>
      </c>
      <c r="GY313">
        <v>2.04834</v>
      </c>
      <c r="GZ313">
        <v>2.6098599999999998</v>
      </c>
      <c r="HA313">
        <v>2.1972700000000001</v>
      </c>
      <c r="HB313">
        <v>2.3547400000000001</v>
      </c>
      <c r="HC313">
        <v>40.706699999999998</v>
      </c>
      <c r="HD313">
        <v>14.263400000000001</v>
      </c>
      <c r="HE313">
        <v>18</v>
      </c>
      <c r="HF313">
        <v>513.82799999999997</v>
      </c>
      <c r="HG313">
        <v>734.68299999999999</v>
      </c>
      <c r="HH313">
        <v>31.0001</v>
      </c>
      <c r="HI313">
        <v>33.359200000000001</v>
      </c>
      <c r="HJ313">
        <v>30</v>
      </c>
      <c r="HK313">
        <v>33.236400000000003</v>
      </c>
      <c r="HL313">
        <v>33.220399999999998</v>
      </c>
      <c r="HM313">
        <v>94.264399999999995</v>
      </c>
      <c r="HN313">
        <v>33.428699999999999</v>
      </c>
      <c r="HO313">
        <v>67.241900000000001</v>
      </c>
      <c r="HP313">
        <v>31</v>
      </c>
      <c r="HQ313">
        <v>1989.97</v>
      </c>
      <c r="HR313">
        <v>33.068800000000003</v>
      </c>
      <c r="HS313">
        <v>99.227099999999993</v>
      </c>
      <c r="HT313">
        <v>98.263199999999998</v>
      </c>
    </row>
    <row r="314" spans="1:228" x14ac:dyDescent="0.2">
      <c r="A314">
        <v>299</v>
      </c>
      <c r="B314">
        <v>1670259175.5</v>
      </c>
      <c r="C314">
        <v>1190</v>
      </c>
      <c r="D314" t="s">
        <v>957</v>
      </c>
      <c r="E314" t="s">
        <v>958</v>
      </c>
      <c r="F314">
        <v>4</v>
      </c>
      <c r="G314">
        <v>1670259167.5</v>
      </c>
      <c r="H314">
        <f t="shared" si="136"/>
        <v>4.0902310185960411E-3</v>
      </c>
      <c r="I314">
        <f t="shared" si="137"/>
        <v>4.0902310185960413</v>
      </c>
      <c r="J314">
        <f t="shared" si="138"/>
        <v>35.930959290816801</v>
      </c>
      <c r="K314">
        <f t="shared" si="139"/>
        <v>1943.764285714286</v>
      </c>
      <c r="L314">
        <f t="shared" si="140"/>
        <v>1668.0710478161611</v>
      </c>
      <c r="M314">
        <f t="shared" si="141"/>
        <v>168.68712000741388</v>
      </c>
      <c r="N314">
        <f t="shared" si="142"/>
        <v>196.56716646433131</v>
      </c>
      <c r="O314">
        <f t="shared" si="143"/>
        <v>0.25982012509828917</v>
      </c>
      <c r="P314">
        <f t="shared" si="144"/>
        <v>3.6786339742847849</v>
      </c>
      <c r="Q314">
        <f t="shared" si="145"/>
        <v>0.25003880856458077</v>
      </c>
      <c r="R314">
        <f t="shared" si="146"/>
        <v>0.15712238747204033</v>
      </c>
      <c r="S314">
        <f t="shared" si="147"/>
        <v>226.10964049947049</v>
      </c>
      <c r="T314">
        <f t="shared" si="148"/>
        <v>33.070308171241948</v>
      </c>
      <c r="U314">
        <f t="shared" si="149"/>
        <v>33.122746428571418</v>
      </c>
      <c r="V314">
        <f t="shared" si="150"/>
        <v>5.0870555509260402</v>
      </c>
      <c r="W314">
        <f t="shared" si="151"/>
        <v>69.912738866026729</v>
      </c>
      <c r="X314">
        <f t="shared" si="152"/>
        <v>3.5030402555963627</v>
      </c>
      <c r="Y314">
        <f t="shared" si="153"/>
        <v>5.0105893609878631</v>
      </c>
      <c r="Z314">
        <f t="shared" si="154"/>
        <v>1.5840152953296776</v>
      </c>
      <c r="AA314">
        <f t="shared" si="155"/>
        <v>-180.3791879200854</v>
      </c>
      <c r="AB314">
        <f t="shared" si="156"/>
        <v>-53.453584101996185</v>
      </c>
      <c r="AC314">
        <f t="shared" si="157"/>
        <v>-3.3274738704424731</v>
      </c>
      <c r="AD314">
        <f t="shared" si="158"/>
        <v>-11.050605393053573</v>
      </c>
      <c r="AE314">
        <f t="shared" si="159"/>
        <v>59.750199914327887</v>
      </c>
      <c r="AF314">
        <f t="shared" si="160"/>
        <v>3.9600093000823922</v>
      </c>
      <c r="AG314">
        <f t="shared" si="161"/>
        <v>35.930959290816801</v>
      </c>
      <c r="AH314">
        <v>2048.7306863238482</v>
      </c>
      <c r="AI314">
        <v>2026.603818181818</v>
      </c>
      <c r="AJ314">
        <v>1.7586165985777</v>
      </c>
      <c r="AK314">
        <v>62.289459161052527</v>
      </c>
      <c r="AL314">
        <f t="shared" si="162"/>
        <v>4.0902310185960413</v>
      </c>
      <c r="AM314">
        <v>33.065407099098593</v>
      </c>
      <c r="AN314">
        <v>34.665409999999987</v>
      </c>
      <c r="AO314">
        <v>6.5681723663079056E-3</v>
      </c>
      <c r="AP314">
        <v>99.845617084149552</v>
      </c>
      <c r="AQ314">
        <v>149</v>
      </c>
      <c r="AR314">
        <v>23</v>
      </c>
      <c r="AS314">
        <f t="shared" si="163"/>
        <v>1</v>
      </c>
      <c r="AT314">
        <f t="shared" si="164"/>
        <v>0</v>
      </c>
      <c r="AU314">
        <f t="shared" si="165"/>
        <v>47326.864151302019</v>
      </c>
      <c r="AV314">
        <f t="shared" si="166"/>
        <v>1199.97</v>
      </c>
      <c r="AW314">
        <f t="shared" si="167"/>
        <v>1025.8993743520573</v>
      </c>
      <c r="AX314">
        <f t="shared" si="168"/>
        <v>0.85493751873134927</v>
      </c>
      <c r="AY314">
        <f t="shared" si="169"/>
        <v>0.18842941115150419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1670259167.5</v>
      </c>
      <c r="BF314">
        <v>1943.764285714286</v>
      </c>
      <c r="BG314">
        <v>1971.78</v>
      </c>
      <c r="BH314">
        <v>34.639989285714293</v>
      </c>
      <c r="BI314">
        <v>33.052096428571431</v>
      </c>
      <c r="BJ314">
        <v>1949.684642857143</v>
      </c>
      <c r="BK314">
        <v>34.499160714285708</v>
      </c>
      <c r="BL314">
        <v>650.02203571428583</v>
      </c>
      <c r="BM314">
        <v>101.0270714285714</v>
      </c>
      <c r="BN314">
        <v>9.9988014285714286E-2</v>
      </c>
      <c r="BO314">
        <v>32.853217857142859</v>
      </c>
      <c r="BP314">
        <v>33.122746428571418</v>
      </c>
      <c r="BQ314">
        <v>999.9000000000002</v>
      </c>
      <c r="BR314">
        <v>0</v>
      </c>
      <c r="BS314">
        <v>0</v>
      </c>
      <c r="BT314">
        <v>9005.6028571428578</v>
      </c>
      <c r="BU314">
        <v>0</v>
      </c>
      <c r="BV314">
        <v>562.1652499999999</v>
      </c>
      <c r="BW314">
        <v>-28.01666071428571</v>
      </c>
      <c r="BX314">
        <v>2013.513214285714</v>
      </c>
      <c r="BY314">
        <v>2039.180357142857</v>
      </c>
      <c r="BZ314">
        <v>1.587907142857143</v>
      </c>
      <c r="CA314">
        <v>1971.78</v>
      </c>
      <c r="CB314">
        <v>33.052096428571431</v>
      </c>
      <c r="CC314">
        <v>3.499580714285714</v>
      </c>
      <c r="CD314">
        <v>3.3391578571428568</v>
      </c>
      <c r="CE314">
        <v>26.617703571428571</v>
      </c>
      <c r="CF314">
        <v>25.823392857142849</v>
      </c>
      <c r="CG314">
        <v>1199.97</v>
      </c>
      <c r="CH314">
        <v>0.49999900000000003</v>
      </c>
      <c r="CI314">
        <v>0.50000100000000003</v>
      </c>
      <c r="CJ314">
        <v>0</v>
      </c>
      <c r="CK314">
        <v>797.43403571428576</v>
      </c>
      <c r="CL314">
        <v>4.9990899999999998</v>
      </c>
      <c r="CM314">
        <v>8066.3828571428576</v>
      </c>
      <c r="CN314">
        <v>9557.6157142857137</v>
      </c>
      <c r="CO314">
        <v>42.375</v>
      </c>
      <c r="CP314">
        <v>44.375</v>
      </c>
      <c r="CQ314">
        <v>43.186999999999983</v>
      </c>
      <c r="CR314">
        <v>43.436999999999983</v>
      </c>
      <c r="CS314">
        <v>43.803142857142838</v>
      </c>
      <c r="CT314">
        <v>597.4849999999999</v>
      </c>
      <c r="CU314">
        <v>597.48571428571427</v>
      </c>
      <c r="CV314">
        <v>0</v>
      </c>
      <c r="CW314">
        <v>1670259194</v>
      </c>
      <c r="CX314">
        <v>0</v>
      </c>
      <c r="CY314">
        <v>1670257498.5</v>
      </c>
      <c r="CZ314" t="s">
        <v>356</v>
      </c>
      <c r="DA314">
        <v>1670257488.5</v>
      </c>
      <c r="DB314">
        <v>1670257498.5</v>
      </c>
      <c r="DC314">
        <v>2</v>
      </c>
      <c r="DD314">
        <v>-0.17199999999999999</v>
      </c>
      <c r="DE314">
        <v>2E-3</v>
      </c>
      <c r="DF314">
        <v>-3.9780000000000002</v>
      </c>
      <c r="DG314">
        <v>0.14099999999999999</v>
      </c>
      <c r="DH314">
        <v>415</v>
      </c>
      <c r="DI314">
        <v>32</v>
      </c>
      <c r="DJ314">
        <v>0.47</v>
      </c>
      <c r="DK314">
        <v>0.38</v>
      </c>
      <c r="DL314">
        <v>-28.036370000000002</v>
      </c>
      <c r="DM314">
        <v>0.11463714821771739</v>
      </c>
      <c r="DN314">
        <v>7.8622087227445042E-2</v>
      </c>
      <c r="DO314">
        <v>0</v>
      </c>
      <c r="DP314">
        <v>1.599645</v>
      </c>
      <c r="DQ314">
        <v>-0.1267670544090094</v>
      </c>
      <c r="DR314">
        <v>3.2204502014469963E-2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371</v>
      </c>
      <c r="EA314">
        <v>3.2964099999999998</v>
      </c>
      <c r="EB314">
        <v>2.6251500000000001</v>
      </c>
      <c r="EC314">
        <v>0.27986899999999998</v>
      </c>
      <c r="ED314">
        <v>0.27993899999999999</v>
      </c>
      <c r="EE314">
        <v>0.14105400000000001</v>
      </c>
      <c r="EF314">
        <v>0.135072</v>
      </c>
      <c r="EG314">
        <v>21783.8</v>
      </c>
      <c r="EH314">
        <v>22168.5</v>
      </c>
      <c r="EI314">
        <v>28162.3</v>
      </c>
      <c r="EJ314">
        <v>29652.799999999999</v>
      </c>
      <c r="EK314">
        <v>33292.5</v>
      </c>
      <c r="EL314">
        <v>35604.800000000003</v>
      </c>
      <c r="EM314">
        <v>39745.699999999997</v>
      </c>
      <c r="EN314">
        <v>42368.6</v>
      </c>
      <c r="EO314">
        <v>1.9653700000000001</v>
      </c>
      <c r="EP314">
        <v>2.1691500000000001</v>
      </c>
      <c r="EQ314">
        <v>0.13353300000000001</v>
      </c>
      <c r="ER314">
        <v>0</v>
      </c>
      <c r="ES314">
        <v>30.965599999999998</v>
      </c>
      <c r="ET314">
        <v>999.9</v>
      </c>
      <c r="EU314">
        <v>74.3</v>
      </c>
      <c r="EV314">
        <v>36.200000000000003</v>
      </c>
      <c r="EW314">
        <v>44.385100000000001</v>
      </c>
      <c r="EX314">
        <v>57.556600000000003</v>
      </c>
      <c r="EY314">
        <v>-2.1434299999999999</v>
      </c>
      <c r="EZ314">
        <v>2</v>
      </c>
      <c r="FA314">
        <v>0.47019100000000003</v>
      </c>
      <c r="FB314">
        <v>0.25952900000000001</v>
      </c>
      <c r="FC314">
        <v>20.273199999999999</v>
      </c>
      <c r="FD314">
        <v>5.2202799999999998</v>
      </c>
      <c r="FE314">
        <v>12.0052</v>
      </c>
      <c r="FF314">
        <v>4.9871999999999996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1.8622000000000001</v>
      </c>
      <c r="FN314">
        <v>1.86425</v>
      </c>
      <c r="FO314">
        <v>1.8603499999999999</v>
      </c>
      <c r="FP314">
        <v>1.8610800000000001</v>
      </c>
      <c r="FQ314">
        <v>1.8601700000000001</v>
      </c>
      <c r="FR314">
        <v>1.86188</v>
      </c>
      <c r="FS314">
        <v>1.8584000000000001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-5.95</v>
      </c>
      <c r="GH314">
        <v>0.1409</v>
      </c>
      <c r="GI314">
        <v>-3.031255365756008</v>
      </c>
      <c r="GJ314">
        <v>-2.737337881603403E-3</v>
      </c>
      <c r="GK314">
        <v>1.2769921614711079E-6</v>
      </c>
      <c r="GL314">
        <v>-3.2469241445839119E-10</v>
      </c>
      <c r="GM314">
        <v>0.14085000000000039</v>
      </c>
      <c r="GN314">
        <v>0</v>
      </c>
      <c r="GO314">
        <v>0</v>
      </c>
      <c r="GP314">
        <v>0</v>
      </c>
      <c r="GQ314">
        <v>4</v>
      </c>
      <c r="GR314">
        <v>2074</v>
      </c>
      <c r="GS314">
        <v>4</v>
      </c>
      <c r="GT314">
        <v>30</v>
      </c>
      <c r="GU314">
        <v>28.1</v>
      </c>
      <c r="GV314">
        <v>27.9</v>
      </c>
      <c r="GW314">
        <v>4.7241200000000001</v>
      </c>
      <c r="GX314">
        <v>2.4609399999999999</v>
      </c>
      <c r="GY314">
        <v>2.04834</v>
      </c>
      <c r="GZ314">
        <v>2.6098599999999998</v>
      </c>
      <c r="HA314">
        <v>2.1972700000000001</v>
      </c>
      <c r="HB314">
        <v>2.34131</v>
      </c>
      <c r="HC314">
        <v>40.706699999999998</v>
      </c>
      <c r="HD314">
        <v>14.263400000000001</v>
      </c>
      <c r="HE314">
        <v>18</v>
      </c>
      <c r="HF314">
        <v>513.63099999999997</v>
      </c>
      <c r="HG314">
        <v>734.755</v>
      </c>
      <c r="HH314">
        <v>31.0002</v>
      </c>
      <c r="HI314">
        <v>33.357999999999997</v>
      </c>
      <c r="HJ314">
        <v>30</v>
      </c>
      <c r="HK314">
        <v>33.236400000000003</v>
      </c>
      <c r="HL314">
        <v>33.220399999999998</v>
      </c>
      <c r="HM314">
        <v>94.505300000000005</v>
      </c>
      <c r="HN314">
        <v>33.428699999999999</v>
      </c>
      <c r="HO314">
        <v>67.241900000000001</v>
      </c>
      <c r="HP314">
        <v>31</v>
      </c>
      <c r="HQ314">
        <v>1996.65</v>
      </c>
      <c r="HR314">
        <v>33.068800000000003</v>
      </c>
      <c r="HS314">
        <v>99.226500000000001</v>
      </c>
      <c r="HT314">
        <v>98.263900000000007</v>
      </c>
    </row>
    <row r="315" spans="1:228" x14ac:dyDescent="0.2">
      <c r="A315">
        <v>300</v>
      </c>
      <c r="B315">
        <v>1670259179.5</v>
      </c>
      <c r="C315">
        <v>1194</v>
      </c>
      <c r="D315" t="s">
        <v>959</v>
      </c>
      <c r="E315" t="s">
        <v>960</v>
      </c>
      <c r="F315">
        <v>4</v>
      </c>
      <c r="G315">
        <v>1670259171.5</v>
      </c>
      <c r="H315">
        <f t="shared" si="136"/>
        <v>4.0274164974225708E-3</v>
      </c>
      <c r="I315">
        <f t="shared" si="137"/>
        <v>4.0274164974225712</v>
      </c>
      <c r="J315">
        <f t="shared" si="138"/>
        <v>35.81599201618053</v>
      </c>
      <c r="K315">
        <f t="shared" si="139"/>
        <v>1950.465714285715</v>
      </c>
      <c r="L315">
        <f t="shared" si="140"/>
        <v>1671.8225668869002</v>
      </c>
      <c r="M315">
        <f t="shared" si="141"/>
        <v>169.06765696487307</v>
      </c>
      <c r="N315">
        <f t="shared" si="142"/>
        <v>197.24621191030491</v>
      </c>
      <c r="O315">
        <f t="shared" si="143"/>
        <v>0.25570309030908484</v>
      </c>
      <c r="P315">
        <f t="shared" si="144"/>
        <v>3.6807699666859572</v>
      </c>
      <c r="Q315">
        <f t="shared" si="145"/>
        <v>0.24622850050775044</v>
      </c>
      <c r="R315">
        <f t="shared" si="146"/>
        <v>0.15471481789389019</v>
      </c>
      <c r="S315">
        <f t="shared" si="147"/>
        <v>226.11163496374135</v>
      </c>
      <c r="T315">
        <f t="shared" si="148"/>
        <v>33.087127290528038</v>
      </c>
      <c r="U315">
        <f t="shared" si="149"/>
        <v>33.127485714285719</v>
      </c>
      <c r="V315">
        <f t="shared" si="150"/>
        <v>5.0884091349115659</v>
      </c>
      <c r="W315">
        <f t="shared" si="151"/>
        <v>69.928909348583659</v>
      </c>
      <c r="X315">
        <f t="shared" si="152"/>
        <v>3.5045966723312394</v>
      </c>
      <c r="Y315">
        <f t="shared" si="153"/>
        <v>5.0116564164635031</v>
      </c>
      <c r="Z315">
        <f t="shared" si="154"/>
        <v>1.5838124625803265</v>
      </c>
      <c r="AA315">
        <f t="shared" si="155"/>
        <v>-177.60906753633537</v>
      </c>
      <c r="AB315">
        <f t="shared" si="156"/>
        <v>-53.673846325266403</v>
      </c>
      <c r="AC315">
        <f t="shared" si="157"/>
        <v>-3.3393857744519235</v>
      </c>
      <c r="AD315">
        <f t="shared" si="158"/>
        <v>-8.5106646723123518</v>
      </c>
      <c r="AE315">
        <f t="shared" si="159"/>
        <v>59.690044194756261</v>
      </c>
      <c r="AF315">
        <f t="shared" si="160"/>
        <v>3.9718088787191581</v>
      </c>
      <c r="AG315">
        <f t="shared" si="161"/>
        <v>35.81599201618053</v>
      </c>
      <c r="AH315">
        <v>2055.6389582163329</v>
      </c>
      <c r="AI315">
        <v>2033.6372727272731</v>
      </c>
      <c r="AJ315">
        <v>1.738713281783574</v>
      </c>
      <c r="AK315">
        <v>62.289459161052527</v>
      </c>
      <c r="AL315">
        <f t="shared" si="162"/>
        <v>4.0274164974225712</v>
      </c>
      <c r="AM315">
        <v>33.053137135940823</v>
      </c>
      <c r="AN315">
        <v>34.665955294117637</v>
      </c>
      <c r="AO315">
        <v>3.3553203997378702E-4</v>
      </c>
      <c r="AP315">
        <v>99.845617084149552</v>
      </c>
      <c r="AQ315">
        <v>150</v>
      </c>
      <c r="AR315">
        <v>23</v>
      </c>
      <c r="AS315">
        <f t="shared" si="163"/>
        <v>1</v>
      </c>
      <c r="AT315">
        <f t="shared" si="164"/>
        <v>0</v>
      </c>
      <c r="AU315">
        <f t="shared" si="165"/>
        <v>47364.478484607229</v>
      </c>
      <c r="AV315">
        <f t="shared" si="166"/>
        <v>1199.981071428572</v>
      </c>
      <c r="AW315">
        <f t="shared" si="167"/>
        <v>1025.9087922091928</v>
      </c>
      <c r="AX315">
        <f t="shared" si="168"/>
        <v>0.85493747912861084</v>
      </c>
      <c r="AY315">
        <f t="shared" si="169"/>
        <v>0.1884293347182189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1670259171.5</v>
      </c>
      <c r="BF315">
        <v>1950.465714285715</v>
      </c>
      <c r="BG315">
        <v>1978.4767857142861</v>
      </c>
      <c r="BH315">
        <v>34.655142857142863</v>
      </c>
      <c r="BI315">
        <v>33.062557142857138</v>
      </c>
      <c r="BJ315">
        <v>1956.3967857142859</v>
      </c>
      <c r="BK315">
        <v>34.514310714285713</v>
      </c>
      <c r="BL315">
        <v>650.02757142857149</v>
      </c>
      <c r="BM315">
        <v>101.02775</v>
      </c>
      <c r="BN315">
        <v>0.10000142142857139</v>
      </c>
      <c r="BO315">
        <v>32.857003571428571</v>
      </c>
      <c r="BP315">
        <v>33.127485714285719</v>
      </c>
      <c r="BQ315">
        <v>999.9000000000002</v>
      </c>
      <c r="BR315">
        <v>0</v>
      </c>
      <c r="BS315">
        <v>0</v>
      </c>
      <c r="BT315">
        <v>9012.9242857142854</v>
      </c>
      <c r="BU315">
        <v>0</v>
      </c>
      <c r="BV315">
        <v>595.89182142857135</v>
      </c>
      <c r="BW315">
        <v>-28.01172142857143</v>
      </c>
      <c r="BX315">
        <v>2020.486785714286</v>
      </c>
      <c r="BY315">
        <v>2046.127857142857</v>
      </c>
      <c r="BZ315">
        <v>1.5925996428571429</v>
      </c>
      <c r="CA315">
        <v>1978.4767857142861</v>
      </c>
      <c r="CB315">
        <v>33.062557142857138</v>
      </c>
      <c r="CC315">
        <v>3.5011357142857138</v>
      </c>
      <c r="CD315">
        <v>3.3402385714285709</v>
      </c>
      <c r="CE315">
        <v>26.625253571428569</v>
      </c>
      <c r="CF315">
        <v>25.82886071428571</v>
      </c>
      <c r="CG315">
        <v>1199.981071428572</v>
      </c>
      <c r="CH315">
        <v>0.50000042857142857</v>
      </c>
      <c r="CI315">
        <v>0.49999957142857138</v>
      </c>
      <c r="CJ315">
        <v>0</v>
      </c>
      <c r="CK315">
        <v>797.29078571428556</v>
      </c>
      <c r="CL315">
        <v>4.9990899999999998</v>
      </c>
      <c r="CM315">
        <v>8067.62392857143</v>
      </c>
      <c r="CN315">
        <v>9557.7053571428569</v>
      </c>
      <c r="CO315">
        <v>42.375</v>
      </c>
      <c r="CP315">
        <v>44.375</v>
      </c>
      <c r="CQ315">
        <v>43.186999999999983</v>
      </c>
      <c r="CR315">
        <v>43.436999999999983</v>
      </c>
      <c r="CS315">
        <v>43.803142857142838</v>
      </c>
      <c r="CT315">
        <v>597.49214285714277</v>
      </c>
      <c r="CU315">
        <v>597.48964285714283</v>
      </c>
      <c r="CV315">
        <v>0</v>
      </c>
      <c r="CW315">
        <v>1670259198.2</v>
      </c>
      <c r="CX315">
        <v>0</v>
      </c>
      <c r="CY315">
        <v>1670257498.5</v>
      </c>
      <c r="CZ315" t="s">
        <v>356</v>
      </c>
      <c r="DA315">
        <v>1670257488.5</v>
      </c>
      <c r="DB315">
        <v>1670257498.5</v>
      </c>
      <c r="DC315">
        <v>2</v>
      </c>
      <c r="DD315">
        <v>-0.17199999999999999</v>
      </c>
      <c r="DE315">
        <v>2E-3</v>
      </c>
      <c r="DF315">
        <v>-3.9780000000000002</v>
      </c>
      <c r="DG315">
        <v>0.14099999999999999</v>
      </c>
      <c r="DH315">
        <v>415</v>
      </c>
      <c r="DI315">
        <v>32</v>
      </c>
      <c r="DJ315">
        <v>0.47</v>
      </c>
      <c r="DK315">
        <v>0.38</v>
      </c>
      <c r="DL315">
        <v>-28.009992499999999</v>
      </c>
      <c r="DM315">
        <v>5.5939587242070862E-2</v>
      </c>
      <c r="DN315">
        <v>7.938783089208297E-2</v>
      </c>
      <c r="DO315">
        <v>1</v>
      </c>
      <c r="DP315">
        <v>1.59388025</v>
      </c>
      <c r="DQ315">
        <v>8.0580225140711323E-2</v>
      </c>
      <c r="DR315">
        <v>2.6452037396720501E-2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2</v>
      </c>
      <c r="DY315">
        <v>2</v>
      </c>
      <c r="DZ315" t="s">
        <v>674</v>
      </c>
      <c r="EA315">
        <v>3.2965300000000002</v>
      </c>
      <c r="EB315">
        <v>2.6253099999999998</v>
      </c>
      <c r="EC315">
        <v>0.280416</v>
      </c>
      <c r="ED315">
        <v>0.280468</v>
      </c>
      <c r="EE315">
        <v>0.14105300000000001</v>
      </c>
      <c r="EF315">
        <v>0.13506699999999999</v>
      </c>
      <c r="EG315">
        <v>21767.8</v>
      </c>
      <c r="EH315">
        <v>22152.3</v>
      </c>
      <c r="EI315">
        <v>28163.200000000001</v>
      </c>
      <c r="EJ315">
        <v>29653</v>
      </c>
      <c r="EK315">
        <v>33293.4</v>
      </c>
      <c r="EL315">
        <v>35605.199999999997</v>
      </c>
      <c r="EM315">
        <v>39746.6</v>
      </c>
      <c r="EN315">
        <v>42368.800000000003</v>
      </c>
      <c r="EO315">
        <v>1.96513</v>
      </c>
      <c r="EP315">
        <v>2.1691699999999998</v>
      </c>
      <c r="EQ315">
        <v>0.134017</v>
      </c>
      <c r="ER315">
        <v>0</v>
      </c>
      <c r="ES315">
        <v>30.965800000000002</v>
      </c>
      <c r="ET315">
        <v>999.9</v>
      </c>
      <c r="EU315">
        <v>74.3</v>
      </c>
      <c r="EV315">
        <v>36.200000000000003</v>
      </c>
      <c r="EW315">
        <v>44.385899999999999</v>
      </c>
      <c r="EX315">
        <v>57.016599999999997</v>
      </c>
      <c r="EY315">
        <v>-2.1554500000000001</v>
      </c>
      <c r="EZ315">
        <v>2</v>
      </c>
      <c r="FA315">
        <v>0.47011399999999998</v>
      </c>
      <c r="FB315">
        <v>0.25948300000000002</v>
      </c>
      <c r="FC315">
        <v>20.273199999999999</v>
      </c>
      <c r="FD315">
        <v>5.2198399999999996</v>
      </c>
      <c r="FE315">
        <v>12.0055</v>
      </c>
      <c r="FF315">
        <v>4.9868499999999996</v>
      </c>
      <c r="FG315">
        <v>3.2845800000000001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1.86219</v>
      </c>
      <c r="FN315">
        <v>1.86425</v>
      </c>
      <c r="FO315">
        <v>1.8603499999999999</v>
      </c>
      <c r="FP315">
        <v>1.8610500000000001</v>
      </c>
      <c r="FQ315">
        <v>1.8601799999999999</v>
      </c>
      <c r="FR315">
        <v>1.86188</v>
      </c>
      <c r="FS315">
        <v>1.85843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-5.95</v>
      </c>
      <c r="GH315">
        <v>0.1409</v>
      </c>
      <c r="GI315">
        <v>-3.031255365756008</v>
      </c>
      <c r="GJ315">
        <v>-2.737337881603403E-3</v>
      </c>
      <c r="GK315">
        <v>1.2769921614711079E-6</v>
      </c>
      <c r="GL315">
        <v>-3.2469241445839119E-10</v>
      </c>
      <c r="GM315">
        <v>0.14085000000000039</v>
      </c>
      <c r="GN315">
        <v>0</v>
      </c>
      <c r="GO315">
        <v>0</v>
      </c>
      <c r="GP315">
        <v>0</v>
      </c>
      <c r="GQ315">
        <v>4</v>
      </c>
      <c r="GR315">
        <v>2074</v>
      </c>
      <c r="GS315">
        <v>4</v>
      </c>
      <c r="GT315">
        <v>30</v>
      </c>
      <c r="GU315">
        <v>28.2</v>
      </c>
      <c r="GV315">
        <v>28</v>
      </c>
      <c r="GW315">
        <v>4.7363299999999997</v>
      </c>
      <c r="GX315">
        <v>2.4597199999999999</v>
      </c>
      <c r="GY315">
        <v>2.04834</v>
      </c>
      <c r="GZ315">
        <v>2.6098599999999998</v>
      </c>
      <c r="HA315">
        <v>2.1972700000000001</v>
      </c>
      <c r="HB315">
        <v>2.2997999999999998</v>
      </c>
      <c r="HC315">
        <v>40.706699999999998</v>
      </c>
      <c r="HD315">
        <v>14.2371</v>
      </c>
      <c r="HE315">
        <v>18</v>
      </c>
      <c r="HF315">
        <v>513.45299999999997</v>
      </c>
      <c r="HG315">
        <v>734.77800000000002</v>
      </c>
      <c r="HH315">
        <v>31.0001</v>
      </c>
      <c r="HI315">
        <v>33.356099999999998</v>
      </c>
      <c r="HJ315">
        <v>29.9999</v>
      </c>
      <c r="HK315">
        <v>33.2346</v>
      </c>
      <c r="HL315">
        <v>33.220399999999998</v>
      </c>
      <c r="HM315">
        <v>94.747500000000002</v>
      </c>
      <c r="HN315">
        <v>33.428699999999999</v>
      </c>
      <c r="HO315">
        <v>66.858099999999993</v>
      </c>
      <c r="HP315">
        <v>31</v>
      </c>
      <c r="HQ315">
        <v>2003.34</v>
      </c>
      <c r="HR315">
        <v>33.068800000000003</v>
      </c>
      <c r="HS315">
        <v>99.229100000000003</v>
      </c>
      <c r="HT315">
        <v>98.264499999999998</v>
      </c>
    </row>
    <row r="316" spans="1:228" x14ac:dyDescent="0.2">
      <c r="A316">
        <v>301</v>
      </c>
      <c r="B316">
        <v>1670259183.5</v>
      </c>
      <c r="C316">
        <v>1198</v>
      </c>
      <c r="D316" t="s">
        <v>961</v>
      </c>
      <c r="E316" t="s">
        <v>962</v>
      </c>
      <c r="F316">
        <v>4</v>
      </c>
      <c r="G316">
        <v>1670259175.5</v>
      </c>
      <c r="H316">
        <f t="shared" si="136"/>
        <v>4.0028991557011532E-3</v>
      </c>
      <c r="I316">
        <f t="shared" si="137"/>
        <v>4.0028991557011535</v>
      </c>
      <c r="J316">
        <f t="shared" si="138"/>
        <v>35.319501087576782</v>
      </c>
      <c r="K316">
        <f t="shared" si="139"/>
        <v>1957.236071428571</v>
      </c>
      <c r="L316">
        <f t="shared" si="140"/>
        <v>1680.0281760965229</v>
      </c>
      <c r="M316">
        <f t="shared" si="141"/>
        <v>169.89712038939206</v>
      </c>
      <c r="N316">
        <f t="shared" si="142"/>
        <v>197.93047354156744</v>
      </c>
      <c r="O316">
        <f t="shared" si="143"/>
        <v>0.25393285284122719</v>
      </c>
      <c r="P316">
        <f t="shared" si="144"/>
        <v>3.6771149655843729</v>
      </c>
      <c r="Q316">
        <f t="shared" si="145"/>
        <v>0.24457749330198755</v>
      </c>
      <c r="R316">
        <f t="shared" si="146"/>
        <v>0.15367275895691998</v>
      </c>
      <c r="S316">
        <f t="shared" si="147"/>
        <v>226.11682516753999</v>
      </c>
      <c r="T316">
        <f t="shared" si="148"/>
        <v>33.095712262317846</v>
      </c>
      <c r="U316">
        <f t="shared" si="149"/>
        <v>33.133875000000003</v>
      </c>
      <c r="V316">
        <f t="shared" si="150"/>
        <v>5.090234470189154</v>
      </c>
      <c r="W316">
        <f t="shared" si="151"/>
        <v>69.933559797678953</v>
      </c>
      <c r="X316">
        <f t="shared" si="152"/>
        <v>3.5054627326457837</v>
      </c>
      <c r="Y316">
        <f t="shared" si="153"/>
        <v>5.0125615552636686</v>
      </c>
      <c r="Z316">
        <f t="shared" si="154"/>
        <v>1.5847717375433703</v>
      </c>
      <c r="AA316">
        <f t="shared" si="155"/>
        <v>-176.52785276642086</v>
      </c>
      <c r="AB316">
        <f t="shared" si="156"/>
        <v>-54.250670223691515</v>
      </c>
      <c r="AC316">
        <f t="shared" si="157"/>
        <v>-3.3787875892756976</v>
      </c>
      <c r="AD316">
        <f t="shared" si="158"/>
        <v>-8.0404854118480955</v>
      </c>
      <c r="AE316">
        <f t="shared" si="159"/>
        <v>59.504879101129262</v>
      </c>
      <c r="AF316">
        <f t="shared" si="160"/>
        <v>4.0108334123429863</v>
      </c>
      <c r="AG316">
        <f t="shared" si="161"/>
        <v>35.319501087576782</v>
      </c>
      <c r="AH316">
        <v>2062.6325111102728</v>
      </c>
      <c r="AI316">
        <v>2040.7300606060601</v>
      </c>
      <c r="AJ316">
        <v>1.768496115406357</v>
      </c>
      <c r="AK316">
        <v>62.289459161052527</v>
      </c>
      <c r="AL316">
        <f t="shared" si="162"/>
        <v>4.0028991557011535</v>
      </c>
      <c r="AM316">
        <v>33.056976080054</v>
      </c>
      <c r="AN316">
        <v>34.664131470588231</v>
      </c>
      <c r="AO316">
        <v>-3.3637418270829041E-4</v>
      </c>
      <c r="AP316">
        <v>99.845617084149552</v>
      </c>
      <c r="AQ316">
        <v>150</v>
      </c>
      <c r="AR316">
        <v>23</v>
      </c>
      <c r="AS316">
        <f t="shared" si="163"/>
        <v>1</v>
      </c>
      <c r="AT316">
        <f t="shared" si="164"/>
        <v>0</v>
      </c>
      <c r="AU316">
        <f t="shared" si="165"/>
        <v>47298.624838790041</v>
      </c>
      <c r="AV316">
        <f t="shared" si="166"/>
        <v>1200.0082142857141</v>
      </c>
      <c r="AW316">
        <f t="shared" si="167"/>
        <v>1025.9320368743729</v>
      </c>
      <c r="AX316">
        <f t="shared" si="168"/>
        <v>0.85493751181115263</v>
      </c>
      <c r="AY316">
        <f t="shared" si="169"/>
        <v>0.18842939779552464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1670259175.5</v>
      </c>
      <c r="BF316">
        <v>1957.236071428571</v>
      </c>
      <c r="BG316">
        <v>1985.214285714286</v>
      </c>
      <c r="BH316">
        <v>34.663778571428573</v>
      </c>
      <c r="BI316">
        <v>33.055492857142859</v>
      </c>
      <c r="BJ316">
        <v>1963.1764285714289</v>
      </c>
      <c r="BK316">
        <v>34.522946428571423</v>
      </c>
      <c r="BL316">
        <v>650.00064285714291</v>
      </c>
      <c r="BM316">
        <v>101.0275357142857</v>
      </c>
      <c r="BN316">
        <v>0.1000065535714286</v>
      </c>
      <c r="BO316">
        <v>32.860214285714292</v>
      </c>
      <c r="BP316">
        <v>33.133875000000003</v>
      </c>
      <c r="BQ316">
        <v>999.9000000000002</v>
      </c>
      <c r="BR316">
        <v>0</v>
      </c>
      <c r="BS316">
        <v>0</v>
      </c>
      <c r="BT316">
        <v>9000.3132142857139</v>
      </c>
      <c r="BU316">
        <v>0</v>
      </c>
      <c r="BV316">
        <v>628.80346428571431</v>
      </c>
      <c r="BW316">
        <v>-27.979246428571429</v>
      </c>
      <c r="BX316">
        <v>2027.5178571428571</v>
      </c>
      <c r="BY316">
        <v>2053.0807142857138</v>
      </c>
      <c r="BZ316">
        <v>1.608302857142857</v>
      </c>
      <c r="CA316">
        <v>1985.214285714286</v>
      </c>
      <c r="CB316">
        <v>33.055492857142859</v>
      </c>
      <c r="CC316">
        <v>3.502001785714286</v>
      </c>
      <c r="CD316">
        <v>3.3395192857142848</v>
      </c>
      <c r="CE316">
        <v>26.62945357142857</v>
      </c>
      <c r="CF316">
        <v>25.825225</v>
      </c>
      <c r="CG316">
        <v>1200.0082142857141</v>
      </c>
      <c r="CH316">
        <v>0.49999942857142848</v>
      </c>
      <c r="CI316">
        <v>0.50000064285714296</v>
      </c>
      <c r="CJ316">
        <v>0</v>
      </c>
      <c r="CK316">
        <v>797.14832142857142</v>
      </c>
      <c r="CL316">
        <v>4.9990899999999998</v>
      </c>
      <c r="CM316">
        <v>8067.9978571428574</v>
      </c>
      <c r="CN316">
        <v>9557.9174999999996</v>
      </c>
      <c r="CO316">
        <v>42.375</v>
      </c>
      <c r="CP316">
        <v>44.370499999999993</v>
      </c>
      <c r="CQ316">
        <v>43.186999999999983</v>
      </c>
      <c r="CR316">
        <v>43.445999999999977</v>
      </c>
      <c r="CS316">
        <v>43.803142857142838</v>
      </c>
      <c r="CT316">
        <v>597.50464285714293</v>
      </c>
      <c r="CU316">
        <v>597.50464285714293</v>
      </c>
      <c r="CV316">
        <v>0</v>
      </c>
      <c r="CW316">
        <v>1670259202.4000001</v>
      </c>
      <c r="CX316">
        <v>0</v>
      </c>
      <c r="CY316">
        <v>1670257498.5</v>
      </c>
      <c r="CZ316" t="s">
        <v>356</v>
      </c>
      <c r="DA316">
        <v>1670257488.5</v>
      </c>
      <c r="DB316">
        <v>1670257498.5</v>
      </c>
      <c r="DC316">
        <v>2</v>
      </c>
      <c r="DD316">
        <v>-0.17199999999999999</v>
      </c>
      <c r="DE316">
        <v>2E-3</v>
      </c>
      <c r="DF316">
        <v>-3.9780000000000002</v>
      </c>
      <c r="DG316">
        <v>0.14099999999999999</v>
      </c>
      <c r="DH316">
        <v>415</v>
      </c>
      <c r="DI316">
        <v>32</v>
      </c>
      <c r="DJ316">
        <v>0.47</v>
      </c>
      <c r="DK316">
        <v>0.38</v>
      </c>
      <c r="DL316">
        <v>-27.994647499999999</v>
      </c>
      <c r="DM316">
        <v>0.27228180112580952</v>
      </c>
      <c r="DN316">
        <v>7.8611300038544024E-2</v>
      </c>
      <c r="DO316">
        <v>0</v>
      </c>
      <c r="DP316">
        <v>1.59547525</v>
      </c>
      <c r="DQ316">
        <v>0.2337995121951193</v>
      </c>
      <c r="DR316">
        <v>2.4624594005536401E-2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371</v>
      </c>
      <c r="EA316">
        <v>3.2965399999999998</v>
      </c>
      <c r="EB316">
        <v>2.6252599999999999</v>
      </c>
      <c r="EC316">
        <v>0.28095599999999998</v>
      </c>
      <c r="ED316">
        <v>0.28100199999999997</v>
      </c>
      <c r="EE316">
        <v>0.141039</v>
      </c>
      <c r="EF316">
        <v>0.13502800000000001</v>
      </c>
      <c r="EG316">
        <v>21751.9</v>
      </c>
      <c r="EH316">
        <v>22136.400000000001</v>
      </c>
      <c r="EI316">
        <v>28163.9</v>
      </c>
      <c r="EJ316">
        <v>29653.8</v>
      </c>
      <c r="EK316">
        <v>33294.699999999997</v>
      </c>
      <c r="EL316">
        <v>35608</v>
      </c>
      <c r="EM316">
        <v>39747.5</v>
      </c>
      <c r="EN316">
        <v>42370.1</v>
      </c>
      <c r="EO316">
        <v>1.96495</v>
      </c>
      <c r="EP316">
        <v>2.16913</v>
      </c>
      <c r="EQ316">
        <v>0.13412499999999999</v>
      </c>
      <c r="ER316">
        <v>0</v>
      </c>
      <c r="ES316">
        <v>30.968299999999999</v>
      </c>
      <c r="ET316">
        <v>999.9</v>
      </c>
      <c r="EU316">
        <v>74.3</v>
      </c>
      <c r="EV316">
        <v>36.200000000000003</v>
      </c>
      <c r="EW316">
        <v>44.383499999999998</v>
      </c>
      <c r="EX316">
        <v>57.496600000000001</v>
      </c>
      <c r="EY316">
        <v>-2.2996799999999999</v>
      </c>
      <c r="EZ316">
        <v>2</v>
      </c>
      <c r="FA316">
        <v>0.46993099999999999</v>
      </c>
      <c r="FB316">
        <v>0.259826</v>
      </c>
      <c r="FC316">
        <v>20.273199999999999</v>
      </c>
      <c r="FD316">
        <v>5.2178899999999997</v>
      </c>
      <c r="FE316">
        <v>12.0061</v>
      </c>
      <c r="FF316">
        <v>4.9869500000000002</v>
      </c>
      <c r="FG316">
        <v>3.2845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1.86219</v>
      </c>
      <c r="FN316">
        <v>1.86426</v>
      </c>
      <c r="FO316">
        <v>1.8603499999999999</v>
      </c>
      <c r="FP316">
        <v>1.86107</v>
      </c>
      <c r="FQ316">
        <v>1.86019</v>
      </c>
      <c r="FR316">
        <v>1.86188</v>
      </c>
      <c r="FS316">
        <v>1.85842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-5.96</v>
      </c>
      <c r="GH316">
        <v>0.1409</v>
      </c>
      <c r="GI316">
        <v>-3.031255365756008</v>
      </c>
      <c r="GJ316">
        <v>-2.737337881603403E-3</v>
      </c>
      <c r="GK316">
        <v>1.2769921614711079E-6</v>
      </c>
      <c r="GL316">
        <v>-3.2469241445839119E-10</v>
      </c>
      <c r="GM316">
        <v>0.14085000000000039</v>
      </c>
      <c r="GN316">
        <v>0</v>
      </c>
      <c r="GO316">
        <v>0</v>
      </c>
      <c r="GP316">
        <v>0</v>
      </c>
      <c r="GQ316">
        <v>4</v>
      </c>
      <c r="GR316">
        <v>2074</v>
      </c>
      <c r="GS316">
        <v>4</v>
      </c>
      <c r="GT316">
        <v>30</v>
      </c>
      <c r="GU316">
        <v>28.2</v>
      </c>
      <c r="GV316">
        <v>28.1</v>
      </c>
      <c r="GW316">
        <v>4.7485400000000002</v>
      </c>
      <c r="GX316">
        <v>2.4536099999999998</v>
      </c>
      <c r="GY316">
        <v>2.04834</v>
      </c>
      <c r="GZ316">
        <v>2.6098599999999998</v>
      </c>
      <c r="HA316">
        <v>2.1972700000000001</v>
      </c>
      <c r="HB316">
        <v>2.34863</v>
      </c>
      <c r="HC316">
        <v>40.706699999999998</v>
      </c>
      <c r="HD316">
        <v>14.245900000000001</v>
      </c>
      <c r="HE316">
        <v>18</v>
      </c>
      <c r="HF316">
        <v>513.32899999999995</v>
      </c>
      <c r="HG316">
        <v>734.73099999999999</v>
      </c>
      <c r="HH316">
        <v>31.0001</v>
      </c>
      <c r="HI316">
        <v>33.356099999999998</v>
      </c>
      <c r="HJ316">
        <v>29.9998</v>
      </c>
      <c r="HK316">
        <v>33.233400000000003</v>
      </c>
      <c r="HL316">
        <v>33.220399999999998</v>
      </c>
      <c r="HM316">
        <v>94.987899999999996</v>
      </c>
      <c r="HN316">
        <v>33.428699999999999</v>
      </c>
      <c r="HO316">
        <v>66.858099999999993</v>
      </c>
      <c r="HP316">
        <v>31</v>
      </c>
      <c r="HQ316">
        <v>2010.04</v>
      </c>
      <c r="HR316">
        <v>33.068800000000003</v>
      </c>
      <c r="HS316">
        <v>99.231300000000005</v>
      </c>
      <c r="HT316">
        <v>98.267499999999998</v>
      </c>
    </row>
    <row r="317" spans="1:228" x14ac:dyDescent="0.2">
      <c r="A317">
        <v>302</v>
      </c>
      <c r="B317">
        <v>1670259187.5</v>
      </c>
      <c r="C317">
        <v>1202</v>
      </c>
      <c r="D317" t="s">
        <v>963</v>
      </c>
      <c r="E317" t="s">
        <v>964</v>
      </c>
      <c r="F317">
        <v>4</v>
      </c>
      <c r="G317">
        <v>1670259179.5</v>
      </c>
      <c r="H317">
        <f t="shared" si="136"/>
        <v>4.0321115568682734E-3</v>
      </c>
      <c r="I317">
        <f t="shared" si="137"/>
        <v>4.0321115568682737</v>
      </c>
      <c r="J317">
        <f t="shared" si="138"/>
        <v>36.042340843982309</v>
      </c>
      <c r="K317">
        <f t="shared" si="139"/>
        <v>1963.9889285714289</v>
      </c>
      <c r="L317">
        <f t="shared" si="140"/>
        <v>1683.4579648044617</v>
      </c>
      <c r="M317">
        <f t="shared" si="141"/>
        <v>170.2428357372583</v>
      </c>
      <c r="N317">
        <f t="shared" si="142"/>
        <v>198.61205420440422</v>
      </c>
      <c r="O317">
        <f t="shared" si="143"/>
        <v>0.25567725820770387</v>
      </c>
      <c r="P317">
        <f t="shared" si="144"/>
        <v>3.6747710399991451</v>
      </c>
      <c r="Q317">
        <f t="shared" si="145"/>
        <v>0.24618969791361617</v>
      </c>
      <c r="R317">
        <f t="shared" si="146"/>
        <v>0.15469164846256545</v>
      </c>
      <c r="S317">
        <f t="shared" si="147"/>
        <v>226.11930089640467</v>
      </c>
      <c r="T317">
        <f t="shared" si="148"/>
        <v>33.092000629690403</v>
      </c>
      <c r="U317">
        <f t="shared" si="149"/>
        <v>33.137825000000007</v>
      </c>
      <c r="V317">
        <f t="shared" si="150"/>
        <v>5.0913632184107582</v>
      </c>
      <c r="W317">
        <f t="shared" si="151"/>
        <v>69.925435171975039</v>
      </c>
      <c r="X317">
        <f t="shared" si="152"/>
        <v>3.5055004867706576</v>
      </c>
      <c r="Y317">
        <f t="shared" si="153"/>
        <v>5.0131979560072937</v>
      </c>
      <c r="Z317">
        <f t="shared" si="154"/>
        <v>1.5858627316401006</v>
      </c>
      <c r="AA317">
        <f t="shared" si="155"/>
        <v>-177.81611965789085</v>
      </c>
      <c r="AB317">
        <f t="shared" si="156"/>
        <v>-54.551468025443299</v>
      </c>
      <c r="AC317">
        <f t="shared" si="157"/>
        <v>-3.3997921234679458</v>
      </c>
      <c r="AD317">
        <f t="shared" si="158"/>
        <v>-9.6480789103974161</v>
      </c>
      <c r="AE317">
        <f t="shared" si="159"/>
        <v>59.448917389112175</v>
      </c>
      <c r="AF317">
        <f t="shared" si="160"/>
        <v>4.0301739955544145</v>
      </c>
      <c r="AG317">
        <f t="shared" si="161"/>
        <v>36.042340843982309</v>
      </c>
      <c r="AH317">
        <v>2069.570249593879</v>
      </c>
      <c r="AI317">
        <v>2047.562181818181</v>
      </c>
      <c r="AJ317">
        <v>1.7148216795536679</v>
      </c>
      <c r="AK317">
        <v>62.289459161052527</v>
      </c>
      <c r="AL317">
        <f t="shared" si="162"/>
        <v>4.0321115568682737</v>
      </c>
      <c r="AM317">
        <v>33.039756106815958</v>
      </c>
      <c r="AN317">
        <v>34.656117058823533</v>
      </c>
      <c r="AO317">
        <v>7.1637225779392394E-5</v>
      </c>
      <c r="AP317">
        <v>99.845617084149552</v>
      </c>
      <c r="AQ317">
        <v>149</v>
      </c>
      <c r="AR317">
        <v>23</v>
      </c>
      <c r="AS317">
        <f t="shared" si="163"/>
        <v>1</v>
      </c>
      <c r="AT317">
        <f t="shared" si="164"/>
        <v>0</v>
      </c>
      <c r="AU317">
        <f t="shared" si="165"/>
        <v>47256.365174258215</v>
      </c>
      <c r="AV317">
        <f t="shared" si="166"/>
        <v>1200.0203571428569</v>
      </c>
      <c r="AW317">
        <f t="shared" si="167"/>
        <v>1025.9425154903652</v>
      </c>
      <c r="AX317">
        <f t="shared" si="168"/>
        <v>0.85493759283637827</v>
      </c>
      <c r="AY317">
        <f t="shared" si="169"/>
        <v>0.1884295541742099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1670259179.5</v>
      </c>
      <c r="BF317">
        <v>1963.9889285714289</v>
      </c>
      <c r="BG317">
        <v>1991.970357142857</v>
      </c>
      <c r="BH317">
        <v>34.66438214285715</v>
      </c>
      <c r="BI317">
        <v>33.048375</v>
      </c>
      <c r="BJ317">
        <v>1969.94</v>
      </c>
      <c r="BK317">
        <v>34.523549999999993</v>
      </c>
      <c r="BL317">
        <v>650.01385714285709</v>
      </c>
      <c r="BM317">
        <v>101.0268571428571</v>
      </c>
      <c r="BN317">
        <v>0.1000134392857143</v>
      </c>
      <c r="BO317">
        <v>32.862471428571432</v>
      </c>
      <c r="BP317">
        <v>33.137825000000007</v>
      </c>
      <c r="BQ317">
        <v>999.9000000000002</v>
      </c>
      <c r="BR317">
        <v>0</v>
      </c>
      <c r="BS317">
        <v>0</v>
      </c>
      <c r="BT317">
        <v>8992.2775000000001</v>
      </c>
      <c r="BU317">
        <v>0</v>
      </c>
      <c r="BV317">
        <v>646.33339285714283</v>
      </c>
      <c r="BW317">
        <v>-27.98181785714285</v>
      </c>
      <c r="BX317">
        <v>2034.5146428571429</v>
      </c>
      <c r="BY317">
        <v>2060.0528571428572</v>
      </c>
      <c r="BZ317">
        <v>1.6160192857142861</v>
      </c>
      <c r="CA317">
        <v>1991.970357142857</v>
      </c>
      <c r="CB317">
        <v>33.048375</v>
      </c>
      <c r="CC317">
        <v>3.5020375000000001</v>
      </c>
      <c r="CD317">
        <v>3.3387760714285699</v>
      </c>
      <c r="CE317">
        <v>26.629625000000001</v>
      </c>
      <c r="CF317">
        <v>25.821471428571432</v>
      </c>
      <c r="CG317">
        <v>1200.0203571428569</v>
      </c>
      <c r="CH317">
        <v>0.49999650000000001</v>
      </c>
      <c r="CI317">
        <v>0.50000357142857144</v>
      </c>
      <c r="CJ317">
        <v>0</v>
      </c>
      <c r="CK317">
        <v>796.99024999999995</v>
      </c>
      <c r="CL317">
        <v>4.9990899999999998</v>
      </c>
      <c r="CM317">
        <v>8066.8307142857147</v>
      </c>
      <c r="CN317">
        <v>9558.0025000000005</v>
      </c>
      <c r="CO317">
        <v>42.375</v>
      </c>
      <c r="CP317">
        <v>44.3705</v>
      </c>
      <c r="CQ317">
        <v>43.186999999999983</v>
      </c>
      <c r="CR317">
        <v>43.454999999999991</v>
      </c>
      <c r="CS317">
        <v>43.807571428571407</v>
      </c>
      <c r="CT317">
        <v>597.50785714285723</v>
      </c>
      <c r="CU317">
        <v>597.51428571428573</v>
      </c>
      <c r="CV317">
        <v>0</v>
      </c>
      <c r="CW317">
        <v>1670259206.5999999</v>
      </c>
      <c r="CX317">
        <v>0</v>
      </c>
      <c r="CY317">
        <v>1670257498.5</v>
      </c>
      <c r="CZ317" t="s">
        <v>356</v>
      </c>
      <c r="DA317">
        <v>1670257488.5</v>
      </c>
      <c r="DB317">
        <v>1670257498.5</v>
      </c>
      <c r="DC317">
        <v>2</v>
      </c>
      <c r="DD317">
        <v>-0.17199999999999999</v>
      </c>
      <c r="DE317">
        <v>2E-3</v>
      </c>
      <c r="DF317">
        <v>-3.9780000000000002</v>
      </c>
      <c r="DG317">
        <v>0.14099999999999999</v>
      </c>
      <c r="DH317">
        <v>415</v>
      </c>
      <c r="DI317">
        <v>32</v>
      </c>
      <c r="DJ317">
        <v>0.47</v>
      </c>
      <c r="DK317">
        <v>0.38</v>
      </c>
      <c r="DL317">
        <v>-27.978987500000009</v>
      </c>
      <c r="DM317">
        <v>0.32208067542222152</v>
      </c>
      <c r="DN317">
        <v>7.6924996546961277E-2</v>
      </c>
      <c r="DO317">
        <v>0</v>
      </c>
      <c r="DP317">
        <v>1.6087132500000001</v>
      </c>
      <c r="DQ317">
        <v>0.12893054409005261</v>
      </c>
      <c r="DR317">
        <v>1.508866667195944E-2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371</v>
      </c>
      <c r="EA317">
        <v>3.2964500000000001</v>
      </c>
      <c r="EB317">
        <v>2.6250100000000001</v>
      </c>
      <c r="EC317">
        <v>0.28148499999999999</v>
      </c>
      <c r="ED317">
        <v>0.281528</v>
      </c>
      <c r="EE317">
        <v>0.14102600000000001</v>
      </c>
      <c r="EF317">
        <v>0.13503299999999999</v>
      </c>
      <c r="EG317">
        <v>21735.4</v>
      </c>
      <c r="EH317">
        <v>22120.400000000001</v>
      </c>
      <c r="EI317">
        <v>28163.3</v>
      </c>
      <c r="EJ317">
        <v>29654.3</v>
      </c>
      <c r="EK317">
        <v>33294.800000000003</v>
      </c>
      <c r="EL317">
        <v>35608.400000000001</v>
      </c>
      <c r="EM317">
        <v>39747</v>
      </c>
      <c r="EN317">
        <v>42370.9</v>
      </c>
      <c r="EO317">
        <v>1.9661</v>
      </c>
      <c r="EP317">
        <v>2.16933</v>
      </c>
      <c r="EQ317">
        <v>0.13378999999999999</v>
      </c>
      <c r="ER317">
        <v>0</v>
      </c>
      <c r="ES317">
        <v>30.968299999999999</v>
      </c>
      <c r="ET317">
        <v>999.9</v>
      </c>
      <c r="EU317">
        <v>74.3</v>
      </c>
      <c r="EV317">
        <v>36.200000000000003</v>
      </c>
      <c r="EW317">
        <v>44.386899999999997</v>
      </c>
      <c r="EX317">
        <v>57.346600000000002</v>
      </c>
      <c r="EY317">
        <v>-2.2556099999999999</v>
      </c>
      <c r="EZ317">
        <v>2</v>
      </c>
      <c r="FA317">
        <v>0.469441</v>
      </c>
      <c r="FB317">
        <v>0.26148700000000002</v>
      </c>
      <c r="FC317">
        <v>20.273</v>
      </c>
      <c r="FD317">
        <v>5.2184900000000001</v>
      </c>
      <c r="FE317">
        <v>12.005000000000001</v>
      </c>
      <c r="FF317">
        <v>4.9869500000000002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1.8621799999999999</v>
      </c>
      <c r="FN317">
        <v>1.8642300000000001</v>
      </c>
      <c r="FO317">
        <v>1.8603499999999999</v>
      </c>
      <c r="FP317">
        <v>1.8610500000000001</v>
      </c>
      <c r="FQ317">
        <v>1.86019</v>
      </c>
      <c r="FR317">
        <v>1.86188</v>
      </c>
      <c r="FS317">
        <v>1.8584400000000001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-5.97</v>
      </c>
      <c r="GH317">
        <v>0.14080000000000001</v>
      </c>
      <c r="GI317">
        <v>-3.031255365756008</v>
      </c>
      <c r="GJ317">
        <v>-2.737337881603403E-3</v>
      </c>
      <c r="GK317">
        <v>1.2769921614711079E-6</v>
      </c>
      <c r="GL317">
        <v>-3.2469241445839119E-10</v>
      </c>
      <c r="GM317">
        <v>0.14085000000000039</v>
      </c>
      <c r="GN317">
        <v>0</v>
      </c>
      <c r="GO317">
        <v>0</v>
      </c>
      <c r="GP317">
        <v>0</v>
      </c>
      <c r="GQ317">
        <v>4</v>
      </c>
      <c r="GR317">
        <v>2074</v>
      </c>
      <c r="GS317">
        <v>4</v>
      </c>
      <c r="GT317">
        <v>30</v>
      </c>
      <c r="GU317">
        <v>28.3</v>
      </c>
      <c r="GV317">
        <v>28.1</v>
      </c>
      <c r="GW317">
        <v>4.7607400000000002</v>
      </c>
      <c r="GX317">
        <v>2.4499499999999999</v>
      </c>
      <c r="GY317">
        <v>2.04834</v>
      </c>
      <c r="GZ317">
        <v>2.6098599999999998</v>
      </c>
      <c r="HA317">
        <v>2.1972700000000001</v>
      </c>
      <c r="HB317">
        <v>2.36694</v>
      </c>
      <c r="HC317">
        <v>40.732300000000002</v>
      </c>
      <c r="HD317">
        <v>14.2546</v>
      </c>
      <c r="HE317">
        <v>18</v>
      </c>
      <c r="HF317">
        <v>514.08399999999995</v>
      </c>
      <c r="HG317">
        <v>734.92100000000005</v>
      </c>
      <c r="HH317">
        <v>31.000299999999999</v>
      </c>
      <c r="HI317">
        <v>33.356099999999998</v>
      </c>
      <c r="HJ317">
        <v>29.9998</v>
      </c>
      <c r="HK317">
        <v>33.233400000000003</v>
      </c>
      <c r="HL317">
        <v>33.220399999999998</v>
      </c>
      <c r="HM317">
        <v>95.229699999999994</v>
      </c>
      <c r="HN317">
        <v>33.428699999999999</v>
      </c>
      <c r="HO317">
        <v>66.4803</v>
      </c>
      <c r="HP317">
        <v>31</v>
      </c>
      <c r="HQ317">
        <v>2016.72</v>
      </c>
      <c r="HR317">
        <v>33.068800000000003</v>
      </c>
      <c r="HS317">
        <v>99.229799999999997</v>
      </c>
      <c r="HT317">
        <v>98.269099999999995</v>
      </c>
    </row>
    <row r="318" spans="1:228" x14ac:dyDescent="0.2">
      <c r="A318">
        <v>303</v>
      </c>
      <c r="B318">
        <v>1670259191.5</v>
      </c>
      <c r="C318">
        <v>1206</v>
      </c>
      <c r="D318" t="s">
        <v>965</v>
      </c>
      <c r="E318" t="s">
        <v>966</v>
      </c>
      <c r="F318">
        <v>4</v>
      </c>
      <c r="G318">
        <v>1670259183.5</v>
      </c>
      <c r="H318">
        <f t="shared" si="136"/>
        <v>4.0276518667718281E-3</v>
      </c>
      <c r="I318">
        <f t="shared" si="137"/>
        <v>4.0276518667718282</v>
      </c>
      <c r="J318">
        <f t="shared" si="138"/>
        <v>35.974410348052793</v>
      </c>
      <c r="K318">
        <f t="shared" si="139"/>
        <v>1970.7307142857139</v>
      </c>
      <c r="L318">
        <f t="shared" si="140"/>
        <v>1689.9992146261743</v>
      </c>
      <c r="M318">
        <f t="shared" si="141"/>
        <v>170.90372388420673</v>
      </c>
      <c r="N318">
        <f t="shared" si="142"/>
        <v>199.29312092545086</v>
      </c>
      <c r="O318">
        <f t="shared" si="143"/>
        <v>0.25519101625217677</v>
      </c>
      <c r="P318">
        <f t="shared" si="144"/>
        <v>3.6737728158592167</v>
      </c>
      <c r="Q318">
        <f t="shared" si="145"/>
        <v>0.24573632462692624</v>
      </c>
      <c r="R318">
        <f t="shared" si="146"/>
        <v>0.15440548448103089</v>
      </c>
      <c r="S318">
        <f t="shared" si="147"/>
        <v>226.11840872813406</v>
      </c>
      <c r="T318">
        <f t="shared" si="148"/>
        <v>33.096046634000849</v>
      </c>
      <c r="U318">
        <f t="shared" si="149"/>
        <v>33.140964285714283</v>
      </c>
      <c r="V318">
        <f t="shared" si="150"/>
        <v>5.0922604529944016</v>
      </c>
      <c r="W318">
        <f t="shared" si="151"/>
        <v>69.908222803650986</v>
      </c>
      <c r="X318">
        <f t="shared" si="152"/>
        <v>3.5052402563076428</v>
      </c>
      <c r="Y318">
        <f t="shared" si="153"/>
        <v>5.0140600286073642</v>
      </c>
      <c r="Z318">
        <f t="shared" si="154"/>
        <v>1.5870201966867588</v>
      </c>
      <c r="AA318">
        <f t="shared" si="155"/>
        <v>-177.6194473246376</v>
      </c>
      <c r="AB318">
        <f t="shared" si="156"/>
        <v>-54.552918776527974</v>
      </c>
      <c r="AC318">
        <f t="shared" si="157"/>
        <v>-3.4009096414897995</v>
      </c>
      <c r="AD318">
        <f t="shared" si="158"/>
        <v>-9.4548670145213123</v>
      </c>
      <c r="AE318">
        <f t="shared" si="159"/>
        <v>59.294984625376514</v>
      </c>
      <c r="AF318">
        <f t="shared" si="160"/>
        <v>4.0346250173272011</v>
      </c>
      <c r="AG318">
        <f t="shared" si="161"/>
        <v>35.974410348052793</v>
      </c>
      <c r="AH318">
        <v>2076.3700400489038</v>
      </c>
      <c r="AI318">
        <v>2054.4238181818168</v>
      </c>
      <c r="AJ318">
        <v>1.706187816117652</v>
      </c>
      <c r="AK318">
        <v>62.289459161052527</v>
      </c>
      <c r="AL318">
        <f t="shared" si="162"/>
        <v>4.0276518667718282</v>
      </c>
      <c r="AM318">
        <v>33.040760249143602</v>
      </c>
      <c r="AN318">
        <v>34.657351176470577</v>
      </c>
      <c r="AO318">
        <v>-2.5542355779995711E-4</v>
      </c>
      <c r="AP318">
        <v>99.845617084149552</v>
      </c>
      <c r="AQ318">
        <v>149</v>
      </c>
      <c r="AR318">
        <v>23</v>
      </c>
      <c r="AS318">
        <f t="shared" si="163"/>
        <v>1</v>
      </c>
      <c r="AT318">
        <f t="shared" si="164"/>
        <v>0</v>
      </c>
      <c r="AU318">
        <f t="shared" si="165"/>
        <v>47238.045108905339</v>
      </c>
      <c r="AV318">
        <f t="shared" si="166"/>
        <v>1200.0125</v>
      </c>
      <c r="AW318">
        <f t="shared" si="167"/>
        <v>1025.9361029679451</v>
      </c>
      <c r="AX318">
        <f t="shared" si="168"/>
        <v>0.85493784687071595</v>
      </c>
      <c r="AY318">
        <f t="shared" si="169"/>
        <v>0.18843004446048192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1670259183.5</v>
      </c>
      <c r="BF318">
        <v>1970.7307142857139</v>
      </c>
      <c r="BG318">
        <v>1998.663571428571</v>
      </c>
      <c r="BH318">
        <v>34.66193214285714</v>
      </c>
      <c r="BI318">
        <v>33.044110714285708</v>
      </c>
      <c r="BJ318">
        <v>1976.690714285714</v>
      </c>
      <c r="BK318">
        <v>34.521089285714282</v>
      </c>
      <c r="BL318">
        <v>650.00364285714284</v>
      </c>
      <c r="BM318">
        <v>101.0265</v>
      </c>
      <c r="BN318">
        <v>0.1000108321428571</v>
      </c>
      <c r="BO318">
        <v>32.865528571428577</v>
      </c>
      <c r="BP318">
        <v>33.140964285714283</v>
      </c>
      <c r="BQ318">
        <v>999.9000000000002</v>
      </c>
      <c r="BR318">
        <v>0</v>
      </c>
      <c r="BS318">
        <v>0</v>
      </c>
      <c r="BT318">
        <v>8988.8621428571423</v>
      </c>
      <c r="BU318">
        <v>0</v>
      </c>
      <c r="BV318">
        <v>646.96842857142849</v>
      </c>
      <c r="BW318">
        <v>-27.93357142857143</v>
      </c>
      <c r="BX318">
        <v>2041.492857142857</v>
      </c>
      <c r="BY318">
        <v>2066.9650000000001</v>
      </c>
      <c r="BZ318">
        <v>1.6178271428571429</v>
      </c>
      <c r="CA318">
        <v>1998.663571428571</v>
      </c>
      <c r="CB318">
        <v>33.044110714285708</v>
      </c>
      <c r="CC318">
        <v>3.5017771428571431</v>
      </c>
      <c r="CD318">
        <v>3.3383346428571432</v>
      </c>
      <c r="CE318">
        <v>26.628360714285719</v>
      </c>
      <c r="CF318">
        <v>25.819239285714279</v>
      </c>
      <c r="CG318">
        <v>1200.0125</v>
      </c>
      <c r="CH318">
        <v>0.49998807142857132</v>
      </c>
      <c r="CI318">
        <v>0.50001200000000001</v>
      </c>
      <c r="CJ318">
        <v>0</v>
      </c>
      <c r="CK318">
        <v>796.85110714285713</v>
      </c>
      <c r="CL318">
        <v>4.9990899999999998</v>
      </c>
      <c r="CM318">
        <v>8064.7885714285703</v>
      </c>
      <c r="CN318">
        <v>9557.9092857142841</v>
      </c>
      <c r="CO318">
        <v>42.375</v>
      </c>
      <c r="CP318">
        <v>44.368250000000003</v>
      </c>
      <c r="CQ318">
        <v>43.186999999999983</v>
      </c>
      <c r="CR318">
        <v>43.466250000000002</v>
      </c>
      <c r="CS318">
        <v>43.811999999999983</v>
      </c>
      <c r="CT318">
        <v>597.49357142857139</v>
      </c>
      <c r="CU318">
        <v>597.52035714285716</v>
      </c>
      <c r="CV318">
        <v>0</v>
      </c>
      <c r="CW318">
        <v>1670259210.2</v>
      </c>
      <c r="CX318">
        <v>0</v>
      </c>
      <c r="CY318">
        <v>1670257498.5</v>
      </c>
      <c r="CZ318" t="s">
        <v>356</v>
      </c>
      <c r="DA318">
        <v>1670257488.5</v>
      </c>
      <c r="DB318">
        <v>1670257498.5</v>
      </c>
      <c r="DC318">
        <v>2</v>
      </c>
      <c r="DD318">
        <v>-0.17199999999999999</v>
      </c>
      <c r="DE318">
        <v>2E-3</v>
      </c>
      <c r="DF318">
        <v>-3.9780000000000002</v>
      </c>
      <c r="DG318">
        <v>0.14099999999999999</v>
      </c>
      <c r="DH318">
        <v>415</v>
      </c>
      <c r="DI318">
        <v>32</v>
      </c>
      <c r="DJ318">
        <v>0.47</v>
      </c>
      <c r="DK318">
        <v>0.38</v>
      </c>
      <c r="DL318">
        <v>-27.963936585365861</v>
      </c>
      <c r="DM318">
        <v>0.41850731707325067</v>
      </c>
      <c r="DN318">
        <v>7.7782234337824135E-2</v>
      </c>
      <c r="DO318">
        <v>0</v>
      </c>
      <c r="DP318">
        <v>1.6147931707317069</v>
      </c>
      <c r="DQ318">
        <v>4.5300209059236068E-2</v>
      </c>
      <c r="DR318">
        <v>6.4526237579061096E-3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3.2965599999999999</v>
      </c>
      <c r="EB318">
        <v>2.6252499999999999</v>
      </c>
      <c r="EC318">
        <v>0.28201100000000001</v>
      </c>
      <c r="ED318">
        <v>0.28205599999999997</v>
      </c>
      <c r="EE318">
        <v>0.14102200000000001</v>
      </c>
      <c r="EF318">
        <v>0.134993</v>
      </c>
      <c r="EG318">
        <v>21719.5</v>
      </c>
      <c r="EH318">
        <v>22103.9</v>
      </c>
      <c r="EI318">
        <v>28163.5</v>
      </c>
      <c r="EJ318">
        <v>29654</v>
      </c>
      <c r="EK318">
        <v>33295.4</v>
      </c>
      <c r="EL318">
        <v>35609.800000000003</v>
      </c>
      <c r="EM318">
        <v>39747.4</v>
      </c>
      <c r="EN318">
        <v>42370.5</v>
      </c>
      <c r="EO318">
        <v>1.9658800000000001</v>
      </c>
      <c r="EP318">
        <v>2.1691500000000001</v>
      </c>
      <c r="EQ318">
        <v>0.13484099999999999</v>
      </c>
      <c r="ER318">
        <v>0</v>
      </c>
      <c r="ES318">
        <v>30.967400000000001</v>
      </c>
      <c r="ET318">
        <v>999.9</v>
      </c>
      <c r="EU318">
        <v>74.2</v>
      </c>
      <c r="EV318">
        <v>36.200000000000003</v>
      </c>
      <c r="EW318">
        <v>44.321100000000001</v>
      </c>
      <c r="EX318">
        <v>57.2866</v>
      </c>
      <c r="EY318">
        <v>-2.1554500000000001</v>
      </c>
      <c r="EZ318">
        <v>2</v>
      </c>
      <c r="FA318">
        <v>0.46946399999999999</v>
      </c>
      <c r="FB318">
        <v>0.26170199999999999</v>
      </c>
      <c r="FC318">
        <v>20.273</v>
      </c>
      <c r="FD318">
        <v>5.2172900000000002</v>
      </c>
      <c r="FE318">
        <v>12.0047</v>
      </c>
      <c r="FF318">
        <v>4.9866000000000001</v>
      </c>
      <c r="FG318">
        <v>3.28443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1.8621799999999999</v>
      </c>
      <c r="FN318">
        <v>1.8642300000000001</v>
      </c>
      <c r="FO318">
        <v>1.8603499999999999</v>
      </c>
      <c r="FP318">
        <v>1.86103</v>
      </c>
      <c r="FQ318">
        <v>1.8601799999999999</v>
      </c>
      <c r="FR318">
        <v>1.86188</v>
      </c>
      <c r="FS318">
        <v>1.8584000000000001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-5.98</v>
      </c>
      <c r="GH318">
        <v>0.14080000000000001</v>
      </c>
      <c r="GI318">
        <v>-3.031255365756008</v>
      </c>
      <c r="GJ318">
        <v>-2.737337881603403E-3</v>
      </c>
      <c r="GK318">
        <v>1.2769921614711079E-6</v>
      </c>
      <c r="GL318">
        <v>-3.2469241445839119E-10</v>
      </c>
      <c r="GM318">
        <v>0.14085000000000039</v>
      </c>
      <c r="GN318">
        <v>0</v>
      </c>
      <c r="GO318">
        <v>0</v>
      </c>
      <c r="GP318">
        <v>0</v>
      </c>
      <c r="GQ318">
        <v>4</v>
      </c>
      <c r="GR318">
        <v>2074</v>
      </c>
      <c r="GS318">
        <v>4</v>
      </c>
      <c r="GT318">
        <v>30</v>
      </c>
      <c r="GU318">
        <v>28.4</v>
      </c>
      <c r="GV318">
        <v>28.2</v>
      </c>
      <c r="GW318">
        <v>4.7729499999999998</v>
      </c>
      <c r="GX318">
        <v>2.4511699999999998</v>
      </c>
      <c r="GY318">
        <v>2.04834</v>
      </c>
      <c r="GZ318">
        <v>2.6098599999999998</v>
      </c>
      <c r="HA318">
        <v>2.1972700000000001</v>
      </c>
      <c r="HB318">
        <v>2.36206</v>
      </c>
      <c r="HC318">
        <v>40.732300000000002</v>
      </c>
      <c r="HD318">
        <v>14.263400000000001</v>
      </c>
      <c r="HE318">
        <v>18</v>
      </c>
      <c r="HF318">
        <v>513.93600000000004</v>
      </c>
      <c r="HG318">
        <v>734.755</v>
      </c>
      <c r="HH318">
        <v>31.0002</v>
      </c>
      <c r="HI318">
        <v>33.356099999999998</v>
      </c>
      <c r="HJ318">
        <v>29.9999</v>
      </c>
      <c r="HK318">
        <v>33.233400000000003</v>
      </c>
      <c r="HL318">
        <v>33.220399999999998</v>
      </c>
      <c r="HM318">
        <v>95.466200000000001</v>
      </c>
      <c r="HN318">
        <v>33.428699999999999</v>
      </c>
      <c r="HO318">
        <v>66.4803</v>
      </c>
      <c r="HP318">
        <v>31</v>
      </c>
      <c r="HQ318">
        <v>2023.4</v>
      </c>
      <c r="HR318">
        <v>33.068800000000003</v>
      </c>
      <c r="HS318">
        <v>99.230699999999999</v>
      </c>
      <c r="HT318">
        <v>98.268199999999993</v>
      </c>
    </row>
    <row r="319" spans="1:228" x14ac:dyDescent="0.2">
      <c r="A319">
        <v>304</v>
      </c>
      <c r="B319">
        <v>1670259195</v>
      </c>
      <c r="C319">
        <v>1209.5</v>
      </c>
      <c r="D319" t="s">
        <v>967</v>
      </c>
      <c r="E319" t="s">
        <v>968</v>
      </c>
      <c r="F319">
        <v>4</v>
      </c>
      <c r="G319">
        <v>1670259187.2222221</v>
      </c>
      <c r="H319">
        <f t="shared" si="136"/>
        <v>4.0201303286535933E-3</v>
      </c>
      <c r="I319">
        <f t="shared" si="137"/>
        <v>4.0201303286535932</v>
      </c>
      <c r="J319">
        <f t="shared" si="138"/>
        <v>35.652374262494547</v>
      </c>
      <c r="K319">
        <f t="shared" si="139"/>
        <v>1976.960370370371</v>
      </c>
      <c r="L319">
        <f t="shared" si="140"/>
        <v>1697.3277832697611</v>
      </c>
      <c r="M319">
        <f t="shared" si="141"/>
        <v>171.64363710558993</v>
      </c>
      <c r="N319">
        <f t="shared" si="142"/>
        <v>199.92170736184406</v>
      </c>
      <c r="O319">
        <f t="shared" si="143"/>
        <v>0.25434759240694527</v>
      </c>
      <c r="P319">
        <f t="shared" si="144"/>
        <v>3.6718981815821952</v>
      </c>
      <c r="Q319">
        <f t="shared" si="145"/>
        <v>0.24494945183838143</v>
      </c>
      <c r="R319">
        <f t="shared" si="146"/>
        <v>0.15390886065914938</v>
      </c>
      <c r="S319">
        <f t="shared" si="147"/>
        <v>226.11530150173834</v>
      </c>
      <c r="T319">
        <f t="shared" si="148"/>
        <v>33.101602010233492</v>
      </c>
      <c r="U319">
        <f t="shared" si="149"/>
        <v>33.146914814814807</v>
      </c>
      <c r="V319">
        <f t="shared" si="150"/>
        <v>5.0939615423815408</v>
      </c>
      <c r="W319">
        <f t="shared" si="151"/>
        <v>69.884952626542713</v>
      </c>
      <c r="X319">
        <f t="shared" si="152"/>
        <v>3.504838722306276</v>
      </c>
      <c r="Y319">
        <f t="shared" si="153"/>
        <v>5.0151550377886602</v>
      </c>
      <c r="Z319">
        <f t="shared" si="154"/>
        <v>1.5891228200752647</v>
      </c>
      <c r="AA319">
        <f t="shared" si="155"/>
        <v>-177.28774749362347</v>
      </c>
      <c r="AB319">
        <f t="shared" si="156"/>
        <v>-54.934459680282508</v>
      </c>
      <c r="AC319">
        <f t="shared" si="157"/>
        <v>-3.4266090647089062</v>
      </c>
      <c r="AD319">
        <f t="shared" si="158"/>
        <v>-9.5335147368765476</v>
      </c>
      <c r="AE319">
        <f t="shared" si="159"/>
        <v>59.320218974248291</v>
      </c>
      <c r="AF319">
        <f t="shared" si="160"/>
        <v>4.0455185794414126</v>
      </c>
      <c r="AG319">
        <f t="shared" si="161"/>
        <v>35.652374262494547</v>
      </c>
      <c r="AH319">
        <v>2082.5366750156481</v>
      </c>
      <c r="AI319">
        <v>2060.5230303030298</v>
      </c>
      <c r="AJ319">
        <v>1.760433961917065</v>
      </c>
      <c r="AK319">
        <v>62.289459161052527</v>
      </c>
      <c r="AL319">
        <f t="shared" si="162"/>
        <v>4.0201303286535932</v>
      </c>
      <c r="AM319">
        <v>33.036521143557643</v>
      </c>
      <c r="AN319">
        <v>34.648323823529431</v>
      </c>
      <c r="AO319">
        <v>3.284611002832068E-5</v>
      </c>
      <c r="AP319">
        <v>99.845617084149552</v>
      </c>
      <c r="AQ319">
        <v>149</v>
      </c>
      <c r="AR319">
        <v>23</v>
      </c>
      <c r="AS319">
        <f t="shared" si="163"/>
        <v>1</v>
      </c>
      <c r="AT319">
        <f t="shared" si="164"/>
        <v>0</v>
      </c>
      <c r="AU319">
        <f t="shared" si="165"/>
        <v>47203.930231269544</v>
      </c>
      <c r="AV319">
        <f t="shared" si="166"/>
        <v>1199.9951851851849</v>
      </c>
      <c r="AW319">
        <f t="shared" si="167"/>
        <v>1025.9213803981372</v>
      </c>
      <c r="AX319">
        <f t="shared" si="168"/>
        <v>0.85493791397155938</v>
      </c>
      <c r="AY319">
        <f t="shared" si="169"/>
        <v>0.18843017396510964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1670259187.2222221</v>
      </c>
      <c r="BF319">
        <v>1976.960370370371</v>
      </c>
      <c r="BG319">
        <v>2004.922592592593</v>
      </c>
      <c r="BH319">
        <v>34.658203703703713</v>
      </c>
      <c r="BI319">
        <v>33.036037037037033</v>
      </c>
      <c r="BJ319">
        <v>1982.93</v>
      </c>
      <c r="BK319">
        <v>34.51736296296297</v>
      </c>
      <c r="BL319">
        <v>650.01533333333339</v>
      </c>
      <c r="BM319">
        <v>101.0257777777778</v>
      </c>
      <c r="BN319">
        <v>0.1000264407407408</v>
      </c>
      <c r="BO319">
        <v>32.869411111111113</v>
      </c>
      <c r="BP319">
        <v>33.146914814814807</v>
      </c>
      <c r="BQ319">
        <v>999.90000000000009</v>
      </c>
      <c r="BR319">
        <v>0</v>
      </c>
      <c r="BS319">
        <v>0</v>
      </c>
      <c r="BT319">
        <v>8982.454074074074</v>
      </c>
      <c r="BU319">
        <v>0</v>
      </c>
      <c r="BV319">
        <v>637.98222222222228</v>
      </c>
      <c r="BW319">
        <v>-27.962859259259261</v>
      </c>
      <c r="BX319">
        <v>2047.9385185185181</v>
      </c>
      <c r="BY319">
        <v>2073.4211111111108</v>
      </c>
      <c r="BZ319">
        <v>1.622171481481482</v>
      </c>
      <c r="CA319">
        <v>2004.922592592593</v>
      </c>
      <c r="CB319">
        <v>33.036037037037033</v>
      </c>
      <c r="CC319">
        <v>3.5013744444444441</v>
      </c>
      <c r="CD319">
        <v>3.337493703703704</v>
      </c>
      <c r="CE319">
        <v>26.626407407407399</v>
      </c>
      <c r="CF319">
        <v>25.814992592592599</v>
      </c>
      <c r="CG319">
        <v>1199.9951851851849</v>
      </c>
      <c r="CH319">
        <v>0.49998611111111108</v>
      </c>
      <c r="CI319">
        <v>0.50001396296296297</v>
      </c>
      <c r="CJ319">
        <v>0</v>
      </c>
      <c r="CK319">
        <v>796.70048148148146</v>
      </c>
      <c r="CL319">
        <v>4.9990899999999998</v>
      </c>
      <c r="CM319">
        <v>8062.1829629629628</v>
      </c>
      <c r="CN319">
        <v>9557.7659259259253</v>
      </c>
      <c r="CO319">
        <v>42.375</v>
      </c>
      <c r="CP319">
        <v>44.368000000000002</v>
      </c>
      <c r="CQ319">
        <v>43.186999999999983</v>
      </c>
      <c r="CR319">
        <v>43.476666666666659</v>
      </c>
      <c r="CS319">
        <v>43.811999999999983</v>
      </c>
      <c r="CT319">
        <v>597.4825925925926</v>
      </c>
      <c r="CU319">
        <v>597.51481481481471</v>
      </c>
      <c r="CV319">
        <v>0</v>
      </c>
      <c r="CW319">
        <v>1670259213.8</v>
      </c>
      <c r="CX319">
        <v>0</v>
      </c>
      <c r="CY319">
        <v>1670257498.5</v>
      </c>
      <c r="CZ319" t="s">
        <v>356</v>
      </c>
      <c r="DA319">
        <v>1670257488.5</v>
      </c>
      <c r="DB319">
        <v>1670257498.5</v>
      </c>
      <c r="DC319">
        <v>2</v>
      </c>
      <c r="DD319">
        <v>-0.17199999999999999</v>
      </c>
      <c r="DE319">
        <v>2E-3</v>
      </c>
      <c r="DF319">
        <v>-3.9780000000000002</v>
      </c>
      <c r="DG319">
        <v>0.14099999999999999</v>
      </c>
      <c r="DH319">
        <v>415</v>
      </c>
      <c r="DI319">
        <v>32</v>
      </c>
      <c r="DJ319">
        <v>0.47</v>
      </c>
      <c r="DK319">
        <v>0.38</v>
      </c>
      <c r="DL319">
        <v>-27.969475609756099</v>
      </c>
      <c r="DM319">
        <v>-6.0522648083656282E-2</v>
      </c>
      <c r="DN319">
        <v>7.8866406896874408E-2</v>
      </c>
      <c r="DO319">
        <v>1</v>
      </c>
      <c r="DP319">
        <v>1.6191046341463411</v>
      </c>
      <c r="DQ319">
        <v>5.1042229965161431E-2</v>
      </c>
      <c r="DR319">
        <v>6.5409972006068027E-3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2</v>
      </c>
      <c r="DY319">
        <v>2</v>
      </c>
      <c r="DZ319" t="s">
        <v>674</v>
      </c>
      <c r="EA319">
        <v>3.2964899999999999</v>
      </c>
      <c r="EB319">
        <v>2.6252300000000002</v>
      </c>
      <c r="EC319">
        <v>0.28248299999999998</v>
      </c>
      <c r="ED319">
        <v>0.28251799999999999</v>
      </c>
      <c r="EE319">
        <v>0.14099700000000001</v>
      </c>
      <c r="EF319">
        <v>0.13498099999999999</v>
      </c>
      <c r="EG319">
        <v>21705.5</v>
      </c>
      <c r="EH319">
        <v>22089.7</v>
      </c>
      <c r="EI319">
        <v>28163.9</v>
      </c>
      <c r="EJ319">
        <v>29654.2</v>
      </c>
      <c r="EK319">
        <v>33296.6</v>
      </c>
      <c r="EL319">
        <v>35610.6</v>
      </c>
      <c r="EM319">
        <v>39747.599999999999</v>
      </c>
      <c r="EN319">
        <v>42370.8</v>
      </c>
      <c r="EO319">
        <v>1.96583</v>
      </c>
      <c r="EP319">
        <v>2.1692999999999998</v>
      </c>
      <c r="EQ319">
        <v>0.13558899999999999</v>
      </c>
      <c r="ER319">
        <v>0</v>
      </c>
      <c r="ES319">
        <v>30.965599999999998</v>
      </c>
      <c r="ET319">
        <v>999.9</v>
      </c>
      <c r="EU319">
        <v>74.2</v>
      </c>
      <c r="EV319">
        <v>36.200000000000003</v>
      </c>
      <c r="EW319">
        <v>44.3187</v>
      </c>
      <c r="EX319">
        <v>57.316600000000001</v>
      </c>
      <c r="EY319">
        <v>-2.0873400000000002</v>
      </c>
      <c r="EZ319">
        <v>2</v>
      </c>
      <c r="FA319">
        <v>0.46922999999999998</v>
      </c>
      <c r="FB319">
        <v>0.263156</v>
      </c>
      <c r="FC319">
        <v>20.273</v>
      </c>
      <c r="FD319">
        <v>5.2165400000000002</v>
      </c>
      <c r="FE319">
        <v>12.0052</v>
      </c>
      <c r="FF319">
        <v>4.9869000000000003</v>
      </c>
      <c r="FG319">
        <v>3.2845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1.8621799999999999</v>
      </c>
      <c r="FN319">
        <v>1.8642300000000001</v>
      </c>
      <c r="FO319">
        <v>1.8603499999999999</v>
      </c>
      <c r="FP319">
        <v>1.8610199999999999</v>
      </c>
      <c r="FQ319">
        <v>1.86019</v>
      </c>
      <c r="FR319">
        <v>1.86188</v>
      </c>
      <c r="FS319">
        <v>1.85842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-5.99</v>
      </c>
      <c r="GH319">
        <v>0.1409</v>
      </c>
      <c r="GI319">
        <v>-3.031255365756008</v>
      </c>
      <c r="GJ319">
        <v>-2.737337881603403E-3</v>
      </c>
      <c r="GK319">
        <v>1.2769921614711079E-6</v>
      </c>
      <c r="GL319">
        <v>-3.2469241445839119E-10</v>
      </c>
      <c r="GM319">
        <v>0.14085000000000039</v>
      </c>
      <c r="GN319">
        <v>0</v>
      </c>
      <c r="GO319">
        <v>0</v>
      </c>
      <c r="GP319">
        <v>0</v>
      </c>
      <c r="GQ319">
        <v>4</v>
      </c>
      <c r="GR319">
        <v>2074</v>
      </c>
      <c r="GS319">
        <v>4</v>
      </c>
      <c r="GT319">
        <v>30</v>
      </c>
      <c r="GU319">
        <v>28.4</v>
      </c>
      <c r="GV319">
        <v>28.3</v>
      </c>
      <c r="GW319">
        <v>4.7839400000000003</v>
      </c>
      <c r="GX319">
        <v>2.4511699999999998</v>
      </c>
      <c r="GY319">
        <v>2.04834</v>
      </c>
      <c r="GZ319">
        <v>2.6098599999999998</v>
      </c>
      <c r="HA319">
        <v>2.1972700000000001</v>
      </c>
      <c r="HB319">
        <v>2.3327599999999999</v>
      </c>
      <c r="HC319">
        <v>40.732300000000002</v>
      </c>
      <c r="HD319">
        <v>14.245900000000001</v>
      </c>
      <c r="HE319">
        <v>18</v>
      </c>
      <c r="HF319">
        <v>513.90300000000002</v>
      </c>
      <c r="HG319">
        <v>734.89700000000005</v>
      </c>
      <c r="HH319">
        <v>31.000399999999999</v>
      </c>
      <c r="HI319">
        <v>33.355200000000004</v>
      </c>
      <c r="HJ319">
        <v>29.9998</v>
      </c>
      <c r="HK319">
        <v>33.233400000000003</v>
      </c>
      <c r="HL319">
        <v>33.220399999999998</v>
      </c>
      <c r="HM319">
        <v>95.652199999999993</v>
      </c>
      <c r="HN319">
        <v>33.428699999999999</v>
      </c>
      <c r="HO319">
        <v>66.4803</v>
      </c>
      <c r="HP319">
        <v>31</v>
      </c>
      <c r="HQ319">
        <v>2026.74</v>
      </c>
      <c r="HR319">
        <v>33.068800000000003</v>
      </c>
      <c r="HS319">
        <v>99.2316</v>
      </c>
      <c r="HT319">
        <v>98.268799999999999</v>
      </c>
    </row>
    <row r="320" spans="1:228" x14ac:dyDescent="0.2">
      <c r="A320">
        <v>305</v>
      </c>
      <c r="B320">
        <v>1670259199.5</v>
      </c>
      <c r="C320">
        <v>1214</v>
      </c>
      <c r="D320" t="s">
        <v>969</v>
      </c>
      <c r="E320" t="s">
        <v>970</v>
      </c>
      <c r="F320">
        <v>4</v>
      </c>
      <c r="G320">
        <v>1670259191.5178571</v>
      </c>
      <c r="H320">
        <f t="shared" si="136"/>
        <v>4.0316586749645804E-3</v>
      </c>
      <c r="I320">
        <f t="shared" si="137"/>
        <v>4.0316586749645804</v>
      </c>
      <c r="J320">
        <f t="shared" si="138"/>
        <v>36.762752049874578</v>
      </c>
      <c r="K320">
        <f t="shared" si="139"/>
        <v>1984.0925</v>
      </c>
      <c r="L320">
        <f t="shared" si="140"/>
        <v>1697.289548026481</v>
      </c>
      <c r="M320">
        <f t="shared" si="141"/>
        <v>171.64004546533917</v>
      </c>
      <c r="N320">
        <f t="shared" si="142"/>
        <v>200.64327109267347</v>
      </c>
      <c r="O320">
        <f t="shared" si="143"/>
        <v>0.25459460362751496</v>
      </c>
      <c r="P320">
        <f t="shared" si="144"/>
        <v>3.6739083505842109</v>
      </c>
      <c r="Q320">
        <f t="shared" si="145"/>
        <v>0.24518351064537594</v>
      </c>
      <c r="R320">
        <f t="shared" si="146"/>
        <v>0.15405625946572038</v>
      </c>
      <c r="S320">
        <f t="shared" si="147"/>
        <v>226.11285624256149</v>
      </c>
      <c r="T320">
        <f t="shared" si="148"/>
        <v>33.1028535305527</v>
      </c>
      <c r="U320">
        <f t="shared" si="149"/>
        <v>33.155346428571427</v>
      </c>
      <c r="V320">
        <f t="shared" si="150"/>
        <v>5.0963727508466388</v>
      </c>
      <c r="W320">
        <f t="shared" si="151"/>
        <v>69.857812865822495</v>
      </c>
      <c r="X320">
        <f t="shared" si="152"/>
        <v>3.5042263710306902</v>
      </c>
      <c r="Y320">
        <f t="shared" si="153"/>
        <v>5.0162268574902829</v>
      </c>
      <c r="Z320">
        <f t="shared" si="154"/>
        <v>1.5921463798159485</v>
      </c>
      <c r="AA320">
        <f t="shared" si="155"/>
        <v>-177.79614756593799</v>
      </c>
      <c r="AB320">
        <f t="shared" si="156"/>
        <v>-55.881985275873753</v>
      </c>
      <c r="AC320">
        <f t="shared" si="157"/>
        <v>-3.484013921057977</v>
      </c>
      <c r="AD320">
        <f t="shared" si="158"/>
        <v>-11.049290520308212</v>
      </c>
      <c r="AE320">
        <f t="shared" si="159"/>
        <v>59.34698642616538</v>
      </c>
      <c r="AF320">
        <f t="shared" si="160"/>
        <v>4.0456494870053508</v>
      </c>
      <c r="AG320">
        <f t="shared" si="161"/>
        <v>36.762752049874578</v>
      </c>
      <c r="AH320">
        <v>2090.1754232652829</v>
      </c>
      <c r="AI320">
        <v>2068.037151515151</v>
      </c>
      <c r="AJ320">
        <v>1.6678926296080701</v>
      </c>
      <c r="AK320">
        <v>62.289459161052527</v>
      </c>
      <c r="AL320">
        <f t="shared" si="162"/>
        <v>4.0316586749645804</v>
      </c>
      <c r="AM320">
        <v>33.021470482044961</v>
      </c>
      <c r="AN320">
        <v>34.639679999999977</v>
      </c>
      <c r="AO320">
        <v>-2.5802856836705681E-4</v>
      </c>
      <c r="AP320">
        <v>99.845617084149552</v>
      </c>
      <c r="AQ320">
        <v>149</v>
      </c>
      <c r="AR320">
        <v>23</v>
      </c>
      <c r="AS320">
        <f t="shared" si="163"/>
        <v>1</v>
      </c>
      <c r="AT320">
        <f t="shared" si="164"/>
        <v>0</v>
      </c>
      <c r="AU320">
        <f t="shared" si="165"/>
        <v>47239.278072884488</v>
      </c>
      <c r="AV320">
        <f t="shared" si="166"/>
        <v>1199.983928571429</v>
      </c>
      <c r="AW320">
        <f t="shared" si="167"/>
        <v>1025.9115887267162</v>
      </c>
      <c r="AX320">
        <f t="shared" si="168"/>
        <v>0.85493777399840298</v>
      </c>
      <c r="AY320">
        <f t="shared" si="169"/>
        <v>0.18842990381691777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1670259191.5178571</v>
      </c>
      <c r="BF320">
        <v>1984.0925</v>
      </c>
      <c r="BG320">
        <v>2012.0778571428571</v>
      </c>
      <c r="BH320">
        <v>34.652092857142861</v>
      </c>
      <c r="BI320">
        <v>33.029867857142847</v>
      </c>
      <c r="BJ320">
        <v>1990.0725</v>
      </c>
      <c r="BK320">
        <v>34.511242857142861</v>
      </c>
      <c r="BL320">
        <v>650.0171071428573</v>
      </c>
      <c r="BM320">
        <v>101.026</v>
      </c>
      <c r="BN320">
        <v>9.9966200000000005E-2</v>
      </c>
      <c r="BO320">
        <v>32.873210714285719</v>
      </c>
      <c r="BP320">
        <v>33.155346428571427</v>
      </c>
      <c r="BQ320">
        <v>999.9000000000002</v>
      </c>
      <c r="BR320">
        <v>0</v>
      </c>
      <c r="BS320">
        <v>0</v>
      </c>
      <c r="BT320">
        <v>8989.374642857143</v>
      </c>
      <c r="BU320">
        <v>0</v>
      </c>
      <c r="BV320">
        <v>613.69092857142857</v>
      </c>
      <c r="BW320">
        <v>-27.985885714285711</v>
      </c>
      <c r="BX320">
        <v>2055.3132142857139</v>
      </c>
      <c r="BY320">
        <v>2080.806785714286</v>
      </c>
      <c r="BZ320">
        <v>1.6222239285714279</v>
      </c>
      <c r="CA320">
        <v>2012.0778571428571</v>
      </c>
      <c r="CB320">
        <v>33.029867857142847</v>
      </c>
      <c r="CC320">
        <v>3.5007614285714288</v>
      </c>
      <c r="CD320">
        <v>3.336874642857143</v>
      </c>
      <c r="CE320">
        <v>26.623432142857151</v>
      </c>
      <c r="CF320">
        <v>25.811864285714289</v>
      </c>
      <c r="CG320">
        <v>1199.983928571429</v>
      </c>
      <c r="CH320">
        <v>0.4999905357142857</v>
      </c>
      <c r="CI320">
        <v>0.50000946428571436</v>
      </c>
      <c r="CJ320">
        <v>0</v>
      </c>
      <c r="CK320">
        <v>796.5761785714285</v>
      </c>
      <c r="CL320">
        <v>4.9990899999999998</v>
      </c>
      <c r="CM320">
        <v>8059.2378571428562</v>
      </c>
      <c r="CN320">
        <v>9557.6953571428567</v>
      </c>
      <c r="CO320">
        <v>42.375</v>
      </c>
      <c r="CP320">
        <v>44.372750000000003</v>
      </c>
      <c r="CQ320">
        <v>43.186999999999983</v>
      </c>
      <c r="CR320">
        <v>43.479750000000003</v>
      </c>
      <c r="CS320">
        <v>43.811999999999983</v>
      </c>
      <c r="CT320">
        <v>597.48250000000007</v>
      </c>
      <c r="CU320">
        <v>597.50357142857138</v>
      </c>
      <c r="CV320">
        <v>0</v>
      </c>
      <c r="CW320">
        <v>1670259218.5999999</v>
      </c>
      <c r="CX320">
        <v>0</v>
      </c>
      <c r="CY320">
        <v>1670257498.5</v>
      </c>
      <c r="CZ320" t="s">
        <v>356</v>
      </c>
      <c r="DA320">
        <v>1670257488.5</v>
      </c>
      <c r="DB320">
        <v>1670257498.5</v>
      </c>
      <c r="DC320">
        <v>2</v>
      </c>
      <c r="DD320">
        <v>-0.17199999999999999</v>
      </c>
      <c r="DE320">
        <v>2E-3</v>
      </c>
      <c r="DF320">
        <v>-3.9780000000000002</v>
      </c>
      <c r="DG320">
        <v>0.14099999999999999</v>
      </c>
      <c r="DH320">
        <v>415</v>
      </c>
      <c r="DI320">
        <v>32</v>
      </c>
      <c r="DJ320">
        <v>0.47</v>
      </c>
      <c r="DK320">
        <v>0.38</v>
      </c>
      <c r="DL320">
        <v>-27.97072195121951</v>
      </c>
      <c r="DM320">
        <v>-0.3966250871080263</v>
      </c>
      <c r="DN320">
        <v>6.9159658028592128E-2</v>
      </c>
      <c r="DO320">
        <v>0</v>
      </c>
      <c r="DP320">
        <v>1.621549024390244</v>
      </c>
      <c r="DQ320">
        <v>2.096299651568163E-2</v>
      </c>
      <c r="DR320">
        <v>5.1299701919345266E-3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3.2964699999999998</v>
      </c>
      <c r="EB320">
        <v>2.62513</v>
      </c>
      <c r="EC320">
        <v>0.28307100000000002</v>
      </c>
      <c r="ED320">
        <v>0.28309099999999998</v>
      </c>
      <c r="EE320">
        <v>0.140985</v>
      </c>
      <c r="EF320">
        <v>0.13497400000000001</v>
      </c>
      <c r="EG320">
        <v>21687.7</v>
      </c>
      <c r="EH320">
        <v>22072.3</v>
      </c>
      <c r="EI320">
        <v>28164</v>
      </c>
      <c r="EJ320">
        <v>29654.5</v>
      </c>
      <c r="EK320">
        <v>33297.300000000003</v>
      </c>
      <c r="EL320">
        <v>35611.1</v>
      </c>
      <c r="EM320">
        <v>39747.9</v>
      </c>
      <c r="EN320">
        <v>42371</v>
      </c>
      <c r="EO320">
        <v>1.9659</v>
      </c>
      <c r="EP320">
        <v>2.1691500000000001</v>
      </c>
      <c r="EQ320">
        <v>0.13647200000000001</v>
      </c>
      <c r="ER320">
        <v>0</v>
      </c>
      <c r="ES320">
        <v>30.965599999999998</v>
      </c>
      <c r="ET320">
        <v>999.9</v>
      </c>
      <c r="EU320">
        <v>74.099999999999994</v>
      </c>
      <c r="EV320">
        <v>36.200000000000003</v>
      </c>
      <c r="EW320">
        <v>44.262</v>
      </c>
      <c r="EX320">
        <v>57.1066</v>
      </c>
      <c r="EY320">
        <v>-2.1794899999999999</v>
      </c>
      <c r="EZ320">
        <v>2</v>
      </c>
      <c r="FA320">
        <v>0.46879300000000002</v>
      </c>
      <c r="FB320">
        <v>0.26418799999999998</v>
      </c>
      <c r="FC320">
        <v>20.273</v>
      </c>
      <c r="FD320">
        <v>5.2168400000000004</v>
      </c>
      <c r="FE320">
        <v>12.0062</v>
      </c>
      <c r="FF320">
        <v>4.9864499999999996</v>
      </c>
      <c r="FG320">
        <v>3.2845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1.8621799999999999</v>
      </c>
      <c r="FN320">
        <v>1.8642799999999999</v>
      </c>
      <c r="FO320">
        <v>1.8603499999999999</v>
      </c>
      <c r="FP320">
        <v>1.8610599999999999</v>
      </c>
      <c r="FQ320">
        <v>1.86019</v>
      </c>
      <c r="FR320">
        <v>1.86188</v>
      </c>
      <c r="FS320">
        <v>1.8584400000000001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-6</v>
      </c>
      <c r="GH320">
        <v>0.14080000000000001</v>
      </c>
      <c r="GI320">
        <v>-3.031255365756008</v>
      </c>
      <c r="GJ320">
        <v>-2.737337881603403E-3</v>
      </c>
      <c r="GK320">
        <v>1.2769921614711079E-6</v>
      </c>
      <c r="GL320">
        <v>-3.2469241445839119E-10</v>
      </c>
      <c r="GM320">
        <v>0.14085000000000039</v>
      </c>
      <c r="GN320">
        <v>0</v>
      </c>
      <c r="GO320">
        <v>0</v>
      </c>
      <c r="GP320">
        <v>0</v>
      </c>
      <c r="GQ320">
        <v>4</v>
      </c>
      <c r="GR320">
        <v>2074</v>
      </c>
      <c r="GS320">
        <v>4</v>
      </c>
      <c r="GT320">
        <v>30</v>
      </c>
      <c r="GU320">
        <v>28.5</v>
      </c>
      <c r="GV320">
        <v>28.4</v>
      </c>
      <c r="GW320">
        <v>4.7961400000000003</v>
      </c>
      <c r="GX320">
        <v>2.4035600000000001</v>
      </c>
      <c r="GY320">
        <v>2.04834</v>
      </c>
      <c r="GZ320">
        <v>2.6098599999999998</v>
      </c>
      <c r="HA320">
        <v>2.1972700000000001</v>
      </c>
      <c r="HB320">
        <v>2.3742700000000001</v>
      </c>
      <c r="HC320">
        <v>40.732300000000002</v>
      </c>
      <c r="HD320">
        <v>14.2721</v>
      </c>
      <c r="HE320">
        <v>18</v>
      </c>
      <c r="HF320">
        <v>513.952</v>
      </c>
      <c r="HG320">
        <v>734.755</v>
      </c>
      <c r="HH320">
        <v>31.000299999999999</v>
      </c>
      <c r="HI320">
        <v>33.353200000000001</v>
      </c>
      <c r="HJ320">
        <v>29.9998</v>
      </c>
      <c r="HK320">
        <v>33.233400000000003</v>
      </c>
      <c r="HL320">
        <v>33.220399999999998</v>
      </c>
      <c r="HM320">
        <v>95.909199999999998</v>
      </c>
      <c r="HN320">
        <v>33.428699999999999</v>
      </c>
      <c r="HO320">
        <v>66.105599999999995</v>
      </c>
      <c r="HP320">
        <v>31</v>
      </c>
      <c r="HQ320">
        <v>2036.76</v>
      </c>
      <c r="HR320">
        <v>33.068800000000003</v>
      </c>
      <c r="HS320">
        <v>99.232200000000006</v>
      </c>
      <c r="HT320">
        <v>98.269599999999997</v>
      </c>
    </row>
    <row r="321" spans="1:228" x14ac:dyDescent="0.2">
      <c r="A321">
        <v>306</v>
      </c>
      <c r="B321">
        <v>1670259203</v>
      </c>
      <c r="C321">
        <v>1217.5</v>
      </c>
      <c r="D321" t="s">
        <v>971</v>
      </c>
      <c r="E321" t="s">
        <v>972</v>
      </c>
      <c r="F321">
        <v>4</v>
      </c>
      <c r="G321">
        <v>1670259195.240741</v>
      </c>
      <c r="H321">
        <f t="shared" si="136"/>
        <v>4.0366440745789409E-3</v>
      </c>
      <c r="I321">
        <f t="shared" si="137"/>
        <v>4.0366440745789411</v>
      </c>
      <c r="J321">
        <f t="shared" si="138"/>
        <v>36.084511851399355</v>
      </c>
      <c r="K321">
        <f t="shared" si="139"/>
        <v>1990.251111111111</v>
      </c>
      <c r="L321">
        <f t="shared" si="140"/>
        <v>1707.3932803396285</v>
      </c>
      <c r="M321">
        <f t="shared" si="141"/>
        <v>172.66218723214263</v>
      </c>
      <c r="N321">
        <f t="shared" si="142"/>
        <v>201.26652361973143</v>
      </c>
      <c r="O321">
        <f t="shared" si="143"/>
        <v>0.25441808706143104</v>
      </c>
      <c r="P321">
        <f t="shared" si="144"/>
        <v>3.6759919188697925</v>
      </c>
      <c r="Q321">
        <f t="shared" si="145"/>
        <v>0.24502489574839467</v>
      </c>
      <c r="R321">
        <f t="shared" si="146"/>
        <v>0.1539556069349402</v>
      </c>
      <c r="S321">
        <f t="shared" si="147"/>
        <v>226.11643071355022</v>
      </c>
      <c r="T321">
        <f t="shared" si="148"/>
        <v>33.105573842802912</v>
      </c>
      <c r="U321">
        <f t="shared" si="149"/>
        <v>33.164214814814812</v>
      </c>
      <c r="V321">
        <f t="shared" si="150"/>
        <v>5.0989099355667236</v>
      </c>
      <c r="W321">
        <f t="shared" si="151"/>
        <v>69.833635605893164</v>
      </c>
      <c r="X321">
        <f t="shared" si="152"/>
        <v>3.5037762373403396</v>
      </c>
      <c r="Y321">
        <f t="shared" si="153"/>
        <v>5.0173189566041447</v>
      </c>
      <c r="Z321">
        <f t="shared" si="154"/>
        <v>1.595133698226384</v>
      </c>
      <c r="AA321">
        <f t="shared" si="155"/>
        <v>-178.01600368893131</v>
      </c>
      <c r="AB321">
        <f t="shared" si="156"/>
        <v>-56.9041059169177</v>
      </c>
      <c r="AC321">
        <f t="shared" si="157"/>
        <v>-3.5459495419945828</v>
      </c>
      <c r="AD321">
        <f t="shared" si="158"/>
        <v>-12.349628434293379</v>
      </c>
      <c r="AE321">
        <f t="shared" si="159"/>
        <v>59.306055016955604</v>
      </c>
      <c r="AF321">
        <f t="shared" si="160"/>
        <v>4.0524404306274606</v>
      </c>
      <c r="AG321">
        <f t="shared" si="161"/>
        <v>36.084511851399355</v>
      </c>
      <c r="AH321">
        <v>2095.9720164832361</v>
      </c>
      <c r="AI321">
        <v>2074.029454545454</v>
      </c>
      <c r="AJ321">
        <v>1.6930492048458159</v>
      </c>
      <c r="AK321">
        <v>62.289459161052527</v>
      </c>
      <c r="AL321">
        <f t="shared" si="162"/>
        <v>4.0366440745789411</v>
      </c>
      <c r="AM321">
        <v>33.02089366208191</v>
      </c>
      <c r="AN321">
        <v>34.639894117647039</v>
      </c>
      <c r="AO321">
        <v>-5.8814104403286468E-5</v>
      </c>
      <c r="AP321">
        <v>99.845617084149552</v>
      </c>
      <c r="AQ321">
        <v>149</v>
      </c>
      <c r="AR321">
        <v>23</v>
      </c>
      <c r="AS321">
        <f t="shared" si="163"/>
        <v>1</v>
      </c>
      <c r="AT321">
        <f t="shared" si="164"/>
        <v>0</v>
      </c>
      <c r="AU321">
        <f t="shared" si="165"/>
        <v>47275.929393741098</v>
      </c>
      <c r="AV321">
        <f t="shared" si="166"/>
        <v>1200.004074074074</v>
      </c>
      <c r="AW321">
        <f t="shared" si="167"/>
        <v>1025.9286970881951</v>
      </c>
      <c r="AX321">
        <f t="shared" si="168"/>
        <v>0.8549376783406375</v>
      </c>
      <c r="AY321">
        <f t="shared" si="169"/>
        <v>0.1884297191974304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1670259195.240741</v>
      </c>
      <c r="BF321">
        <v>1990.251111111111</v>
      </c>
      <c r="BG321">
        <v>2018.235555555555</v>
      </c>
      <c r="BH321">
        <v>34.647562962962972</v>
      </c>
      <c r="BI321">
        <v>33.022599999999997</v>
      </c>
      <c r="BJ321">
        <v>1996.2403703703701</v>
      </c>
      <c r="BK321">
        <v>34.506718518518518</v>
      </c>
      <c r="BL321">
        <v>650.01418518518528</v>
      </c>
      <c r="BM321">
        <v>101.0262222222222</v>
      </c>
      <c r="BN321">
        <v>9.997361111111111E-2</v>
      </c>
      <c r="BO321">
        <v>32.877081481481483</v>
      </c>
      <c r="BP321">
        <v>33.164214814814812</v>
      </c>
      <c r="BQ321">
        <v>999.90000000000009</v>
      </c>
      <c r="BR321">
        <v>0</v>
      </c>
      <c r="BS321">
        <v>0</v>
      </c>
      <c r="BT321">
        <v>8996.5507407407404</v>
      </c>
      <c r="BU321">
        <v>0</v>
      </c>
      <c r="BV321">
        <v>592.45211111111109</v>
      </c>
      <c r="BW321">
        <v>-27.984885185185181</v>
      </c>
      <c r="BX321">
        <v>2061.6833333333329</v>
      </c>
      <c r="BY321">
        <v>2087.1588888888891</v>
      </c>
      <c r="BZ321">
        <v>1.6249603703703701</v>
      </c>
      <c r="CA321">
        <v>2018.235555555555</v>
      </c>
      <c r="CB321">
        <v>33.022599999999997</v>
      </c>
      <c r="CC321">
        <v>3.500312592592592</v>
      </c>
      <c r="CD321">
        <v>3.33614962962963</v>
      </c>
      <c r="CE321">
        <v>26.621259259259251</v>
      </c>
      <c r="CF321">
        <v>25.808196296296298</v>
      </c>
      <c r="CG321">
        <v>1200.004074074074</v>
      </c>
      <c r="CH321">
        <v>0.49999429629629633</v>
      </c>
      <c r="CI321">
        <v>0.50000574074074078</v>
      </c>
      <c r="CJ321">
        <v>0</v>
      </c>
      <c r="CK321">
        <v>796.46151851851846</v>
      </c>
      <c r="CL321">
        <v>4.9990899999999998</v>
      </c>
      <c r="CM321">
        <v>8056.8485185185173</v>
      </c>
      <c r="CN321">
        <v>9557.8707407407419</v>
      </c>
      <c r="CO321">
        <v>42.375</v>
      </c>
      <c r="CP321">
        <v>44.37266666666666</v>
      </c>
      <c r="CQ321">
        <v>43.186999999999983</v>
      </c>
      <c r="CR321">
        <v>43.485999999999997</v>
      </c>
      <c r="CS321">
        <v>43.811999999999983</v>
      </c>
      <c r="CT321">
        <v>597.49666666666667</v>
      </c>
      <c r="CU321">
        <v>597.51</v>
      </c>
      <c r="CV321">
        <v>0</v>
      </c>
      <c r="CW321">
        <v>1670259221.5999999</v>
      </c>
      <c r="CX321">
        <v>0</v>
      </c>
      <c r="CY321">
        <v>1670257498.5</v>
      </c>
      <c r="CZ321" t="s">
        <v>356</v>
      </c>
      <c r="DA321">
        <v>1670257488.5</v>
      </c>
      <c r="DB321">
        <v>1670257498.5</v>
      </c>
      <c r="DC321">
        <v>2</v>
      </c>
      <c r="DD321">
        <v>-0.17199999999999999</v>
      </c>
      <c r="DE321">
        <v>2E-3</v>
      </c>
      <c r="DF321">
        <v>-3.9780000000000002</v>
      </c>
      <c r="DG321">
        <v>0.14099999999999999</v>
      </c>
      <c r="DH321">
        <v>415</v>
      </c>
      <c r="DI321">
        <v>32</v>
      </c>
      <c r="DJ321">
        <v>0.47</v>
      </c>
      <c r="DK321">
        <v>0.38</v>
      </c>
      <c r="DL321">
        <v>-27.966684999999998</v>
      </c>
      <c r="DM321">
        <v>-0.1889313320824407</v>
      </c>
      <c r="DN321">
        <v>7.3980925075319545E-2</v>
      </c>
      <c r="DO321">
        <v>0</v>
      </c>
      <c r="DP321">
        <v>1.6231895000000001</v>
      </c>
      <c r="DQ321">
        <v>1.6581838649151991E-2</v>
      </c>
      <c r="DR321">
        <v>4.9645331855069624E-3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3.2964500000000001</v>
      </c>
      <c r="EB321">
        <v>2.6253899999999999</v>
      </c>
      <c r="EC321">
        <v>0.283524</v>
      </c>
      <c r="ED321">
        <v>0.283551</v>
      </c>
      <c r="EE321">
        <v>0.14096400000000001</v>
      </c>
      <c r="EF321">
        <v>0.13491800000000001</v>
      </c>
      <c r="EG321">
        <v>21674.400000000001</v>
      </c>
      <c r="EH321">
        <v>22058.3</v>
      </c>
      <c r="EI321">
        <v>28164.5</v>
      </c>
      <c r="EJ321">
        <v>29654.9</v>
      </c>
      <c r="EK321">
        <v>33298.6</v>
      </c>
      <c r="EL321">
        <v>35613.800000000003</v>
      </c>
      <c r="EM321">
        <v>39748.5</v>
      </c>
      <c r="EN321">
        <v>42371.5</v>
      </c>
      <c r="EO321">
        <v>1.9658800000000001</v>
      </c>
      <c r="EP321">
        <v>2.1690800000000001</v>
      </c>
      <c r="EQ321">
        <v>0.13641300000000001</v>
      </c>
      <c r="ER321">
        <v>0</v>
      </c>
      <c r="ES321">
        <v>30.968499999999999</v>
      </c>
      <c r="ET321">
        <v>999.9</v>
      </c>
      <c r="EU321">
        <v>74.099999999999994</v>
      </c>
      <c r="EV321">
        <v>36.200000000000003</v>
      </c>
      <c r="EW321">
        <v>44.267499999999998</v>
      </c>
      <c r="EX321">
        <v>57.586599999999997</v>
      </c>
      <c r="EY321">
        <v>-2.22356</v>
      </c>
      <c r="EZ321">
        <v>2</v>
      </c>
      <c r="FA321">
        <v>0.46879300000000002</v>
      </c>
      <c r="FB321">
        <v>0.26510899999999998</v>
      </c>
      <c r="FC321">
        <v>20.2729</v>
      </c>
      <c r="FD321">
        <v>5.2178899999999997</v>
      </c>
      <c r="FE321">
        <v>12.005000000000001</v>
      </c>
      <c r="FF321">
        <v>4.98705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1.8621799999999999</v>
      </c>
      <c r="FN321">
        <v>1.86425</v>
      </c>
      <c r="FO321">
        <v>1.8603499999999999</v>
      </c>
      <c r="FP321">
        <v>1.8610599999999999</v>
      </c>
      <c r="FQ321">
        <v>1.8601799999999999</v>
      </c>
      <c r="FR321">
        <v>1.86188</v>
      </c>
      <c r="FS321">
        <v>1.8584499999999999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-6.01</v>
      </c>
      <c r="GH321">
        <v>0.1409</v>
      </c>
      <c r="GI321">
        <v>-3.031255365756008</v>
      </c>
      <c r="GJ321">
        <v>-2.737337881603403E-3</v>
      </c>
      <c r="GK321">
        <v>1.2769921614711079E-6</v>
      </c>
      <c r="GL321">
        <v>-3.2469241445839119E-10</v>
      </c>
      <c r="GM321">
        <v>0.14085000000000039</v>
      </c>
      <c r="GN321">
        <v>0</v>
      </c>
      <c r="GO321">
        <v>0</v>
      </c>
      <c r="GP321">
        <v>0</v>
      </c>
      <c r="GQ321">
        <v>4</v>
      </c>
      <c r="GR321">
        <v>2074</v>
      </c>
      <c r="GS321">
        <v>4</v>
      </c>
      <c r="GT321">
        <v>30</v>
      </c>
      <c r="GU321">
        <v>28.6</v>
      </c>
      <c r="GV321">
        <v>28.4</v>
      </c>
      <c r="GW321">
        <v>4.8059099999999999</v>
      </c>
      <c r="GX321">
        <v>2.4304199999999998</v>
      </c>
      <c r="GY321">
        <v>2.04834</v>
      </c>
      <c r="GZ321">
        <v>2.6110799999999998</v>
      </c>
      <c r="HA321">
        <v>2.1972700000000001</v>
      </c>
      <c r="HB321">
        <v>2.3107899999999999</v>
      </c>
      <c r="HC321">
        <v>40.732300000000002</v>
      </c>
      <c r="HD321">
        <v>14.2371</v>
      </c>
      <c r="HE321">
        <v>18</v>
      </c>
      <c r="HF321">
        <v>513.93600000000004</v>
      </c>
      <c r="HG321">
        <v>734.68299999999999</v>
      </c>
      <c r="HH321">
        <v>31.000299999999999</v>
      </c>
      <c r="HI321">
        <v>33.353200000000001</v>
      </c>
      <c r="HJ321">
        <v>29.9998</v>
      </c>
      <c r="HK321">
        <v>33.233400000000003</v>
      </c>
      <c r="HL321">
        <v>33.220399999999998</v>
      </c>
      <c r="HM321">
        <v>96.102599999999995</v>
      </c>
      <c r="HN321">
        <v>33.428699999999999</v>
      </c>
      <c r="HO321">
        <v>66.105599999999995</v>
      </c>
      <c r="HP321">
        <v>31</v>
      </c>
      <c r="HQ321">
        <v>2040.1</v>
      </c>
      <c r="HR321">
        <v>33.079000000000001</v>
      </c>
      <c r="HS321">
        <v>99.233800000000002</v>
      </c>
      <c r="HT321">
        <v>98.270700000000005</v>
      </c>
    </row>
    <row r="322" spans="1:228" x14ac:dyDescent="0.2">
      <c r="A322">
        <v>307</v>
      </c>
      <c r="B322">
        <v>1670259207</v>
      </c>
      <c r="C322">
        <v>1221.5</v>
      </c>
      <c r="D322" t="s">
        <v>973</v>
      </c>
      <c r="E322" t="s">
        <v>974</v>
      </c>
      <c r="F322">
        <v>4</v>
      </c>
      <c r="G322">
        <v>1670259199.259259</v>
      </c>
      <c r="H322">
        <f t="shared" si="136"/>
        <v>4.0142349995487582E-3</v>
      </c>
      <c r="I322">
        <f t="shared" si="137"/>
        <v>4.0142349995487585</v>
      </c>
      <c r="J322">
        <f t="shared" si="138"/>
        <v>36.274851883809113</v>
      </c>
      <c r="K322">
        <f t="shared" si="139"/>
        <v>1996.898518518519</v>
      </c>
      <c r="L322">
        <f t="shared" si="140"/>
        <v>1710.6438572817449</v>
      </c>
      <c r="M322">
        <f t="shared" si="141"/>
        <v>172.99012583636355</v>
      </c>
      <c r="N322">
        <f t="shared" si="142"/>
        <v>201.93784026435821</v>
      </c>
      <c r="O322">
        <f t="shared" si="143"/>
        <v>0.25230804095093784</v>
      </c>
      <c r="P322">
        <f t="shared" si="144"/>
        <v>3.6755104903801121</v>
      </c>
      <c r="Q322">
        <f t="shared" si="145"/>
        <v>0.24306580384083531</v>
      </c>
      <c r="R322">
        <f t="shared" si="146"/>
        <v>0.15271829942805093</v>
      </c>
      <c r="S322">
        <f t="shared" si="147"/>
        <v>226.1191061471863</v>
      </c>
      <c r="T322">
        <f t="shared" si="148"/>
        <v>33.112935337493674</v>
      </c>
      <c r="U322">
        <f t="shared" si="149"/>
        <v>33.174896296296303</v>
      </c>
      <c r="V322">
        <f t="shared" si="150"/>
        <v>5.1019672932663758</v>
      </c>
      <c r="W322">
        <f t="shared" si="151"/>
        <v>69.806446519081177</v>
      </c>
      <c r="X322">
        <f t="shared" si="152"/>
        <v>3.5029293378783364</v>
      </c>
      <c r="Y322">
        <f t="shared" si="153"/>
        <v>5.0180599537047508</v>
      </c>
      <c r="Z322">
        <f t="shared" si="154"/>
        <v>1.5990379553880394</v>
      </c>
      <c r="AA322">
        <f t="shared" si="155"/>
        <v>-177.02776348010025</v>
      </c>
      <c r="AB322">
        <f t="shared" si="156"/>
        <v>-58.492894971275753</v>
      </c>
      <c r="AC322">
        <f t="shared" si="157"/>
        <v>-3.6456693604574868</v>
      </c>
      <c r="AD322">
        <f t="shared" si="158"/>
        <v>-13.047221664647175</v>
      </c>
      <c r="AE322">
        <f t="shared" si="159"/>
        <v>59.275306666208245</v>
      </c>
      <c r="AF322">
        <f t="shared" si="160"/>
        <v>4.0594062755378904</v>
      </c>
      <c r="AG322">
        <f t="shared" si="161"/>
        <v>36.274851883809113</v>
      </c>
      <c r="AH322">
        <v>2102.925830596726</v>
      </c>
      <c r="AI322">
        <v>2080.8949696969689</v>
      </c>
      <c r="AJ322">
        <v>1.6948613887274899</v>
      </c>
      <c r="AK322">
        <v>62.289459161052527</v>
      </c>
      <c r="AL322">
        <f t="shared" si="162"/>
        <v>4.0142349995487585</v>
      </c>
      <c r="AM322">
        <v>33.005932684102753</v>
      </c>
      <c r="AN322">
        <v>34.615845882352957</v>
      </c>
      <c r="AO322">
        <v>-3.6739982159538433E-5</v>
      </c>
      <c r="AP322">
        <v>99.845617084149552</v>
      </c>
      <c r="AQ322">
        <v>149</v>
      </c>
      <c r="AR322">
        <v>23</v>
      </c>
      <c r="AS322">
        <f t="shared" si="163"/>
        <v>1</v>
      </c>
      <c r="AT322">
        <f t="shared" si="164"/>
        <v>0</v>
      </c>
      <c r="AU322">
        <f t="shared" si="165"/>
        <v>47266.913519574162</v>
      </c>
      <c r="AV322">
        <f t="shared" si="166"/>
        <v>1200.018888888889</v>
      </c>
      <c r="AW322">
        <f t="shared" si="167"/>
        <v>1025.9413026669361</v>
      </c>
      <c r="AX322">
        <f t="shared" si="168"/>
        <v>0.85493762820422492</v>
      </c>
      <c r="AY322">
        <f t="shared" si="169"/>
        <v>0.18842962243415395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1670259199.259259</v>
      </c>
      <c r="BF322">
        <v>1996.898518518519</v>
      </c>
      <c r="BG322">
        <v>2024.8870370370371</v>
      </c>
      <c r="BH322">
        <v>34.639344444444447</v>
      </c>
      <c r="BI322">
        <v>33.011581481481493</v>
      </c>
      <c r="BJ322">
        <v>2002.898518518519</v>
      </c>
      <c r="BK322">
        <v>34.498503703703697</v>
      </c>
      <c r="BL322">
        <v>650.01699999999994</v>
      </c>
      <c r="BM322">
        <v>101.0257407407407</v>
      </c>
      <c r="BN322">
        <v>9.9999196296296292E-2</v>
      </c>
      <c r="BO322">
        <v>32.879707407407409</v>
      </c>
      <c r="BP322">
        <v>33.174896296296303</v>
      </c>
      <c r="BQ322">
        <v>999.90000000000009</v>
      </c>
      <c r="BR322">
        <v>0</v>
      </c>
      <c r="BS322">
        <v>0</v>
      </c>
      <c r="BT322">
        <v>8994.9307407407414</v>
      </c>
      <c r="BU322">
        <v>0</v>
      </c>
      <c r="BV322">
        <v>557.73251851851853</v>
      </c>
      <c r="BW322">
        <v>-27.988792592592588</v>
      </c>
      <c r="BX322">
        <v>2068.551481481481</v>
      </c>
      <c r="BY322">
        <v>2094.0133333333329</v>
      </c>
      <c r="BZ322">
        <v>1.6277562962962959</v>
      </c>
      <c r="CA322">
        <v>2024.8870370370371</v>
      </c>
      <c r="CB322">
        <v>33.011581481481493</v>
      </c>
      <c r="CC322">
        <v>3.4994644444444449</v>
      </c>
      <c r="CD322">
        <v>3.335018888888889</v>
      </c>
      <c r="CE322">
        <v>26.617144444444449</v>
      </c>
      <c r="CF322">
        <v>25.80247407407407</v>
      </c>
      <c r="CG322">
        <v>1200.018888888889</v>
      </c>
      <c r="CH322">
        <v>0.49999637037037031</v>
      </c>
      <c r="CI322">
        <v>0.50000370370370373</v>
      </c>
      <c r="CJ322">
        <v>0</v>
      </c>
      <c r="CK322">
        <v>796.37962962962945</v>
      </c>
      <c r="CL322">
        <v>4.9990899999999998</v>
      </c>
      <c r="CM322">
        <v>8053.5566666666646</v>
      </c>
      <c r="CN322">
        <v>9557.996666666666</v>
      </c>
      <c r="CO322">
        <v>42.375</v>
      </c>
      <c r="CP322">
        <v>44.375</v>
      </c>
      <c r="CQ322">
        <v>43.186999999999983</v>
      </c>
      <c r="CR322">
        <v>43.478999999999992</v>
      </c>
      <c r="CS322">
        <v>43.811999999999983</v>
      </c>
      <c r="CT322">
        <v>597.50629629629623</v>
      </c>
      <c r="CU322">
        <v>597.51555555555547</v>
      </c>
      <c r="CV322">
        <v>0</v>
      </c>
      <c r="CW322">
        <v>1670259225.8</v>
      </c>
      <c r="CX322">
        <v>0</v>
      </c>
      <c r="CY322">
        <v>1670257498.5</v>
      </c>
      <c r="CZ322" t="s">
        <v>356</v>
      </c>
      <c r="DA322">
        <v>1670257488.5</v>
      </c>
      <c r="DB322">
        <v>1670257498.5</v>
      </c>
      <c r="DC322">
        <v>2</v>
      </c>
      <c r="DD322">
        <v>-0.17199999999999999</v>
      </c>
      <c r="DE322">
        <v>2E-3</v>
      </c>
      <c r="DF322">
        <v>-3.9780000000000002</v>
      </c>
      <c r="DG322">
        <v>0.14099999999999999</v>
      </c>
      <c r="DH322">
        <v>415</v>
      </c>
      <c r="DI322">
        <v>32</v>
      </c>
      <c r="DJ322">
        <v>0.47</v>
      </c>
      <c r="DK322">
        <v>0.38</v>
      </c>
      <c r="DL322">
        <v>-27.984697499999999</v>
      </c>
      <c r="DM322">
        <v>-6.187204502808441E-2</v>
      </c>
      <c r="DN322">
        <v>7.8251158098459034E-2</v>
      </c>
      <c r="DO322">
        <v>1</v>
      </c>
      <c r="DP322">
        <v>1.6253474999999999</v>
      </c>
      <c r="DQ322">
        <v>4.7574258911822882E-2</v>
      </c>
      <c r="DR322">
        <v>6.6214106314289294E-3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2</v>
      </c>
      <c r="DY322">
        <v>2</v>
      </c>
      <c r="DZ322" t="s">
        <v>674</v>
      </c>
      <c r="EA322">
        <v>3.2964799999999999</v>
      </c>
      <c r="EB322">
        <v>2.6252200000000001</v>
      </c>
      <c r="EC322">
        <v>0.28403800000000001</v>
      </c>
      <c r="ED322">
        <v>0.28404200000000002</v>
      </c>
      <c r="EE322">
        <v>0.140905</v>
      </c>
      <c r="EF322">
        <v>0.13489100000000001</v>
      </c>
      <c r="EG322">
        <v>21658.6</v>
      </c>
      <c r="EH322">
        <v>22043.599999999999</v>
      </c>
      <c r="EI322">
        <v>28164.400000000001</v>
      </c>
      <c r="EJ322">
        <v>29655.5</v>
      </c>
      <c r="EK322">
        <v>33301</v>
      </c>
      <c r="EL322">
        <v>35615.599999999999</v>
      </c>
      <c r="EM322">
        <v>39748.5</v>
      </c>
      <c r="EN322">
        <v>42372.3</v>
      </c>
      <c r="EO322">
        <v>1.96645</v>
      </c>
      <c r="EP322">
        <v>2.1690499999999999</v>
      </c>
      <c r="EQ322">
        <v>0.136513</v>
      </c>
      <c r="ER322">
        <v>0</v>
      </c>
      <c r="ES322">
        <v>30.971699999999998</v>
      </c>
      <c r="ET322">
        <v>999.9</v>
      </c>
      <c r="EU322">
        <v>74</v>
      </c>
      <c r="EV322">
        <v>36.200000000000003</v>
      </c>
      <c r="EW322">
        <v>44.200800000000001</v>
      </c>
      <c r="EX322">
        <v>57.496600000000001</v>
      </c>
      <c r="EY322">
        <v>-2.2596099999999999</v>
      </c>
      <c r="EZ322">
        <v>2</v>
      </c>
      <c r="FA322">
        <v>0.46829300000000001</v>
      </c>
      <c r="FB322">
        <v>0.26283200000000001</v>
      </c>
      <c r="FC322">
        <v>20.273099999999999</v>
      </c>
      <c r="FD322">
        <v>5.2174399999999999</v>
      </c>
      <c r="FE322">
        <v>12.004300000000001</v>
      </c>
      <c r="FF322">
        <v>4.9870999999999999</v>
      </c>
      <c r="FG322">
        <v>3.2845800000000001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1.86219</v>
      </c>
      <c r="FN322">
        <v>1.8642399999999999</v>
      </c>
      <c r="FO322">
        <v>1.8603499999999999</v>
      </c>
      <c r="FP322">
        <v>1.8610599999999999</v>
      </c>
      <c r="FQ322">
        <v>1.8601700000000001</v>
      </c>
      <c r="FR322">
        <v>1.8618699999999999</v>
      </c>
      <c r="FS322">
        <v>1.8584400000000001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-6.02</v>
      </c>
      <c r="GH322">
        <v>0.1409</v>
      </c>
      <c r="GI322">
        <v>-3.031255365756008</v>
      </c>
      <c r="GJ322">
        <v>-2.737337881603403E-3</v>
      </c>
      <c r="GK322">
        <v>1.2769921614711079E-6</v>
      </c>
      <c r="GL322">
        <v>-3.2469241445839119E-10</v>
      </c>
      <c r="GM322">
        <v>0.14085000000000039</v>
      </c>
      <c r="GN322">
        <v>0</v>
      </c>
      <c r="GO322">
        <v>0</v>
      </c>
      <c r="GP322">
        <v>0</v>
      </c>
      <c r="GQ322">
        <v>4</v>
      </c>
      <c r="GR322">
        <v>2074</v>
      </c>
      <c r="GS322">
        <v>4</v>
      </c>
      <c r="GT322">
        <v>30</v>
      </c>
      <c r="GU322">
        <v>28.6</v>
      </c>
      <c r="GV322">
        <v>28.5</v>
      </c>
      <c r="GW322">
        <v>4.8181200000000004</v>
      </c>
      <c r="GX322">
        <v>2.4133300000000002</v>
      </c>
      <c r="GY322">
        <v>2.04834</v>
      </c>
      <c r="GZ322">
        <v>2.6098599999999998</v>
      </c>
      <c r="HA322">
        <v>2.1972700000000001</v>
      </c>
      <c r="HB322">
        <v>2.3535200000000001</v>
      </c>
      <c r="HC322">
        <v>40.732300000000002</v>
      </c>
      <c r="HD322">
        <v>14.245900000000001</v>
      </c>
      <c r="HE322">
        <v>18</v>
      </c>
      <c r="HF322">
        <v>514.31200000000001</v>
      </c>
      <c r="HG322">
        <v>734.63300000000004</v>
      </c>
      <c r="HH322">
        <v>30.9998</v>
      </c>
      <c r="HI322">
        <v>33.353200000000001</v>
      </c>
      <c r="HJ322">
        <v>29.9998</v>
      </c>
      <c r="HK322">
        <v>33.233199999999997</v>
      </c>
      <c r="HL322">
        <v>33.2181</v>
      </c>
      <c r="HM322">
        <v>96.334000000000003</v>
      </c>
      <c r="HN322">
        <v>33.428699999999999</v>
      </c>
      <c r="HO322">
        <v>66.105599999999995</v>
      </c>
      <c r="HP322">
        <v>31</v>
      </c>
      <c r="HQ322">
        <v>2046.79</v>
      </c>
      <c r="HR322">
        <v>33.096699999999998</v>
      </c>
      <c r="HS322">
        <v>99.233599999999996</v>
      </c>
      <c r="HT322">
        <v>98.272599999999997</v>
      </c>
    </row>
    <row r="323" spans="1:228" x14ac:dyDescent="0.2">
      <c r="A323">
        <v>308</v>
      </c>
      <c r="B323">
        <v>1670259211</v>
      </c>
      <c r="C323">
        <v>1225.5</v>
      </c>
      <c r="D323" t="s">
        <v>975</v>
      </c>
      <c r="E323" t="s">
        <v>976</v>
      </c>
      <c r="F323">
        <v>4</v>
      </c>
      <c r="G323">
        <v>1670259202.9821429</v>
      </c>
      <c r="H323">
        <f t="shared" si="136"/>
        <v>3.9107598353218644E-3</v>
      </c>
      <c r="I323">
        <f t="shared" si="137"/>
        <v>3.9107598353218647</v>
      </c>
      <c r="J323">
        <f t="shared" si="138"/>
        <v>36.044239761218982</v>
      </c>
      <c r="K323">
        <f t="shared" si="139"/>
        <v>2003.013571428572</v>
      </c>
      <c r="L323">
        <f t="shared" si="140"/>
        <v>1711.4435185933967</v>
      </c>
      <c r="M323">
        <f t="shared" si="141"/>
        <v>173.07072127276749</v>
      </c>
      <c r="N323">
        <f t="shared" si="142"/>
        <v>202.55591245640451</v>
      </c>
      <c r="O323">
        <f t="shared" si="143"/>
        <v>0.24517208377892027</v>
      </c>
      <c r="P323">
        <f t="shared" si="144"/>
        <v>3.6759659309070449</v>
      </c>
      <c r="Q323">
        <f t="shared" si="145"/>
        <v>0.23643654812158613</v>
      </c>
      <c r="R323">
        <f t="shared" si="146"/>
        <v>0.1485317649701936</v>
      </c>
      <c r="S323">
        <f t="shared" si="147"/>
        <v>226.12039382888969</v>
      </c>
      <c r="T323">
        <f t="shared" si="148"/>
        <v>33.133694715473645</v>
      </c>
      <c r="U323">
        <f t="shared" si="149"/>
        <v>33.179342857142863</v>
      </c>
      <c r="V323">
        <f t="shared" si="150"/>
        <v>5.1032405013185205</v>
      </c>
      <c r="W323">
        <f t="shared" si="151"/>
        <v>69.786382886249498</v>
      </c>
      <c r="X323">
        <f t="shared" si="152"/>
        <v>3.5017459424152424</v>
      </c>
      <c r="Y323">
        <f t="shared" si="153"/>
        <v>5.0178069095843858</v>
      </c>
      <c r="Z323">
        <f t="shared" si="154"/>
        <v>1.6014945589032781</v>
      </c>
      <c r="AA323">
        <f t="shared" si="155"/>
        <v>-172.46450873769422</v>
      </c>
      <c r="AB323">
        <f t="shared" si="156"/>
        <v>-59.559061946601112</v>
      </c>
      <c r="AC323">
        <f t="shared" si="157"/>
        <v>-3.7117247281078978</v>
      </c>
      <c r="AD323">
        <f t="shared" si="158"/>
        <v>-9.6149015835135359</v>
      </c>
      <c r="AE323">
        <f t="shared" si="159"/>
        <v>59.130764590922816</v>
      </c>
      <c r="AF323">
        <f t="shared" si="160"/>
        <v>4.0499840748111007</v>
      </c>
      <c r="AG323">
        <f t="shared" si="161"/>
        <v>36.044239761218982</v>
      </c>
      <c r="AH323">
        <v>2109.3943461277981</v>
      </c>
      <c r="AI323">
        <v>2087.53206060606</v>
      </c>
      <c r="AJ323">
        <v>1.6765247665583229</v>
      </c>
      <c r="AK323">
        <v>62.289459161052527</v>
      </c>
      <c r="AL323">
        <f t="shared" si="162"/>
        <v>3.9107598353218647</v>
      </c>
      <c r="AM323">
        <v>32.993282443928891</v>
      </c>
      <c r="AN323">
        <v>34.595140000000008</v>
      </c>
      <c r="AO323">
        <v>-5.5091194422587234E-3</v>
      </c>
      <c r="AP323">
        <v>99.845617084149552</v>
      </c>
      <c r="AQ323">
        <v>149</v>
      </c>
      <c r="AR323">
        <v>23</v>
      </c>
      <c r="AS323">
        <f t="shared" si="163"/>
        <v>1</v>
      </c>
      <c r="AT323">
        <f t="shared" si="164"/>
        <v>0</v>
      </c>
      <c r="AU323">
        <f t="shared" si="165"/>
        <v>47275.192937719054</v>
      </c>
      <c r="AV323">
        <f t="shared" si="166"/>
        <v>1200.025714285714</v>
      </c>
      <c r="AW323">
        <f t="shared" si="167"/>
        <v>1025.9471387714452</v>
      </c>
      <c r="AX323">
        <f t="shared" si="168"/>
        <v>0.85493762888415703</v>
      </c>
      <c r="AY323">
        <f t="shared" si="169"/>
        <v>0.18842962374642308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1670259202.9821429</v>
      </c>
      <c r="BF323">
        <v>2003.013571428572</v>
      </c>
      <c r="BG323">
        <v>2030.9449999999999</v>
      </c>
      <c r="BH323">
        <v>34.627696428571433</v>
      </c>
      <c r="BI323">
        <v>33.003664285714287</v>
      </c>
      <c r="BJ323">
        <v>2009.0232142857139</v>
      </c>
      <c r="BK323">
        <v>34.486846428571432</v>
      </c>
      <c r="BL323">
        <v>650.00589285714284</v>
      </c>
      <c r="BM323">
        <v>101.0255714285714</v>
      </c>
      <c r="BN323">
        <v>0.1000102178571429</v>
      </c>
      <c r="BO323">
        <v>32.878810714285713</v>
      </c>
      <c r="BP323">
        <v>33.179342857142863</v>
      </c>
      <c r="BQ323">
        <v>999.9000000000002</v>
      </c>
      <c r="BR323">
        <v>0</v>
      </c>
      <c r="BS323">
        <v>0</v>
      </c>
      <c r="BT323">
        <v>8996.5189285714296</v>
      </c>
      <c r="BU323">
        <v>0</v>
      </c>
      <c r="BV323">
        <v>524.6865357142857</v>
      </c>
      <c r="BW323">
        <v>-27.93135357142857</v>
      </c>
      <c r="BX323">
        <v>2074.8614285714289</v>
      </c>
      <c r="BY323">
        <v>2100.260714285715</v>
      </c>
      <c r="BZ323">
        <v>1.62402</v>
      </c>
      <c r="CA323">
        <v>2030.9449999999999</v>
      </c>
      <c r="CB323">
        <v>33.003664285714287</v>
      </c>
      <c r="CC323">
        <v>3.4982824999999989</v>
      </c>
      <c r="CD323">
        <v>3.3342142857142858</v>
      </c>
      <c r="CE323">
        <v>26.6114</v>
      </c>
      <c r="CF323">
        <v>25.798396428571429</v>
      </c>
      <c r="CG323">
        <v>1200.025714285714</v>
      </c>
      <c r="CH323">
        <v>0.49999599999999988</v>
      </c>
      <c r="CI323">
        <v>0.50000407142857151</v>
      </c>
      <c r="CJ323">
        <v>0</v>
      </c>
      <c r="CK323">
        <v>796.28257142857149</v>
      </c>
      <c r="CL323">
        <v>4.9990899999999998</v>
      </c>
      <c r="CM323">
        <v>8051.1346428571424</v>
      </c>
      <c r="CN323">
        <v>9558.0449999999983</v>
      </c>
      <c r="CO323">
        <v>42.375</v>
      </c>
      <c r="CP323">
        <v>44.375</v>
      </c>
      <c r="CQ323">
        <v>43.186999999999983</v>
      </c>
      <c r="CR323">
        <v>43.472999999999992</v>
      </c>
      <c r="CS323">
        <v>43.811999999999983</v>
      </c>
      <c r="CT323">
        <v>597.50964285714292</v>
      </c>
      <c r="CU323">
        <v>597.51892857142855</v>
      </c>
      <c r="CV323">
        <v>0</v>
      </c>
      <c r="CW323">
        <v>1670259230</v>
      </c>
      <c r="CX323">
        <v>0</v>
      </c>
      <c r="CY323">
        <v>1670257498.5</v>
      </c>
      <c r="CZ323" t="s">
        <v>356</v>
      </c>
      <c r="DA323">
        <v>1670257488.5</v>
      </c>
      <c r="DB323">
        <v>1670257498.5</v>
      </c>
      <c r="DC323">
        <v>2</v>
      </c>
      <c r="DD323">
        <v>-0.17199999999999999</v>
      </c>
      <c r="DE323">
        <v>2E-3</v>
      </c>
      <c r="DF323">
        <v>-3.9780000000000002</v>
      </c>
      <c r="DG323">
        <v>0.14099999999999999</v>
      </c>
      <c r="DH323">
        <v>415</v>
      </c>
      <c r="DI323">
        <v>32</v>
      </c>
      <c r="DJ323">
        <v>0.47</v>
      </c>
      <c r="DK323">
        <v>0.38</v>
      </c>
      <c r="DL323">
        <v>-27.958907499999999</v>
      </c>
      <c r="DM323">
        <v>0.68020525328342674</v>
      </c>
      <c r="DN323">
        <v>0.10572417979700791</v>
      </c>
      <c r="DO323">
        <v>0</v>
      </c>
      <c r="DP323">
        <v>1.6260917500000001</v>
      </c>
      <c r="DQ323">
        <v>-9.4963227016911841E-3</v>
      </c>
      <c r="DR323">
        <v>6.0528781945038412E-3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3.2964899999999999</v>
      </c>
      <c r="EB323">
        <v>2.62521</v>
      </c>
      <c r="EC323">
        <v>0.28455399999999997</v>
      </c>
      <c r="ED323">
        <v>0.28455599999999998</v>
      </c>
      <c r="EE323">
        <v>0.14085300000000001</v>
      </c>
      <c r="EF323">
        <v>0.13488700000000001</v>
      </c>
      <c r="EG323">
        <v>21643.200000000001</v>
      </c>
      <c r="EH323">
        <v>22027.5</v>
      </c>
      <c r="EI323">
        <v>28164.7</v>
      </c>
      <c r="EJ323">
        <v>29655.200000000001</v>
      </c>
      <c r="EK323">
        <v>33303.199999999997</v>
      </c>
      <c r="EL323">
        <v>35615.599999999999</v>
      </c>
      <c r="EM323">
        <v>39748.699999999997</v>
      </c>
      <c r="EN323">
        <v>42372.1</v>
      </c>
      <c r="EO323">
        <v>1.96655</v>
      </c>
      <c r="EP323">
        <v>2.1691500000000001</v>
      </c>
      <c r="EQ323">
        <v>0.135995</v>
      </c>
      <c r="ER323">
        <v>0</v>
      </c>
      <c r="ES323">
        <v>30.973700000000001</v>
      </c>
      <c r="ET323">
        <v>999.9</v>
      </c>
      <c r="EU323">
        <v>74</v>
      </c>
      <c r="EV323">
        <v>36.200000000000003</v>
      </c>
      <c r="EW323">
        <v>44.200400000000002</v>
      </c>
      <c r="EX323">
        <v>57.406599999999997</v>
      </c>
      <c r="EY323">
        <v>-2.2355800000000001</v>
      </c>
      <c r="EZ323">
        <v>2</v>
      </c>
      <c r="FA323">
        <v>0.46821400000000002</v>
      </c>
      <c r="FB323">
        <v>0.26042999999999999</v>
      </c>
      <c r="FC323">
        <v>20.273</v>
      </c>
      <c r="FD323">
        <v>5.2175900000000004</v>
      </c>
      <c r="FE323">
        <v>12.0053</v>
      </c>
      <c r="FF323">
        <v>4.9868499999999996</v>
      </c>
      <c r="FG323">
        <v>3.2845800000000001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1.86219</v>
      </c>
      <c r="FN323">
        <v>1.8642799999999999</v>
      </c>
      <c r="FO323">
        <v>1.8603499999999999</v>
      </c>
      <c r="FP323">
        <v>1.8610599999999999</v>
      </c>
      <c r="FQ323">
        <v>1.86019</v>
      </c>
      <c r="FR323">
        <v>1.86188</v>
      </c>
      <c r="FS323">
        <v>1.85843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-6.03</v>
      </c>
      <c r="GH323">
        <v>0.14080000000000001</v>
      </c>
      <c r="GI323">
        <v>-3.031255365756008</v>
      </c>
      <c r="GJ323">
        <v>-2.737337881603403E-3</v>
      </c>
      <c r="GK323">
        <v>1.2769921614711079E-6</v>
      </c>
      <c r="GL323">
        <v>-3.2469241445839119E-10</v>
      </c>
      <c r="GM323">
        <v>0.14085000000000039</v>
      </c>
      <c r="GN323">
        <v>0</v>
      </c>
      <c r="GO323">
        <v>0</v>
      </c>
      <c r="GP323">
        <v>0</v>
      </c>
      <c r="GQ323">
        <v>4</v>
      </c>
      <c r="GR323">
        <v>2074</v>
      </c>
      <c r="GS323">
        <v>4</v>
      </c>
      <c r="GT323">
        <v>30</v>
      </c>
      <c r="GU323">
        <v>28.7</v>
      </c>
      <c r="GV323">
        <v>28.5</v>
      </c>
      <c r="GW323">
        <v>4.8291000000000004</v>
      </c>
      <c r="GX323">
        <v>2.19482</v>
      </c>
      <c r="GY323">
        <v>2.04834</v>
      </c>
      <c r="GZ323">
        <v>2.6098599999999998</v>
      </c>
      <c r="HA323">
        <v>2.1972700000000001</v>
      </c>
      <c r="HB323">
        <v>2.323</v>
      </c>
      <c r="HC323">
        <v>40.732300000000002</v>
      </c>
      <c r="HD323">
        <v>14.245900000000001</v>
      </c>
      <c r="HE323">
        <v>18</v>
      </c>
      <c r="HF323">
        <v>514.35500000000002</v>
      </c>
      <c r="HG323">
        <v>734.71900000000005</v>
      </c>
      <c r="HH323">
        <v>30.999500000000001</v>
      </c>
      <c r="HI323">
        <v>33.350700000000003</v>
      </c>
      <c r="HJ323">
        <v>29.9998</v>
      </c>
      <c r="HK323">
        <v>33.230400000000003</v>
      </c>
      <c r="HL323">
        <v>33.217500000000001</v>
      </c>
      <c r="HM323">
        <v>96.568100000000001</v>
      </c>
      <c r="HN323">
        <v>33.138300000000001</v>
      </c>
      <c r="HO323">
        <v>65.721000000000004</v>
      </c>
      <c r="HP323">
        <v>31</v>
      </c>
      <c r="HQ323">
        <v>2053.46</v>
      </c>
      <c r="HR323">
        <v>33.122</v>
      </c>
      <c r="HS323">
        <v>99.234300000000005</v>
      </c>
      <c r="HT323">
        <v>98.272000000000006</v>
      </c>
    </row>
    <row r="324" spans="1:228" x14ac:dyDescent="0.2">
      <c r="A324">
        <v>309</v>
      </c>
      <c r="B324">
        <v>1670259215</v>
      </c>
      <c r="C324">
        <v>1229.5</v>
      </c>
      <c r="D324" t="s">
        <v>977</v>
      </c>
      <c r="E324" t="s">
        <v>978</v>
      </c>
      <c r="F324">
        <v>4</v>
      </c>
      <c r="G324">
        <v>1670259207.2777779</v>
      </c>
      <c r="H324">
        <f t="shared" si="136"/>
        <v>3.8969292938751563E-3</v>
      </c>
      <c r="I324">
        <f t="shared" si="137"/>
        <v>3.8969292938751563</v>
      </c>
      <c r="J324">
        <f t="shared" si="138"/>
        <v>35.401938088309798</v>
      </c>
      <c r="K324">
        <f t="shared" si="139"/>
        <v>2010.070740740741</v>
      </c>
      <c r="L324">
        <f t="shared" si="140"/>
        <v>1721.4934068992943</v>
      </c>
      <c r="M324">
        <f t="shared" si="141"/>
        <v>174.08573584640462</v>
      </c>
      <c r="N324">
        <f t="shared" si="142"/>
        <v>203.26807096836575</v>
      </c>
      <c r="O324">
        <f t="shared" si="143"/>
        <v>0.24405078111258388</v>
      </c>
      <c r="P324">
        <f t="shared" si="144"/>
        <v>3.6757406575834057</v>
      </c>
      <c r="Q324">
        <f t="shared" si="145"/>
        <v>0.23539293908204181</v>
      </c>
      <c r="R324">
        <f t="shared" si="146"/>
        <v>0.14787287116323519</v>
      </c>
      <c r="S324">
        <f t="shared" si="147"/>
        <v>226.11708102510633</v>
      </c>
      <c r="T324">
        <f t="shared" si="148"/>
        <v>33.133273583835312</v>
      </c>
      <c r="U324">
        <f t="shared" si="149"/>
        <v>33.179251851851852</v>
      </c>
      <c r="V324">
        <f t="shared" si="150"/>
        <v>5.1032144405059601</v>
      </c>
      <c r="W324">
        <f t="shared" si="151"/>
        <v>69.770760562711573</v>
      </c>
      <c r="X324">
        <f t="shared" si="152"/>
        <v>3.5003088034487182</v>
      </c>
      <c r="Y324">
        <f t="shared" si="153"/>
        <v>5.01687064211169</v>
      </c>
      <c r="Z324">
        <f t="shared" si="154"/>
        <v>1.6029056370572419</v>
      </c>
      <c r="AA324">
        <f t="shared" si="155"/>
        <v>-171.85458185989438</v>
      </c>
      <c r="AB324">
        <f t="shared" si="156"/>
        <v>-60.194918463515378</v>
      </c>
      <c r="AC324">
        <f t="shared" si="157"/>
        <v>-3.7515185876977091</v>
      </c>
      <c r="AD324">
        <f t="shared" si="158"/>
        <v>-9.6839378860011465</v>
      </c>
      <c r="AE324">
        <f t="shared" si="159"/>
        <v>58.945066998641643</v>
      </c>
      <c r="AF324">
        <f t="shared" si="160"/>
        <v>4.0272260222408223</v>
      </c>
      <c r="AG324">
        <f t="shared" si="161"/>
        <v>35.401938088309798</v>
      </c>
      <c r="AH324">
        <v>2116.1728161650149</v>
      </c>
      <c r="AI324">
        <v>2094.4017575757571</v>
      </c>
      <c r="AJ324">
        <v>1.7251013276909219</v>
      </c>
      <c r="AK324">
        <v>62.289459161052527</v>
      </c>
      <c r="AL324">
        <f t="shared" si="162"/>
        <v>3.8969292938751563</v>
      </c>
      <c r="AM324">
        <v>32.987576508866098</v>
      </c>
      <c r="AN324">
        <v>34.589418823529392</v>
      </c>
      <c r="AO324">
        <v>-6.4156146489034753E-3</v>
      </c>
      <c r="AP324">
        <v>99.845617084149552</v>
      </c>
      <c r="AQ324">
        <v>149</v>
      </c>
      <c r="AR324">
        <v>23</v>
      </c>
      <c r="AS324">
        <f t="shared" si="163"/>
        <v>1</v>
      </c>
      <c r="AT324">
        <f t="shared" si="164"/>
        <v>0</v>
      </c>
      <c r="AU324">
        <f t="shared" si="165"/>
        <v>47271.672845970701</v>
      </c>
      <c r="AV324">
        <f t="shared" si="166"/>
        <v>1200.0081481481479</v>
      </c>
      <c r="AW324">
        <f t="shared" si="167"/>
        <v>1025.9321193567043</v>
      </c>
      <c r="AX324">
        <f t="shared" si="168"/>
        <v>0.85493762766521408</v>
      </c>
      <c r="AY324">
        <f t="shared" si="169"/>
        <v>0.18842962139386313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1670259207.2777779</v>
      </c>
      <c r="BF324">
        <v>2010.070740740741</v>
      </c>
      <c r="BG324">
        <v>2037.9177777777779</v>
      </c>
      <c r="BH324">
        <v>34.613740740740738</v>
      </c>
      <c r="BI324">
        <v>32.998818518518519</v>
      </c>
      <c r="BJ324">
        <v>2016.0922222222221</v>
      </c>
      <c r="BK324">
        <v>34.472888888888889</v>
      </c>
      <c r="BL324">
        <v>650.00885185185177</v>
      </c>
      <c r="BM324">
        <v>101.0247777777778</v>
      </c>
      <c r="BN324">
        <v>0.1000567111111111</v>
      </c>
      <c r="BO324">
        <v>32.875492592592593</v>
      </c>
      <c r="BP324">
        <v>33.179251851851852</v>
      </c>
      <c r="BQ324">
        <v>999.90000000000009</v>
      </c>
      <c r="BR324">
        <v>0</v>
      </c>
      <c r="BS324">
        <v>0</v>
      </c>
      <c r="BT324">
        <v>8995.8114814814799</v>
      </c>
      <c r="BU324">
        <v>0</v>
      </c>
      <c r="BV324">
        <v>494.52762962962959</v>
      </c>
      <c r="BW324">
        <v>-27.84634074074074</v>
      </c>
      <c r="BX324">
        <v>2082.1425925925919</v>
      </c>
      <c r="BY324">
        <v>2107.4611111111112</v>
      </c>
      <c r="BZ324">
        <v>1.6149085185185179</v>
      </c>
      <c r="CA324">
        <v>2037.9177777777779</v>
      </c>
      <c r="CB324">
        <v>32.998818518518519</v>
      </c>
      <c r="CC324">
        <v>3.4968451851851849</v>
      </c>
      <c r="CD324">
        <v>3.3336988888888892</v>
      </c>
      <c r="CE324">
        <v>26.604422222222219</v>
      </c>
      <c r="CF324">
        <v>25.795785185185188</v>
      </c>
      <c r="CG324">
        <v>1200.0081481481479</v>
      </c>
      <c r="CH324">
        <v>0.49999588888888891</v>
      </c>
      <c r="CI324">
        <v>0.50000418518518519</v>
      </c>
      <c r="CJ324">
        <v>0</v>
      </c>
      <c r="CK324">
        <v>796.19470370370379</v>
      </c>
      <c r="CL324">
        <v>4.9990899999999998</v>
      </c>
      <c r="CM324">
        <v>8048.7196296296279</v>
      </c>
      <c r="CN324">
        <v>9557.9051851851855</v>
      </c>
      <c r="CO324">
        <v>42.375</v>
      </c>
      <c r="CP324">
        <v>44.375</v>
      </c>
      <c r="CQ324">
        <v>43.186999999999983</v>
      </c>
      <c r="CR324">
        <v>43.460333333333317</v>
      </c>
      <c r="CS324">
        <v>43.811999999999983</v>
      </c>
      <c r="CT324">
        <v>597.50111111111119</v>
      </c>
      <c r="CU324">
        <v>597.51037037037031</v>
      </c>
      <c r="CV324">
        <v>0</v>
      </c>
      <c r="CW324">
        <v>1670259233.5999999</v>
      </c>
      <c r="CX324">
        <v>0</v>
      </c>
      <c r="CY324">
        <v>1670257498.5</v>
      </c>
      <c r="CZ324" t="s">
        <v>356</v>
      </c>
      <c r="DA324">
        <v>1670257488.5</v>
      </c>
      <c r="DB324">
        <v>1670257498.5</v>
      </c>
      <c r="DC324">
        <v>2</v>
      </c>
      <c r="DD324">
        <v>-0.17199999999999999</v>
      </c>
      <c r="DE324">
        <v>2E-3</v>
      </c>
      <c r="DF324">
        <v>-3.9780000000000002</v>
      </c>
      <c r="DG324">
        <v>0.14099999999999999</v>
      </c>
      <c r="DH324">
        <v>415</v>
      </c>
      <c r="DI324">
        <v>32</v>
      </c>
      <c r="DJ324">
        <v>0.47</v>
      </c>
      <c r="DK324">
        <v>0.38</v>
      </c>
      <c r="DL324">
        <v>-27.911682500000001</v>
      </c>
      <c r="DM324">
        <v>0.84377673545965715</v>
      </c>
      <c r="DN324">
        <v>0.1096331402621946</v>
      </c>
      <c r="DO324">
        <v>0</v>
      </c>
      <c r="DP324">
        <v>1.6197820000000001</v>
      </c>
      <c r="DQ324">
        <v>-9.0088930581615961E-2</v>
      </c>
      <c r="DR324">
        <v>1.376393788128966E-2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3.2965100000000001</v>
      </c>
      <c r="EB324">
        <v>2.6253899999999999</v>
      </c>
      <c r="EC324">
        <v>0.28506799999999999</v>
      </c>
      <c r="ED324">
        <v>0.28503400000000001</v>
      </c>
      <c r="EE324">
        <v>0.14083799999999999</v>
      </c>
      <c r="EF324">
        <v>0.13498499999999999</v>
      </c>
      <c r="EG324">
        <v>21627.9</v>
      </c>
      <c r="EH324">
        <v>22012.7</v>
      </c>
      <c r="EI324">
        <v>28165.1</v>
      </c>
      <c r="EJ324">
        <v>29655.200000000001</v>
      </c>
      <c r="EK324">
        <v>33304.800000000003</v>
      </c>
      <c r="EL324">
        <v>35611.699999999997</v>
      </c>
      <c r="EM324">
        <v>39749.9</v>
      </c>
      <c r="EN324">
        <v>42372.1</v>
      </c>
      <c r="EO324">
        <v>1.9670300000000001</v>
      </c>
      <c r="EP324">
        <v>2.1690999999999998</v>
      </c>
      <c r="EQ324">
        <v>0.13462099999999999</v>
      </c>
      <c r="ER324">
        <v>0</v>
      </c>
      <c r="ES324">
        <v>30.973700000000001</v>
      </c>
      <c r="ET324">
        <v>999.9</v>
      </c>
      <c r="EU324">
        <v>73.900000000000006</v>
      </c>
      <c r="EV324">
        <v>36.200000000000003</v>
      </c>
      <c r="EW324">
        <v>44.146999999999998</v>
      </c>
      <c r="EX324">
        <v>57.076599999999999</v>
      </c>
      <c r="EY324">
        <v>-2.10737</v>
      </c>
      <c r="EZ324">
        <v>2</v>
      </c>
      <c r="FA324">
        <v>0.46812999999999999</v>
      </c>
      <c r="FB324">
        <v>0.25818400000000002</v>
      </c>
      <c r="FC324">
        <v>20.273</v>
      </c>
      <c r="FD324">
        <v>5.2174399999999999</v>
      </c>
      <c r="FE324">
        <v>12.0046</v>
      </c>
      <c r="FF324">
        <v>4.9867499999999998</v>
      </c>
      <c r="FG324">
        <v>3.2845800000000001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1.86219</v>
      </c>
      <c r="FN324">
        <v>1.86425</v>
      </c>
      <c r="FO324">
        <v>1.8603499999999999</v>
      </c>
      <c r="FP324">
        <v>1.8610500000000001</v>
      </c>
      <c r="FQ324">
        <v>1.8601700000000001</v>
      </c>
      <c r="FR324">
        <v>1.86188</v>
      </c>
      <c r="FS324">
        <v>1.8584000000000001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-6.04</v>
      </c>
      <c r="GH324">
        <v>0.1409</v>
      </c>
      <c r="GI324">
        <v>-3.031255365756008</v>
      </c>
      <c r="GJ324">
        <v>-2.737337881603403E-3</v>
      </c>
      <c r="GK324">
        <v>1.2769921614711079E-6</v>
      </c>
      <c r="GL324">
        <v>-3.2469241445839119E-10</v>
      </c>
      <c r="GM324">
        <v>0.14085000000000039</v>
      </c>
      <c r="GN324">
        <v>0</v>
      </c>
      <c r="GO324">
        <v>0</v>
      </c>
      <c r="GP324">
        <v>0</v>
      </c>
      <c r="GQ324">
        <v>4</v>
      </c>
      <c r="GR324">
        <v>2074</v>
      </c>
      <c r="GS324">
        <v>4</v>
      </c>
      <c r="GT324">
        <v>30</v>
      </c>
      <c r="GU324">
        <v>28.8</v>
      </c>
      <c r="GV324">
        <v>28.6</v>
      </c>
      <c r="GW324">
        <v>4.83887</v>
      </c>
      <c r="GX324">
        <v>1.1254900000000001</v>
      </c>
      <c r="GY324">
        <v>2.04834</v>
      </c>
      <c r="GZ324">
        <v>2.6098599999999998</v>
      </c>
      <c r="HA324">
        <v>2.1972700000000001</v>
      </c>
      <c r="HB324">
        <v>2.3828100000000001</v>
      </c>
      <c r="HC324">
        <v>40.758000000000003</v>
      </c>
      <c r="HD324">
        <v>14.263400000000001</v>
      </c>
      <c r="HE324">
        <v>18</v>
      </c>
      <c r="HF324">
        <v>514.66800000000001</v>
      </c>
      <c r="HG324">
        <v>734.67200000000003</v>
      </c>
      <c r="HH324">
        <v>30.999500000000001</v>
      </c>
      <c r="HI324">
        <v>33.350200000000001</v>
      </c>
      <c r="HJ324">
        <v>29.9998</v>
      </c>
      <c r="HK324">
        <v>33.230400000000003</v>
      </c>
      <c r="HL324">
        <v>33.217500000000001</v>
      </c>
      <c r="HM324">
        <v>96.821299999999994</v>
      </c>
      <c r="HN324">
        <v>33.138300000000001</v>
      </c>
      <c r="HO324">
        <v>65.721000000000004</v>
      </c>
      <c r="HP324">
        <v>31</v>
      </c>
      <c r="HQ324">
        <v>2060.14</v>
      </c>
      <c r="HR324">
        <v>33.137099999999997</v>
      </c>
      <c r="HS324">
        <v>99.236699999999999</v>
      </c>
      <c r="HT324">
        <v>98.272000000000006</v>
      </c>
    </row>
    <row r="325" spans="1:228" x14ac:dyDescent="0.2">
      <c r="A325">
        <v>310</v>
      </c>
      <c r="B325">
        <v>1670259219</v>
      </c>
      <c r="C325">
        <v>1233.5</v>
      </c>
      <c r="D325" t="s">
        <v>979</v>
      </c>
      <c r="E325" t="s">
        <v>980</v>
      </c>
      <c r="F325">
        <v>4</v>
      </c>
      <c r="G325">
        <v>1670259211</v>
      </c>
      <c r="H325">
        <f t="shared" si="136"/>
        <v>3.960519758898942E-3</v>
      </c>
      <c r="I325">
        <f t="shared" si="137"/>
        <v>3.9605197588989416</v>
      </c>
      <c r="J325">
        <f t="shared" si="138"/>
        <v>35.886348053822466</v>
      </c>
      <c r="K325">
        <f t="shared" si="139"/>
        <v>2016.1753571428569</v>
      </c>
      <c r="L325">
        <f t="shared" si="140"/>
        <v>1728.1419763145407</v>
      </c>
      <c r="M325">
        <f t="shared" si="141"/>
        <v>174.75649214648521</v>
      </c>
      <c r="N325">
        <f t="shared" si="142"/>
        <v>203.88355690420602</v>
      </c>
      <c r="O325">
        <f t="shared" si="143"/>
        <v>0.24823928719184582</v>
      </c>
      <c r="P325">
        <f t="shared" si="144"/>
        <v>3.6768402149681076</v>
      </c>
      <c r="Q325">
        <f t="shared" si="145"/>
        <v>0.23929015263532896</v>
      </c>
      <c r="R325">
        <f t="shared" si="146"/>
        <v>0.15033351106969514</v>
      </c>
      <c r="S325">
        <f t="shared" si="147"/>
        <v>226.11303816083617</v>
      </c>
      <c r="T325">
        <f t="shared" si="148"/>
        <v>33.115160536782717</v>
      </c>
      <c r="U325">
        <f t="shared" si="149"/>
        <v>33.174389285714277</v>
      </c>
      <c r="V325">
        <f t="shared" si="150"/>
        <v>5.1018221357108908</v>
      </c>
      <c r="W325">
        <f t="shared" si="151"/>
        <v>69.768847576940914</v>
      </c>
      <c r="X325">
        <f t="shared" si="152"/>
        <v>3.499287095212424</v>
      </c>
      <c r="Y325">
        <f t="shared" si="153"/>
        <v>5.015543780271587</v>
      </c>
      <c r="Z325">
        <f t="shared" si="154"/>
        <v>1.6025350404984668</v>
      </c>
      <c r="AA325">
        <f t="shared" si="155"/>
        <v>-174.65892136744333</v>
      </c>
      <c r="AB325">
        <f t="shared" si="156"/>
        <v>-60.181355815615667</v>
      </c>
      <c r="AC325">
        <f t="shared" si="157"/>
        <v>-3.7493758830515782</v>
      </c>
      <c r="AD325">
        <f t="shared" si="158"/>
        <v>-12.47661490527441</v>
      </c>
      <c r="AE325">
        <f t="shared" si="159"/>
        <v>58.501493564612488</v>
      </c>
      <c r="AF325">
        <f t="shared" si="160"/>
        <v>3.9888444352136752</v>
      </c>
      <c r="AG325">
        <f t="shared" si="161"/>
        <v>35.886348053822466</v>
      </c>
      <c r="AH325">
        <v>2122.5371961752871</v>
      </c>
      <c r="AI325">
        <v>2100.9913939393932</v>
      </c>
      <c r="AJ325">
        <v>1.6112100962977329</v>
      </c>
      <c r="AK325">
        <v>62.289459161052527</v>
      </c>
      <c r="AL325">
        <f t="shared" si="162"/>
        <v>3.9605197588989416</v>
      </c>
      <c r="AM325">
        <v>33.01246401459062</v>
      </c>
      <c r="AN325">
        <v>34.602899117647063</v>
      </c>
      <c r="AO325">
        <v>-3.6929188071537828E-4</v>
      </c>
      <c r="AP325">
        <v>99.845617084149552</v>
      </c>
      <c r="AQ325">
        <v>148</v>
      </c>
      <c r="AR325">
        <v>23</v>
      </c>
      <c r="AS325">
        <f t="shared" si="163"/>
        <v>1</v>
      </c>
      <c r="AT325">
        <f t="shared" si="164"/>
        <v>0</v>
      </c>
      <c r="AU325">
        <f t="shared" si="165"/>
        <v>47292.051506152238</v>
      </c>
      <c r="AV325">
        <f t="shared" si="166"/>
        <v>1199.9864285714291</v>
      </c>
      <c r="AW325">
        <f t="shared" si="167"/>
        <v>1025.9135762491383</v>
      </c>
      <c r="AX325">
        <f t="shared" si="168"/>
        <v>0.85493764914531356</v>
      </c>
      <c r="AY325">
        <f t="shared" si="169"/>
        <v>0.18842966285045515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1670259211</v>
      </c>
      <c r="BF325">
        <v>2016.1753571428569</v>
      </c>
      <c r="BG325">
        <v>2043.8160714285709</v>
      </c>
      <c r="BH325">
        <v>34.603949999999998</v>
      </c>
      <c r="BI325">
        <v>33.004410714285697</v>
      </c>
      <c r="BJ325">
        <v>2022.2057142857141</v>
      </c>
      <c r="BK325">
        <v>34.46308928571429</v>
      </c>
      <c r="BL325">
        <v>650.01214285714286</v>
      </c>
      <c r="BM325">
        <v>101.0238928571429</v>
      </c>
      <c r="BN325">
        <v>0.1000278285714286</v>
      </c>
      <c r="BO325">
        <v>32.870789285714288</v>
      </c>
      <c r="BP325">
        <v>33.174389285714277</v>
      </c>
      <c r="BQ325">
        <v>999.9000000000002</v>
      </c>
      <c r="BR325">
        <v>0</v>
      </c>
      <c r="BS325">
        <v>0</v>
      </c>
      <c r="BT325">
        <v>8999.6885714285709</v>
      </c>
      <c r="BU325">
        <v>0</v>
      </c>
      <c r="BV325">
        <v>476.73742857142861</v>
      </c>
      <c r="BW325">
        <v>-27.640260714285709</v>
      </c>
      <c r="BX325">
        <v>2088.4450000000002</v>
      </c>
      <c r="BY325">
        <v>2113.5728571428572</v>
      </c>
      <c r="BZ325">
        <v>1.5995299999999999</v>
      </c>
      <c r="CA325">
        <v>2043.8160714285709</v>
      </c>
      <c r="CB325">
        <v>33.004410714285697</v>
      </c>
      <c r="CC325">
        <v>3.4958239285714292</v>
      </c>
      <c r="CD325">
        <v>3.3342328571428572</v>
      </c>
      <c r="CE325">
        <v>26.59946428571428</v>
      </c>
      <c r="CF325">
        <v>25.798485714285711</v>
      </c>
      <c r="CG325">
        <v>1199.9864285714291</v>
      </c>
      <c r="CH325">
        <v>0.49999500000000002</v>
      </c>
      <c r="CI325">
        <v>0.50000503571428578</v>
      </c>
      <c r="CJ325">
        <v>0</v>
      </c>
      <c r="CK325">
        <v>796.16364285714292</v>
      </c>
      <c r="CL325">
        <v>4.9990899999999998</v>
      </c>
      <c r="CM325">
        <v>8047.7250000000013</v>
      </c>
      <c r="CN325">
        <v>9557.7274999999991</v>
      </c>
      <c r="CO325">
        <v>42.375</v>
      </c>
      <c r="CP325">
        <v>44.375</v>
      </c>
      <c r="CQ325">
        <v>43.186999999999983</v>
      </c>
      <c r="CR325">
        <v>43.445999999999977</v>
      </c>
      <c r="CS325">
        <v>43.811999999999983</v>
      </c>
      <c r="CT325">
        <v>597.48892857142869</v>
      </c>
      <c r="CU325">
        <v>597.5</v>
      </c>
      <c r="CV325">
        <v>0</v>
      </c>
      <c r="CW325">
        <v>1670259237.8</v>
      </c>
      <c r="CX325">
        <v>0</v>
      </c>
      <c r="CY325">
        <v>1670257498.5</v>
      </c>
      <c r="CZ325" t="s">
        <v>356</v>
      </c>
      <c r="DA325">
        <v>1670257488.5</v>
      </c>
      <c r="DB325">
        <v>1670257498.5</v>
      </c>
      <c r="DC325">
        <v>2</v>
      </c>
      <c r="DD325">
        <v>-0.17199999999999999</v>
      </c>
      <c r="DE325">
        <v>2E-3</v>
      </c>
      <c r="DF325">
        <v>-3.9780000000000002</v>
      </c>
      <c r="DG325">
        <v>0.14099999999999999</v>
      </c>
      <c r="DH325">
        <v>415</v>
      </c>
      <c r="DI325">
        <v>32</v>
      </c>
      <c r="DJ325">
        <v>0.47</v>
      </c>
      <c r="DK325">
        <v>0.38</v>
      </c>
      <c r="DL325">
        <v>-27.775312499999998</v>
      </c>
      <c r="DM325">
        <v>2.2181009380863701</v>
      </c>
      <c r="DN325">
        <v>0.2610084013853769</v>
      </c>
      <c r="DO325">
        <v>0</v>
      </c>
      <c r="DP325">
        <v>1.608722</v>
      </c>
      <c r="DQ325">
        <v>-0.22384435272045131</v>
      </c>
      <c r="DR325">
        <v>2.4543688211024841E-2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371</v>
      </c>
      <c r="EA325">
        <v>3.2965499999999999</v>
      </c>
      <c r="EB325">
        <v>2.6254</v>
      </c>
      <c r="EC325">
        <v>0.28556100000000001</v>
      </c>
      <c r="ED325">
        <v>0.28544999999999998</v>
      </c>
      <c r="EE325">
        <v>0.14086799999999999</v>
      </c>
      <c r="EF325">
        <v>0.13499800000000001</v>
      </c>
      <c r="EG325">
        <v>21613.200000000001</v>
      </c>
      <c r="EH325">
        <v>21999.599999999999</v>
      </c>
      <c r="EI325">
        <v>28165.599999999999</v>
      </c>
      <c r="EJ325">
        <v>29655</v>
      </c>
      <c r="EK325">
        <v>33303.9</v>
      </c>
      <c r="EL325">
        <v>35611</v>
      </c>
      <c r="EM325">
        <v>39750.1</v>
      </c>
      <c r="EN325">
        <v>42371.9</v>
      </c>
      <c r="EO325">
        <v>1.9673</v>
      </c>
      <c r="EP325">
        <v>2.1692</v>
      </c>
      <c r="EQ325">
        <v>0.135239</v>
      </c>
      <c r="ER325">
        <v>0</v>
      </c>
      <c r="ES325">
        <v>30.974499999999999</v>
      </c>
      <c r="ET325">
        <v>999.9</v>
      </c>
      <c r="EU325">
        <v>73.900000000000006</v>
      </c>
      <c r="EV325">
        <v>36.200000000000003</v>
      </c>
      <c r="EW325">
        <v>44.145200000000003</v>
      </c>
      <c r="EX325">
        <v>57.436599999999999</v>
      </c>
      <c r="EY325">
        <v>-2.1834899999999999</v>
      </c>
      <c r="EZ325">
        <v>2</v>
      </c>
      <c r="FA325">
        <v>0.46765000000000001</v>
      </c>
      <c r="FB325">
        <v>0.25661800000000001</v>
      </c>
      <c r="FC325">
        <v>20.273</v>
      </c>
      <c r="FD325">
        <v>5.2178899999999997</v>
      </c>
      <c r="FE325">
        <v>12.0044</v>
      </c>
      <c r="FF325">
        <v>4.9870999999999999</v>
      </c>
      <c r="FG325">
        <v>3.2846299999999999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1.86219</v>
      </c>
      <c r="FN325">
        <v>1.8642000000000001</v>
      </c>
      <c r="FO325">
        <v>1.8603499999999999</v>
      </c>
      <c r="FP325">
        <v>1.8610500000000001</v>
      </c>
      <c r="FQ325">
        <v>1.86016</v>
      </c>
      <c r="FR325">
        <v>1.86188</v>
      </c>
      <c r="FS325">
        <v>1.85839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-6.05</v>
      </c>
      <c r="GH325">
        <v>0.14080000000000001</v>
      </c>
      <c r="GI325">
        <v>-3.031255365756008</v>
      </c>
      <c r="GJ325">
        <v>-2.737337881603403E-3</v>
      </c>
      <c r="GK325">
        <v>1.2769921614711079E-6</v>
      </c>
      <c r="GL325">
        <v>-3.2469241445839119E-10</v>
      </c>
      <c r="GM325">
        <v>0.14085000000000039</v>
      </c>
      <c r="GN325">
        <v>0</v>
      </c>
      <c r="GO325">
        <v>0</v>
      </c>
      <c r="GP325">
        <v>0</v>
      </c>
      <c r="GQ325">
        <v>4</v>
      </c>
      <c r="GR325">
        <v>2074</v>
      </c>
      <c r="GS325">
        <v>4</v>
      </c>
      <c r="GT325">
        <v>30</v>
      </c>
      <c r="GU325">
        <v>28.8</v>
      </c>
      <c r="GV325">
        <v>28.7</v>
      </c>
      <c r="GW325">
        <v>4.84375</v>
      </c>
      <c r="GX325">
        <v>0</v>
      </c>
      <c r="GY325">
        <v>2.04834</v>
      </c>
      <c r="GZ325">
        <v>2.6098599999999998</v>
      </c>
      <c r="HA325">
        <v>2.1972700000000001</v>
      </c>
      <c r="HB325">
        <v>2.3168899999999999</v>
      </c>
      <c r="HC325">
        <v>40.758000000000003</v>
      </c>
      <c r="HD325">
        <v>14.228300000000001</v>
      </c>
      <c r="HE325">
        <v>18</v>
      </c>
      <c r="HF325">
        <v>514.84799999999996</v>
      </c>
      <c r="HG325">
        <v>734.76700000000005</v>
      </c>
      <c r="HH325">
        <v>30.999500000000001</v>
      </c>
      <c r="HI325">
        <v>33.349200000000003</v>
      </c>
      <c r="HJ325">
        <v>29.9999</v>
      </c>
      <c r="HK325">
        <v>33.230400000000003</v>
      </c>
      <c r="HL325">
        <v>33.217500000000001</v>
      </c>
      <c r="HM325">
        <v>97.127399999999994</v>
      </c>
      <c r="HN325">
        <v>33.138300000000001</v>
      </c>
      <c r="HO325">
        <v>65.721000000000004</v>
      </c>
      <c r="HP325">
        <v>31</v>
      </c>
      <c r="HQ325">
        <v>2066.8200000000002</v>
      </c>
      <c r="HR325">
        <v>33.142699999999998</v>
      </c>
      <c r="HS325">
        <v>99.2376</v>
      </c>
      <c r="HT325">
        <v>98.2714</v>
      </c>
    </row>
    <row r="326" spans="1:228" x14ac:dyDescent="0.2">
      <c r="A326">
        <v>311</v>
      </c>
      <c r="B326">
        <v>1670259223</v>
      </c>
      <c r="C326">
        <v>1237.5</v>
      </c>
      <c r="D326" t="s">
        <v>981</v>
      </c>
      <c r="E326" t="s">
        <v>982</v>
      </c>
      <c r="F326">
        <v>4</v>
      </c>
      <c r="G326">
        <v>1670259215</v>
      </c>
      <c r="H326">
        <f t="shared" si="136"/>
        <v>3.9278867382849169E-3</v>
      </c>
      <c r="I326">
        <f t="shared" si="137"/>
        <v>3.9278867382849167</v>
      </c>
      <c r="J326">
        <f t="shared" si="138"/>
        <v>35.23146759936688</v>
      </c>
      <c r="K326">
        <f t="shared" si="139"/>
        <v>2022.531785714285</v>
      </c>
      <c r="L326">
        <f t="shared" si="140"/>
        <v>1736.8604998208875</v>
      </c>
      <c r="M326">
        <f t="shared" si="141"/>
        <v>175.63854580078757</v>
      </c>
      <c r="N326">
        <f t="shared" si="142"/>
        <v>204.52681243851214</v>
      </c>
      <c r="O326">
        <f t="shared" si="143"/>
        <v>0.24626220011626773</v>
      </c>
      <c r="P326">
        <f t="shared" si="144"/>
        <v>3.6775831030949164</v>
      </c>
      <c r="Q326">
        <f t="shared" si="145"/>
        <v>0.23745403734584974</v>
      </c>
      <c r="R326">
        <f t="shared" si="146"/>
        <v>0.14917390460604896</v>
      </c>
      <c r="S326">
        <f t="shared" si="147"/>
        <v>226.1116394107278</v>
      </c>
      <c r="T326">
        <f t="shared" si="148"/>
        <v>33.118662823596758</v>
      </c>
      <c r="U326">
        <f t="shared" si="149"/>
        <v>33.169292857142857</v>
      </c>
      <c r="V326">
        <f t="shared" si="150"/>
        <v>5.1003632234976344</v>
      </c>
      <c r="W326">
        <f t="shared" si="151"/>
        <v>69.770450984788425</v>
      </c>
      <c r="X326">
        <f t="shared" si="152"/>
        <v>3.4987223157438216</v>
      </c>
      <c r="Y326">
        <f t="shared" si="153"/>
        <v>5.0146190347925721</v>
      </c>
      <c r="Z326">
        <f t="shared" si="154"/>
        <v>1.6016409077538127</v>
      </c>
      <c r="AA326">
        <f t="shared" si="155"/>
        <v>-173.21980515836484</v>
      </c>
      <c r="AB326">
        <f t="shared" si="156"/>
        <v>-59.833096162884289</v>
      </c>
      <c r="AC326">
        <f t="shared" si="157"/>
        <v>-3.7267728485450933</v>
      </c>
      <c r="AD326">
        <f t="shared" si="158"/>
        <v>-10.668034759066416</v>
      </c>
      <c r="AE326">
        <f t="shared" si="159"/>
        <v>56.867171660148685</v>
      </c>
      <c r="AF326">
        <f t="shared" si="160"/>
        <v>3.9501086525381433</v>
      </c>
      <c r="AG326">
        <f t="shared" si="161"/>
        <v>35.23146759936688</v>
      </c>
      <c r="AH326">
        <v>2127.009008854895</v>
      </c>
      <c r="AI326">
        <v>2106.6673939393941</v>
      </c>
      <c r="AJ326">
        <v>1.3686480461588939</v>
      </c>
      <c r="AK326">
        <v>62.289459161052527</v>
      </c>
      <c r="AL326">
        <f t="shared" si="162"/>
        <v>3.9278867382849167</v>
      </c>
      <c r="AM326">
        <v>33.031293518634101</v>
      </c>
      <c r="AN326">
        <v>34.601582352941179</v>
      </c>
      <c r="AO326">
        <v>7.8671160362210949E-4</v>
      </c>
      <c r="AP326">
        <v>99.845617084149552</v>
      </c>
      <c r="AQ326">
        <v>149</v>
      </c>
      <c r="AR326">
        <v>23</v>
      </c>
      <c r="AS326">
        <f t="shared" si="163"/>
        <v>1</v>
      </c>
      <c r="AT326">
        <f t="shared" si="164"/>
        <v>0</v>
      </c>
      <c r="AU326">
        <f t="shared" si="165"/>
        <v>47305.842314935173</v>
      </c>
      <c r="AV326">
        <f t="shared" si="166"/>
        <v>1199.978571428572</v>
      </c>
      <c r="AW326">
        <f t="shared" si="167"/>
        <v>1025.9069012490822</v>
      </c>
      <c r="AX326">
        <f t="shared" si="168"/>
        <v>0.8549376844519333</v>
      </c>
      <c r="AY326">
        <f t="shared" si="169"/>
        <v>0.18842973099223129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1670259215</v>
      </c>
      <c r="BF326">
        <v>2022.531785714285</v>
      </c>
      <c r="BG326">
        <v>2049.4714285714281</v>
      </c>
      <c r="BH326">
        <v>34.598285714285723</v>
      </c>
      <c r="BI326">
        <v>33.014282142857141</v>
      </c>
      <c r="BJ326">
        <v>2028.5717857142861</v>
      </c>
      <c r="BK326">
        <v>34.457435714285722</v>
      </c>
      <c r="BL326">
        <v>650.01699999999994</v>
      </c>
      <c r="BM326">
        <v>101.02414285714281</v>
      </c>
      <c r="BN326">
        <v>0.1000094964285714</v>
      </c>
      <c r="BO326">
        <v>32.867510714285707</v>
      </c>
      <c r="BP326">
        <v>33.169292857142857</v>
      </c>
      <c r="BQ326">
        <v>999.9000000000002</v>
      </c>
      <c r="BR326">
        <v>0</v>
      </c>
      <c r="BS326">
        <v>0</v>
      </c>
      <c r="BT326">
        <v>9002.232857142857</v>
      </c>
      <c r="BU326">
        <v>0</v>
      </c>
      <c r="BV326">
        <v>479.11882142857138</v>
      </c>
      <c r="BW326">
        <v>-26.938785714285721</v>
      </c>
      <c r="BX326">
        <v>2095.017142857143</v>
      </c>
      <c r="BY326">
        <v>2119.4428571428571</v>
      </c>
      <c r="BZ326">
        <v>1.5840128571428569</v>
      </c>
      <c r="CA326">
        <v>2049.4714285714281</v>
      </c>
      <c r="CB326">
        <v>33.014282142857141</v>
      </c>
      <c r="CC326">
        <v>3.495262857142857</v>
      </c>
      <c r="CD326">
        <v>3.3352385714285702</v>
      </c>
      <c r="CE326">
        <v>26.596739285714278</v>
      </c>
      <c r="CF326">
        <v>25.803574999999999</v>
      </c>
      <c r="CG326">
        <v>1199.978571428572</v>
      </c>
      <c r="CH326">
        <v>0.49999342857142848</v>
      </c>
      <c r="CI326">
        <v>0.50000657142857141</v>
      </c>
      <c r="CJ326">
        <v>0</v>
      </c>
      <c r="CK326">
        <v>796.10635714285729</v>
      </c>
      <c r="CL326">
        <v>4.9990899999999998</v>
      </c>
      <c r="CM326">
        <v>8048.1274999999996</v>
      </c>
      <c r="CN326">
        <v>9557.658928571429</v>
      </c>
      <c r="CO326">
        <v>42.375</v>
      </c>
      <c r="CP326">
        <v>44.375</v>
      </c>
      <c r="CQ326">
        <v>43.186999999999983</v>
      </c>
      <c r="CR326">
        <v>43.441499999999976</v>
      </c>
      <c r="CS326">
        <v>43.811999999999983</v>
      </c>
      <c r="CT326">
        <v>597.48357142857151</v>
      </c>
      <c r="CU326">
        <v>597.49750000000006</v>
      </c>
      <c r="CV326">
        <v>0</v>
      </c>
      <c r="CW326">
        <v>1670259242</v>
      </c>
      <c r="CX326">
        <v>0</v>
      </c>
      <c r="CY326">
        <v>1670257498.5</v>
      </c>
      <c r="CZ326" t="s">
        <v>356</v>
      </c>
      <c r="DA326">
        <v>1670257488.5</v>
      </c>
      <c r="DB326">
        <v>1670257498.5</v>
      </c>
      <c r="DC326">
        <v>2</v>
      </c>
      <c r="DD326">
        <v>-0.17199999999999999</v>
      </c>
      <c r="DE326">
        <v>2E-3</v>
      </c>
      <c r="DF326">
        <v>-3.9780000000000002</v>
      </c>
      <c r="DG326">
        <v>0.14099999999999999</v>
      </c>
      <c r="DH326">
        <v>415</v>
      </c>
      <c r="DI326">
        <v>32</v>
      </c>
      <c r="DJ326">
        <v>0.47</v>
      </c>
      <c r="DK326">
        <v>0.38</v>
      </c>
      <c r="DL326">
        <v>-27.3849825</v>
      </c>
      <c r="DM326">
        <v>6.895896810506577</v>
      </c>
      <c r="DN326">
        <v>0.80262601623903906</v>
      </c>
      <c r="DO326">
        <v>0</v>
      </c>
      <c r="DP326">
        <v>1.59807725</v>
      </c>
      <c r="DQ326">
        <v>-0.26183268292683509</v>
      </c>
      <c r="DR326">
        <v>2.655743756346798E-2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371</v>
      </c>
      <c r="EA326">
        <v>3.2965499999999999</v>
      </c>
      <c r="EB326">
        <v>2.6252200000000001</v>
      </c>
      <c r="EC326">
        <v>0.28598099999999999</v>
      </c>
      <c r="ED326">
        <v>0.28562500000000002</v>
      </c>
      <c r="EE326">
        <v>0.140875</v>
      </c>
      <c r="EF326">
        <v>0.13509199999999999</v>
      </c>
      <c r="EG326">
        <v>21600.400000000001</v>
      </c>
      <c r="EH326">
        <v>21994.6</v>
      </c>
      <c r="EI326">
        <v>28165.4</v>
      </c>
      <c r="EJ326">
        <v>29655.5</v>
      </c>
      <c r="EK326">
        <v>33303.5</v>
      </c>
      <c r="EL326">
        <v>35607.599999999999</v>
      </c>
      <c r="EM326">
        <v>39749.9</v>
      </c>
      <c r="EN326">
        <v>42372.4</v>
      </c>
      <c r="EO326">
        <v>1.96712</v>
      </c>
      <c r="EP326">
        <v>2.1694</v>
      </c>
      <c r="EQ326">
        <v>0.13489599999999999</v>
      </c>
      <c r="ER326">
        <v>0</v>
      </c>
      <c r="ES326">
        <v>30.9772</v>
      </c>
      <c r="ET326">
        <v>999.9</v>
      </c>
      <c r="EU326">
        <v>73.8</v>
      </c>
      <c r="EV326">
        <v>36.200000000000003</v>
      </c>
      <c r="EW326">
        <v>44.084800000000001</v>
      </c>
      <c r="EX326">
        <v>57.316600000000001</v>
      </c>
      <c r="EY326">
        <v>-2.2716400000000001</v>
      </c>
      <c r="EZ326">
        <v>2</v>
      </c>
      <c r="FA326">
        <v>0.46768500000000002</v>
      </c>
      <c r="FB326">
        <v>0.25864100000000001</v>
      </c>
      <c r="FC326">
        <v>20.2729</v>
      </c>
      <c r="FD326">
        <v>5.2171399999999997</v>
      </c>
      <c r="FE326">
        <v>12.004300000000001</v>
      </c>
      <c r="FF326">
        <v>4.98665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1.86219</v>
      </c>
      <c r="FN326">
        <v>1.8642300000000001</v>
      </c>
      <c r="FO326">
        <v>1.8603499999999999</v>
      </c>
      <c r="FP326">
        <v>1.8610100000000001</v>
      </c>
      <c r="FQ326">
        <v>1.8601399999999999</v>
      </c>
      <c r="FR326">
        <v>1.86188</v>
      </c>
      <c r="FS326">
        <v>1.85839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-6.06</v>
      </c>
      <c r="GH326">
        <v>0.14080000000000001</v>
      </c>
      <c r="GI326">
        <v>-3.031255365756008</v>
      </c>
      <c r="GJ326">
        <v>-2.737337881603403E-3</v>
      </c>
      <c r="GK326">
        <v>1.2769921614711079E-6</v>
      </c>
      <c r="GL326">
        <v>-3.2469241445839119E-10</v>
      </c>
      <c r="GM326">
        <v>0.14085000000000039</v>
      </c>
      <c r="GN326">
        <v>0</v>
      </c>
      <c r="GO326">
        <v>0</v>
      </c>
      <c r="GP326">
        <v>0</v>
      </c>
      <c r="GQ326">
        <v>4</v>
      </c>
      <c r="GR326">
        <v>2074</v>
      </c>
      <c r="GS326">
        <v>4</v>
      </c>
      <c r="GT326">
        <v>30</v>
      </c>
      <c r="GU326">
        <v>28.9</v>
      </c>
      <c r="GV326">
        <v>28.7</v>
      </c>
      <c r="GW326">
        <v>4.84619</v>
      </c>
      <c r="GX326">
        <v>0</v>
      </c>
      <c r="GY326">
        <v>2.04834</v>
      </c>
      <c r="GZ326">
        <v>2.6098599999999998</v>
      </c>
      <c r="HA326">
        <v>2.1972700000000001</v>
      </c>
      <c r="HB326">
        <v>2.3339799999999999</v>
      </c>
      <c r="HC326">
        <v>40.758000000000003</v>
      </c>
      <c r="HD326">
        <v>14.2371</v>
      </c>
      <c r="HE326">
        <v>18</v>
      </c>
      <c r="HF326">
        <v>514.73400000000004</v>
      </c>
      <c r="HG326">
        <v>734.95699999999999</v>
      </c>
      <c r="HH326">
        <v>31.0002</v>
      </c>
      <c r="HI326">
        <v>33.347200000000001</v>
      </c>
      <c r="HJ326">
        <v>29.9999</v>
      </c>
      <c r="HK326">
        <v>33.230400000000003</v>
      </c>
      <c r="HL326">
        <v>33.217500000000001</v>
      </c>
      <c r="HM326">
        <v>97.5976</v>
      </c>
      <c r="HN326">
        <v>32.861699999999999</v>
      </c>
      <c r="HO326">
        <v>65.342699999999994</v>
      </c>
      <c r="HP326">
        <v>31</v>
      </c>
      <c r="HQ326">
        <v>2073.5100000000002</v>
      </c>
      <c r="HR326">
        <v>33.156399999999998</v>
      </c>
      <c r="HS326">
        <v>99.237200000000001</v>
      </c>
      <c r="HT326">
        <v>98.272800000000004</v>
      </c>
    </row>
    <row r="327" spans="1:228" x14ac:dyDescent="0.2">
      <c r="A327">
        <v>312</v>
      </c>
      <c r="B327">
        <v>1670259227</v>
      </c>
      <c r="C327">
        <v>1241.5</v>
      </c>
      <c r="D327" t="s">
        <v>983</v>
      </c>
      <c r="E327" t="s">
        <v>984</v>
      </c>
      <c r="F327">
        <v>4</v>
      </c>
      <c r="G327">
        <v>1670259219</v>
      </c>
      <c r="H327">
        <f t="shared" si="136"/>
        <v>3.9533133500905641E-3</v>
      </c>
      <c r="I327">
        <f t="shared" si="137"/>
        <v>3.9533133500905637</v>
      </c>
      <c r="J327">
        <f t="shared" si="138"/>
        <v>35.327196692124417</v>
      </c>
      <c r="K327">
        <f t="shared" si="139"/>
        <v>2028.3246428571431</v>
      </c>
      <c r="L327">
        <f t="shared" si="140"/>
        <v>1743.5139800048953</v>
      </c>
      <c r="M327">
        <f t="shared" si="141"/>
        <v>176.31169423834467</v>
      </c>
      <c r="N327">
        <f t="shared" si="142"/>
        <v>205.11298351993952</v>
      </c>
      <c r="O327">
        <f t="shared" si="143"/>
        <v>0.24803565374244702</v>
      </c>
      <c r="P327">
        <f t="shared" si="144"/>
        <v>3.6776068319825654</v>
      </c>
      <c r="Q327">
        <f t="shared" si="145"/>
        <v>0.2391027013787532</v>
      </c>
      <c r="R327">
        <f t="shared" si="146"/>
        <v>0.15021497529182359</v>
      </c>
      <c r="S327">
        <f t="shared" si="147"/>
        <v>226.11361761036881</v>
      </c>
      <c r="T327">
        <f t="shared" si="148"/>
        <v>33.112746351772437</v>
      </c>
      <c r="U327">
        <f t="shared" si="149"/>
        <v>33.167307142857148</v>
      </c>
      <c r="V327">
        <f t="shared" si="150"/>
        <v>5.0997948878533972</v>
      </c>
      <c r="W327">
        <f t="shared" si="151"/>
        <v>69.776245540692045</v>
      </c>
      <c r="X327">
        <f t="shared" si="152"/>
        <v>3.4988948163966849</v>
      </c>
      <c r="Y327">
        <f t="shared" si="153"/>
        <v>5.0144498163865849</v>
      </c>
      <c r="Z327">
        <f t="shared" si="154"/>
        <v>1.6009000714567123</v>
      </c>
      <c r="AA327">
        <f t="shared" si="155"/>
        <v>-174.34111873899388</v>
      </c>
      <c r="AB327">
        <f t="shared" si="156"/>
        <v>-59.55874061663873</v>
      </c>
      <c r="AC327">
        <f t="shared" si="157"/>
        <v>-3.7096133381666938</v>
      </c>
      <c r="AD327">
        <f t="shared" si="158"/>
        <v>-11.495855083430499</v>
      </c>
      <c r="AE327">
        <f t="shared" si="159"/>
        <v>53.530487619091936</v>
      </c>
      <c r="AF327">
        <f t="shared" si="160"/>
        <v>3.8728835632748511</v>
      </c>
      <c r="AG327">
        <f t="shared" si="161"/>
        <v>35.327196692124417</v>
      </c>
      <c r="AH327">
        <v>2128.469784794614</v>
      </c>
      <c r="AI327">
        <v>2110.1979999999999</v>
      </c>
      <c r="AJ327">
        <v>0.81378045059542214</v>
      </c>
      <c r="AK327">
        <v>62.289459161052527</v>
      </c>
      <c r="AL327">
        <f t="shared" si="162"/>
        <v>3.9533133500905637</v>
      </c>
      <c r="AM327">
        <v>33.031429622223698</v>
      </c>
      <c r="AN327">
        <v>34.619138823529397</v>
      </c>
      <c r="AO327">
        <v>-4.0509149198057808E-4</v>
      </c>
      <c r="AP327">
        <v>99.845617084149552</v>
      </c>
      <c r="AQ327">
        <v>149</v>
      </c>
      <c r="AR327">
        <v>23</v>
      </c>
      <c r="AS327">
        <f t="shared" si="163"/>
        <v>1</v>
      </c>
      <c r="AT327">
        <f t="shared" si="164"/>
        <v>0</v>
      </c>
      <c r="AU327">
        <f t="shared" si="165"/>
        <v>47306.360642656815</v>
      </c>
      <c r="AV327">
        <f t="shared" si="166"/>
        <v>1199.9878571428569</v>
      </c>
      <c r="AW327">
        <f t="shared" si="167"/>
        <v>1025.9149583473411</v>
      </c>
      <c r="AX327">
        <f t="shared" si="168"/>
        <v>0.85493778311225643</v>
      </c>
      <c r="AY327">
        <f t="shared" si="169"/>
        <v>0.18842992140665493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1670259219</v>
      </c>
      <c r="BF327">
        <v>2028.3246428571431</v>
      </c>
      <c r="BG327">
        <v>2053.8225000000002</v>
      </c>
      <c r="BH327">
        <v>34.599928571428578</v>
      </c>
      <c r="BI327">
        <v>33.046910714285723</v>
      </c>
      <c r="BJ327">
        <v>2034.373214285715</v>
      </c>
      <c r="BK327">
        <v>34.459085714285713</v>
      </c>
      <c r="BL327">
        <v>650.02353571428569</v>
      </c>
      <c r="BM327">
        <v>101.0243214285714</v>
      </c>
      <c r="BN327">
        <v>0.10001497500000001</v>
      </c>
      <c r="BO327">
        <v>32.866910714285709</v>
      </c>
      <c r="BP327">
        <v>33.167307142857148</v>
      </c>
      <c r="BQ327">
        <v>999.9000000000002</v>
      </c>
      <c r="BR327">
        <v>0</v>
      </c>
      <c r="BS327">
        <v>0</v>
      </c>
      <c r="BT327">
        <v>9002.2989285714284</v>
      </c>
      <c r="BU327">
        <v>0</v>
      </c>
      <c r="BV327">
        <v>492.56875000000002</v>
      </c>
      <c r="BW327">
        <v>-25.49750357142857</v>
      </c>
      <c r="BX327">
        <v>2101.0207142857139</v>
      </c>
      <c r="BY327">
        <v>2124.0149999999999</v>
      </c>
      <c r="BZ327">
        <v>1.5530325</v>
      </c>
      <c r="CA327">
        <v>2053.8225000000002</v>
      </c>
      <c r="CB327">
        <v>33.046910714285723</v>
      </c>
      <c r="CC327">
        <v>3.495434642857143</v>
      </c>
      <c r="CD327">
        <v>3.3385400000000001</v>
      </c>
      <c r="CE327">
        <v>26.597578571428571</v>
      </c>
      <c r="CF327">
        <v>25.820257142857141</v>
      </c>
      <c r="CG327">
        <v>1199.9878571428569</v>
      </c>
      <c r="CH327">
        <v>0.49999074999999998</v>
      </c>
      <c r="CI327">
        <v>0.50000924999999996</v>
      </c>
      <c r="CJ327">
        <v>0</v>
      </c>
      <c r="CK327">
        <v>796.09992857142845</v>
      </c>
      <c r="CL327">
        <v>4.9990899999999998</v>
      </c>
      <c r="CM327">
        <v>8048.6299999999992</v>
      </c>
      <c r="CN327">
        <v>9557.7296428571426</v>
      </c>
      <c r="CO327">
        <v>42.381642857142857</v>
      </c>
      <c r="CP327">
        <v>44.375</v>
      </c>
      <c r="CQ327">
        <v>43.186999999999983</v>
      </c>
      <c r="CR327">
        <v>43.43924999999998</v>
      </c>
      <c r="CS327">
        <v>43.811999999999983</v>
      </c>
      <c r="CT327">
        <v>597.48392857142858</v>
      </c>
      <c r="CU327">
        <v>597.50571428571425</v>
      </c>
      <c r="CV327">
        <v>0</v>
      </c>
      <c r="CW327">
        <v>1670259245.5999999</v>
      </c>
      <c r="CX327">
        <v>0</v>
      </c>
      <c r="CY327">
        <v>1670257498.5</v>
      </c>
      <c r="CZ327" t="s">
        <v>356</v>
      </c>
      <c r="DA327">
        <v>1670257488.5</v>
      </c>
      <c r="DB327">
        <v>1670257498.5</v>
      </c>
      <c r="DC327">
        <v>2</v>
      </c>
      <c r="DD327">
        <v>-0.17199999999999999</v>
      </c>
      <c r="DE327">
        <v>2E-3</v>
      </c>
      <c r="DF327">
        <v>-3.9780000000000002</v>
      </c>
      <c r="DG327">
        <v>0.14099999999999999</v>
      </c>
      <c r="DH327">
        <v>415</v>
      </c>
      <c r="DI327">
        <v>32</v>
      </c>
      <c r="DJ327">
        <v>0.47</v>
      </c>
      <c r="DK327">
        <v>0.38</v>
      </c>
      <c r="DL327">
        <v>-26.36598</v>
      </c>
      <c r="DM327">
        <v>17.420931332082581</v>
      </c>
      <c r="DN327">
        <v>1.9154601366512429</v>
      </c>
      <c r="DO327">
        <v>0</v>
      </c>
      <c r="DP327">
        <v>1.57507025</v>
      </c>
      <c r="DQ327">
        <v>-0.3463469043152011</v>
      </c>
      <c r="DR327">
        <v>3.6844103767597607E-2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371</v>
      </c>
      <c r="EA327">
        <v>3.2964699999999998</v>
      </c>
      <c r="EB327">
        <v>2.6251799999999998</v>
      </c>
      <c r="EC327">
        <v>0.28622999999999998</v>
      </c>
      <c r="ED327">
        <v>0.28568900000000003</v>
      </c>
      <c r="EE327">
        <v>0.14094000000000001</v>
      </c>
      <c r="EF327">
        <v>0.13533500000000001</v>
      </c>
      <c r="EG327">
        <v>21592.9</v>
      </c>
      <c r="EH327">
        <v>21992.400000000001</v>
      </c>
      <c r="EI327">
        <v>28165.599999999999</v>
      </c>
      <c r="EJ327">
        <v>29655.200000000001</v>
      </c>
      <c r="EK327">
        <v>33301.4</v>
      </c>
      <c r="EL327">
        <v>35597.300000000003</v>
      </c>
      <c r="EM327">
        <v>39750.400000000001</v>
      </c>
      <c r="EN327">
        <v>42372</v>
      </c>
      <c r="EO327">
        <v>1.9670300000000001</v>
      </c>
      <c r="EP327">
        <v>2.1693699999999998</v>
      </c>
      <c r="EQ327">
        <v>0.135493</v>
      </c>
      <c r="ER327">
        <v>0</v>
      </c>
      <c r="ES327">
        <v>30.981999999999999</v>
      </c>
      <c r="ET327">
        <v>999.9</v>
      </c>
      <c r="EU327">
        <v>73.8</v>
      </c>
      <c r="EV327">
        <v>36.200000000000003</v>
      </c>
      <c r="EW327">
        <v>44.0822</v>
      </c>
      <c r="EX327">
        <v>57.256599999999999</v>
      </c>
      <c r="EY327">
        <v>-2.26362</v>
      </c>
      <c r="EZ327">
        <v>2</v>
      </c>
      <c r="FA327">
        <v>0.46762199999999998</v>
      </c>
      <c r="FB327">
        <v>0.262658</v>
      </c>
      <c r="FC327">
        <v>20.273099999999999</v>
      </c>
      <c r="FD327">
        <v>5.2178899999999997</v>
      </c>
      <c r="FE327">
        <v>12.004300000000001</v>
      </c>
      <c r="FF327">
        <v>4.9866000000000001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1.86219</v>
      </c>
      <c r="FN327">
        <v>1.86425</v>
      </c>
      <c r="FO327">
        <v>1.8603499999999999</v>
      </c>
      <c r="FP327">
        <v>1.8610199999999999</v>
      </c>
      <c r="FQ327">
        <v>1.86019</v>
      </c>
      <c r="FR327">
        <v>1.86188</v>
      </c>
      <c r="FS327">
        <v>1.85839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-6.07</v>
      </c>
      <c r="GH327">
        <v>0.14080000000000001</v>
      </c>
      <c r="GI327">
        <v>-3.031255365756008</v>
      </c>
      <c r="GJ327">
        <v>-2.737337881603403E-3</v>
      </c>
      <c r="GK327">
        <v>1.2769921614711079E-6</v>
      </c>
      <c r="GL327">
        <v>-3.2469241445839119E-10</v>
      </c>
      <c r="GM327">
        <v>0.14085000000000039</v>
      </c>
      <c r="GN327">
        <v>0</v>
      </c>
      <c r="GO327">
        <v>0</v>
      </c>
      <c r="GP327">
        <v>0</v>
      </c>
      <c r="GQ327">
        <v>4</v>
      </c>
      <c r="GR327">
        <v>2074</v>
      </c>
      <c r="GS327">
        <v>4</v>
      </c>
      <c r="GT327">
        <v>30</v>
      </c>
      <c r="GU327">
        <v>29</v>
      </c>
      <c r="GV327">
        <v>28.8</v>
      </c>
      <c r="GW327">
        <v>4.84619</v>
      </c>
      <c r="GX327">
        <v>0</v>
      </c>
      <c r="GY327">
        <v>2.04834</v>
      </c>
      <c r="GZ327">
        <v>2.6086399999999998</v>
      </c>
      <c r="HA327">
        <v>2.1972700000000001</v>
      </c>
      <c r="HB327">
        <v>2.36694</v>
      </c>
      <c r="HC327">
        <v>40.758000000000003</v>
      </c>
      <c r="HD327">
        <v>14.2546</v>
      </c>
      <c r="HE327">
        <v>18</v>
      </c>
      <c r="HF327">
        <v>514.66800000000001</v>
      </c>
      <c r="HG327">
        <v>734.95100000000002</v>
      </c>
      <c r="HH327">
        <v>31.000699999999998</v>
      </c>
      <c r="HI327">
        <v>33.347200000000001</v>
      </c>
      <c r="HJ327">
        <v>29.9999</v>
      </c>
      <c r="HK327">
        <v>33.230400000000003</v>
      </c>
      <c r="HL327">
        <v>33.218899999999998</v>
      </c>
      <c r="HM327">
        <v>98.261099999999999</v>
      </c>
      <c r="HN327">
        <v>32.861699999999999</v>
      </c>
      <c r="HO327">
        <v>65.342699999999994</v>
      </c>
      <c r="HP327">
        <v>31</v>
      </c>
      <c r="HQ327">
        <v>2080.21</v>
      </c>
      <c r="HR327">
        <v>33.1355</v>
      </c>
      <c r="HS327">
        <v>99.238200000000006</v>
      </c>
      <c r="HT327">
        <v>98.272000000000006</v>
      </c>
    </row>
    <row r="328" spans="1:228" x14ac:dyDescent="0.2">
      <c r="A328">
        <v>313</v>
      </c>
      <c r="B328">
        <v>1670259231.0999999</v>
      </c>
      <c r="C328">
        <v>1245.599999904633</v>
      </c>
      <c r="D328" t="s">
        <v>985</v>
      </c>
      <c r="E328" t="s">
        <v>986</v>
      </c>
      <c r="F328">
        <v>4</v>
      </c>
      <c r="G328">
        <v>1670259223.439286</v>
      </c>
      <c r="H328">
        <f t="shared" si="136"/>
        <v>3.8887857612050825E-3</v>
      </c>
      <c r="I328">
        <f t="shared" si="137"/>
        <v>3.8887857612050825</v>
      </c>
      <c r="J328">
        <f t="shared" si="138"/>
        <v>34.519766494470666</v>
      </c>
      <c r="K328">
        <f t="shared" si="139"/>
        <v>2033.6003571428571</v>
      </c>
      <c r="L328">
        <f t="shared" si="140"/>
        <v>1750.3428091448063</v>
      </c>
      <c r="M328">
        <f t="shared" si="141"/>
        <v>177.00285704018228</v>
      </c>
      <c r="N328">
        <f t="shared" si="142"/>
        <v>205.64718603214013</v>
      </c>
      <c r="O328">
        <f t="shared" si="143"/>
        <v>0.24399249831614161</v>
      </c>
      <c r="P328">
        <f t="shared" si="144"/>
        <v>3.6781337911094378</v>
      </c>
      <c r="Q328">
        <f t="shared" si="145"/>
        <v>0.23534412789942047</v>
      </c>
      <c r="R328">
        <f t="shared" si="146"/>
        <v>0.14784156307069796</v>
      </c>
      <c r="S328">
        <f t="shared" si="147"/>
        <v>226.11348231027654</v>
      </c>
      <c r="T328">
        <f t="shared" si="148"/>
        <v>33.12863339808122</v>
      </c>
      <c r="U328">
        <f t="shared" si="149"/>
        <v>33.169142857142859</v>
      </c>
      <c r="V328">
        <f t="shared" si="150"/>
        <v>5.1003202897444613</v>
      </c>
      <c r="W328">
        <f t="shared" si="151"/>
        <v>69.797038350486986</v>
      </c>
      <c r="X328">
        <f t="shared" si="152"/>
        <v>3.5004120292757257</v>
      </c>
      <c r="Y328">
        <f t="shared" si="153"/>
        <v>5.0151297418929852</v>
      </c>
      <c r="Z328">
        <f t="shared" si="154"/>
        <v>1.5999082604687356</v>
      </c>
      <c r="AA328">
        <f t="shared" si="155"/>
        <v>-171.49545206914414</v>
      </c>
      <c r="AB328">
        <f t="shared" si="156"/>
        <v>-59.4532547644354</v>
      </c>
      <c r="AC328">
        <f t="shared" si="157"/>
        <v>-3.7025896926767268</v>
      </c>
      <c r="AD328">
        <f t="shared" si="158"/>
        <v>-8.5378142159797221</v>
      </c>
      <c r="AE328">
        <f t="shared" si="159"/>
        <v>48.522177089086789</v>
      </c>
      <c r="AF328">
        <f t="shared" si="160"/>
        <v>3.8091420601693371</v>
      </c>
      <c r="AG328">
        <f t="shared" si="161"/>
        <v>34.519766494470666</v>
      </c>
      <c r="AH328">
        <v>2129.231495927118</v>
      </c>
      <c r="AI328">
        <v>2112.4670773695561</v>
      </c>
      <c r="AJ328">
        <v>0.50856495110304734</v>
      </c>
      <c r="AK328">
        <v>62.289459161052527</v>
      </c>
      <c r="AL328">
        <f t="shared" si="162"/>
        <v>3.8887857612050825</v>
      </c>
      <c r="AM328">
        <v>33.148226136706008</v>
      </c>
      <c r="AN328">
        <v>34.657560420854168</v>
      </c>
      <c r="AO328">
        <v>8.1956566588326646E-3</v>
      </c>
      <c r="AP328">
        <v>99.845617084149552</v>
      </c>
      <c r="AQ328">
        <v>149</v>
      </c>
      <c r="AR328">
        <v>23</v>
      </c>
      <c r="AS328">
        <f t="shared" si="163"/>
        <v>1</v>
      </c>
      <c r="AT328">
        <f t="shared" si="164"/>
        <v>0</v>
      </c>
      <c r="AU328">
        <f t="shared" si="165"/>
        <v>47315.412339909592</v>
      </c>
      <c r="AV328">
        <f t="shared" si="166"/>
        <v>1199.985714285714</v>
      </c>
      <c r="AW328">
        <f t="shared" si="167"/>
        <v>1025.9132654457389</v>
      </c>
      <c r="AX328">
        <f t="shared" si="168"/>
        <v>0.85493789903691408</v>
      </c>
      <c r="AY328">
        <f t="shared" si="169"/>
        <v>0.18843014514124407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1670259223.439286</v>
      </c>
      <c r="BF328">
        <v>2033.6003571428571</v>
      </c>
      <c r="BG328">
        <v>2056.9728571428568</v>
      </c>
      <c r="BH328">
        <v>34.614814285714289</v>
      </c>
      <c r="BI328">
        <v>33.087360714285708</v>
      </c>
      <c r="BJ328">
        <v>2039.656428571428</v>
      </c>
      <c r="BK328">
        <v>34.473975000000003</v>
      </c>
      <c r="BL328">
        <v>650.01525000000004</v>
      </c>
      <c r="BM328">
        <v>101.0247142857143</v>
      </c>
      <c r="BN328">
        <v>9.9966042857142848E-2</v>
      </c>
      <c r="BO328">
        <v>32.869321428571418</v>
      </c>
      <c r="BP328">
        <v>33.169142857142859</v>
      </c>
      <c r="BQ328">
        <v>999.9000000000002</v>
      </c>
      <c r="BR328">
        <v>0</v>
      </c>
      <c r="BS328">
        <v>0</v>
      </c>
      <c r="BT328">
        <v>9004.0846428571422</v>
      </c>
      <c r="BU328">
        <v>0</v>
      </c>
      <c r="BV328">
        <v>506.67524999999989</v>
      </c>
      <c r="BW328">
        <v>-23.373164285714289</v>
      </c>
      <c r="BX328">
        <v>2106.516785714286</v>
      </c>
      <c r="BY328">
        <v>2127.363214285715</v>
      </c>
      <c r="BZ328">
        <v>1.527466785714285</v>
      </c>
      <c r="CA328">
        <v>2056.9728571428568</v>
      </c>
      <c r="CB328">
        <v>33.087360714285708</v>
      </c>
      <c r="CC328">
        <v>3.4969539285714291</v>
      </c>
      <c r="CD328">
        <v>3.342641071428571</v>
      </c>
      <c r="CE328">
        <v>26.60495357142857</v>
      </c>
      <c r="CF328">
        <v>25.84096785714285</v>
      </c>
      <c r="CG328">
        <v>1199.985714285714</v>
      </c>
      <c r="CH328">
        <v>0.49998717857142849</v>
      </c>
      <c r="CI328">
        <v>0.50001282142857151</v>
      </c>
      <c r="CJ328">
        <v>0</v>
      </c>
      <c r="CK328">
        <v>796.04242857142833</v>
      </c>
      <c r="CL328">
        <v>4.9990899999999998</v>
      </c>
      <c r="CM328">
        <v>8048.4157142857139</v>
      </c>
      <c r="CN328">
        <v>9557.6939285714288</v>
      </c>
      <c r="CO328">
        <v>42.399357142857127</v>
      </c>
      <c r="CP328">
        <v>44.375</v>
      </c>
      <c r="CQ328">
        <v>43.193749999999987</v>
      </c>
      <c r="CR328">
        <v>43.457249999999988</v>
      </c>
      <c r="CS328">
        <v>43.811999999999983</v>
      </c>
      <c r="CT328">
        <v>597.47785714285715</v>
      </c>
      <c r="CU328">
        <v>597.50892857142856</v>
      </c>
      <c r="CV328">
        <v>0</v>
      </c>
      <c r="CW328">
        <v>1670259249.8</v>
      </c>
      <c r="CX328">
        <v>0</v>
      </c>
      <c r="CY328">
        <v>1670257498.5</v>
      </c>
      <c r="CZ328" t="s">
        <v>356</v>
      </c>
      <c r="DA328">
        <v>1670257488.5</v>
      </c>
      <c r="DB328">
        <v>1670257498.5</v>
      </c>
      <c r="DC328">
        <v>2</v>
      </c>
      <c r="DD328">
        <v>-0.17199999999999999</v>
      </c>
      <c r="DE328">
        <v>2E-3</v>
      </c>
      <c r="DF328">
        <v>-3.9780000000000002</v>
      </c>
      <c r="DG328">
        <v>0.14099999999999999</v>
      </c>
      <c r="DH328">
        <v>415</v>
      </c>
      <c r="DI328">
        <v>32</v>
      </c>
      <c r="DJ328">
        <v>0.47</v>
      </c>
      <c r="DK328">
        <v>0.38</v>
      </c>
      <c r="DL328">
        <v>-24.840207317073169</v>
      </c>
      <c r="DM328">
        <v>27.992945802879891</v>
      </c>
      <c r="DN328">
        <v>2.8242521074670059</v>
      </c>
      <c r="DO328">
        <v>0</v>
      </c>
      <c r="DP328">
        <v>1.546307073170732</v>
      </c>
      <c r="DQ328">
        <v>-0.41138653782586182</v>
      </c>
      <c r="DR328">
        <v>4.4122933876530643E-2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371</v>
      </c>
      <c r="EA328">
        <v>3.2966199999999999</v>
      </c>
      <c r="EB328">
        <v>2.6252499999999999</v>
      </c>
      <c r="EC328">
        <v>0.286389</v>
      </c>
      <c r="ED328">
        <v>0.285719</v>
      </c>
      <c r="EE328">
        <v>0.14103099999999999</v>
      </c>
      <c r="EF328">
        <v>0.13533899999999999</v>
      </c>
      <c r="EG328">
        <v>21588.2</v>
      </c>
      <c r="EH328">
        <v>21991.599999999999</v>
      </c>
      <c r="EI328">
        <v>28165.8</v>
      </c>
      <c r="EJ328">
        <v>29655.4</v>
      </c>
      <c r="EK328">
        <v>33298</v>
      </c>
      <c r="EL328">
        <v>35597.4</v>
      </c>
      <c r="EM328">
        <v>39750.6</v>
      </c>
      <c r="EN328">
        <v>42372.4</v>
      </c>
      <c r="EO328">
        <v>1.96645</v>
      </c>
      <c r="EP328">
        <v>2.1692999999999998</v>
      </c>
      <c r="EQ328">
        <v>0.13494500000000001</v>
      </c>
      <c r="ER328">
        <v>0</v>
      </c>
      <c r="ES328">
        <v>30.9876</v>
      </c>
      <c r="ET328">
        <v>999.9</v>
      </c>
      <c r="EU328">
        <v>73.8</v>
      </c>
      <c r="EV328">
        <v>36.200000000000003</v>
      </c>
      <c r="EW328">
        <v>44.085700000000003</v>
      </c>
      <c r="EX328">
        <v>57.210299999999997</v>
      </c>
      <c r="EY328">
        <v>-2.3557700000000001</v>
      </c>
      <c r="EZ328">
        <v>2</v>
      </c>
      <c r="FA328">
        <v>0.46714899999999998</v>
      </c>
      <c r="FB328">
        <v>0.26603500000000002</v>
      </c>
      <c r="FC328">
        <v>20.273</v>
      </c>
      <c r="FD328">
        <v>5.2174399999999999</v>
      </c>
      <c r="FE328">
        <v>12.004300000000001</v>
      </c>
      <c r="FF328">
        <v>4.9863</v>
      </c>
      <c r="FG328">
        <v>3.2844500000000001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1.8622000000000001</v>
      </c>
      <c r="FN328">
        <v>1.86422</v>
      </c>
      <c r="FO328">
        <v>1.8603499999999999</v>
      </c>
      <c r="FP328">
        <v>1.8610500000000001</v>
      </c>
      <c r="FQ328">
        <v>1.86019</v>
      </c>
      <c r="FR328">
        <v>1.86188</v>
      </c>
      <c r="FS328">
        <v>1.85843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-6.06</v>
      </c>
      <c r="GH328">
        <v>0.1409</v>
      </c>
      <c r="GI328">
        <v>-3.031255365756008</v>
      </c>
      <c r="GJ328">
        <v>-2.737337881603403E-3</v>
      </c>
      <c r="GK328">
        <v>1.2769921614711079E-6</v>
      </c>
      <c r="GL328">
        <v>-3.2469241445839119E-10</v>
      </c>
      <c r="GM328">
        <v>0.14085000000000039</v>
      </c>
      <c r="GN328">
        <v>0</v>
      </c>
      <c r="GO328">
        <v>0</v>
      </c>
      <c r="GP328">
        <v>0</v>
      </c>
      <c r="GQ328">
        <v>4</v>
      </c>
      <c r="GR328">
        <v>2074</v>
      </c>
      <c r="GS328">
        <v>4</v>
      </c>
      <c r="GT328">
        <v>30</v>
      </c>
      <c r="GU328">
        <v>29</v>
      </c>
      <c r="GV328">
        <v>28.9</v>
      </c>
      <c r="GW328">
        <v>4.84619</v>
      </c>
      <c r="GX328">
        <v>0</v>
      </c>
      <c r="GY328">
        <v>2.04834</v>
      </c>
      <c r="GZ328">
        <v>2.6098599999999998</v>
      </c>
      <c r="HA328">
        <v>2.1972700000000001</v>
      </c>
      <c r="HB328">
        <v>2.3828100000000001</v>
      </c>
      <c r="HC328">
        <v>40.758000000000003</v>
      </c>
      <c r="HD328">
        <v>14.280900000000001</v>
      </c>
      <c r="HE328">
        <v>18</v>
      </c>
      <c r="HF328">
        <v>514.29</v>
      </c>
      <c r="HG328">
        <v>734.86199999999997</v>
      </c>
      <c r="HH328">
        <v>31.000800000000002</v>
      </c>
      <c r="HI328">
        <v>33.344700000000003</v>
      </c>
      <c r="HJ328">
        <v>29.9999</v>
      </c>
      <c r="HK328">
        <v>33.230400000000003</v>
      </c>
      <c r="HL328">
        <v>33.217500000000001</v>
      </c>
      <c r="HM328">
        <v>99.130200000000002</v>
      </c>
      <c r="HN328">
        <v>32.861699999999999</v>
      </c>
      <c r="HO328">
        <v>65.342699999999994</v>
      </c>
      <c r="HP328">
        <v>31</v>
      </c>
      <c r="HQ328">
        <v>2086.89</v>
      </c>
      <c r="HR328">
        <v>33.1355</v>
      </c>
      <c r="HS328">
        <v>99.238699999999994</v>
      </c>
      <c r="HT328">
        <v>98.272599999999997</v>
      </c>
    </row>
    <row r="329" spans="1:228" x14ac:dyDescent="0.2">
      <c r="A329">
        <v>314</v>
      </c>
      <c r="B329">
        <v>1670259235.0999999</v>
      </c>
      <c r="C329">
        <v>1249.599999904633</v>
      </c>
      <c r="D329" t="s">
        <v>987</v>
      </c>
      <c r="E329" t="s">
        <v>988</v>
      </c>
      <c r="F329">
        <v>4</v>
      </c>
      <c r="G329">
        <v>1670259227.3214281</v>
      </c>
      <c r="H329">
        <f t="shared" si="136"/>
        <v>3.940583879694314E-3</v>
      </c>
      <c r="I329">
        <f t="shared" si="137"/>
        <v>3.9405838796943145</v>
      </c>
      <c r="J329">
        <f t="shared" si="138"/>
        <v>35.159919475923509</v>
      </c>
      <c r="K329">
        <f t="shared" si="139"/>
        <v>2036.875</v>
      </c>
      <c r="L329">
        <f t="shared" si="140"/>
        <v>1752.3867014372288</v>
      </c>
      <c r="M329">
        <f t="shared" si="141"/>
        <v>177.21086466723619</v>
      </c>
      <c r="N329">
        <f t="shared" si="142"/>
        <v>205.97986715662503</v>
      </c>
      <c r="O329">
        <f t="shared" si="143"/>
        <v>0.24738945371126336</v>
      </c>
      <c r="P329">
        <f t="shared" si="144"/>
        <v>3.6758400242356131</v>
      </c>
      <c r="Q329">
        <f t="shared" si="145"/>
        <v>0.23849798252226784</v>
      </c>
      <c r="R329">
        <f t="shared" si="146"/>
        <v>0.14983347814156778</v>
      </c>
      <c r="S329">
        <f t="shared" si="147"/>
        <v>226.11401041740265</v>
      </c>
      <c r="T329">
        <f t="shared" si="148"/>
        <v>33.121239731563342</v>
      </c>
      <c r="U329">
        <f t="shared" si="149"/>
        <v>33.175078571428571</v>
      </c>
      <c r="V329">
        <f t="shared" si="150"/>
        <v>5.1020194796679137</v>
      </c>
      <c r="W329">
        <f t="shared" si="151"/>
        <v>69.820836574350523</v>
      </c>
      <c r="X329">
        <f t="shared" si="152"/>
        <v>3.5022561875309965</v>
      </c>
      <c r="Y329">
        <f t="shared" si="153"/>
        <v>5.0160616219508176</v>
      </c>
      <c r="Z329">
        <f t="shared" si="154"/>
        <v>1.5997632921369171</v>
      </c>
      <c r="AA329">
        <f t="shared" si="155"/>
        <v>-173.77974909451925</v>
      </c>
      <c r="AB329">
        <f t="shared" si="156"/>
        <v>-59.937795096812202</v>
      </c>
      <c r="AC329">
        <f t="shared" si="157"/>
        <v>-3.735264030147655</v>
      </c>
      <c r="AD329">
        <f t="shared" si="158"/>
        <v>-11.338797804076442</v>
      </c>
      <c r="AE329">
        <f t="shared" si="159"/>
        <v>43.718691554588183</v>
      </c>
      <c r="AF329">
        <f t="shared" si="160"/>
        <v>3.7789165458312297</v>
      </c>
      <c r="AG329">
        <f t="shared" si="161"/>
        <v>35.159919475923509</v>
      </c>
      <c r="AH329">
        <v>2129.4666898739588</v>
      </c>
      <c r="AI329">
        <v>2113.531575757575</v>
      </c>
      <c r="AJ329">
        <v>0.21816504353117791</v>
      </c>
      <c r="AK329">
        <v>62.289459161052527</v>
      </c>
      <c r="AL329">
        <f t="shared" si="162"/>
        <v>3.9405838796943145</v>
      </c>
      <c r="AM329">
        <v>33.149583633533361</v>
      </c>
      <c r="AN329">
        <v>34.678067647058839</v>
      </c>
      <c r="AO329">
        <v>8.4591314693954131E-3</v>
      </c>
      <c r="AP329">
        <v>99.845617084149552</v>
      </c>
      <c r="AQ329">
        <v>149</v>
      </c>
      <c r="AR329">
        <v>23</v>
      </c>
      <c r="AS329">
        <f t="shared" si="163"/>
        <v>1</v>
      </c>
      <c r="AT329">
        <f t="shared" si="164"/>
        <v>0</v>
      </c>
      <c r="AU329">
        <f t="shared" si="165"/>
        <v>47273.897304861595</v>
      </c>
      <c r="AV329">
        <f t="shared" si="166"/>
        <v>1199.9878571428569</v>
      </c>
      <c r="AW329">
        <f t="shared" si="167"/>
        <v>1025.9151618743015</v>
      </c>
      <c r="AX329">
        <f t="shared" si="168"/>
        <v>0.85493795271977302</v>
      </c>
      <c r="AY329">
        <f t="shared" si="169"/>
        <v>0.1884302487491622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1670259227.3214281</v>
      </c>
      <c r="BF329">
        <v>2036.875</v>
      </c>
      <c r="BG329">
        <v>2058.2321428571431</v>
      </c>
      <c r="BH329">
        <v>34.63279285714286</v>
      </c>
      <c r="BI329">
        <v>33.117467857142849</v>
      </c>
      <c r="BJ329">
        <v>2042.9367857142861</v>
      </c>
      <c r="BK329">
        <v>34.491960714285717</v>
      </c>
      <c r="BL329">
        <v>650.00667857142855</v>
      </c>
      <c r="BM329">
        <v>101.02546428571431</v>
      </c>
      <c r="BN329">
        <v>9.9969114285714297E-2</v>
      </c>
      <c r="BO329">
        <v>32.872625000000014</v>
      </c>
      <c r="BP329">
        <v>33.175078571428571</v>
      </c>
      <c r="BQ329">
        <v>999.9000000000002</v>
      </c>
      <c r="BR329">
        <v>0</v>
      </c>
      <c r="BS329">
        <v>0</v>
      </c>
      <c r="BT329">
        <v>8996.0935714285715</v>
      </c>
      <c r="BU329">
        <v>0</v>
      </c>
      <c r="BV329">
        <v>513.5004642857142</v>
      </c>
      <c r="BW329">
        <v>-21.357585714285719</v>
      </c>
      <c r="BX329">
        <v>2109.948571428572</v>
      </c>
      <c r="BY329">
        <v>2128.7317857142862</v>
      </c>
      <c r="BZ329">
        <v>1.515342142857143</v>
      </c>
      <c r="CA329">
        <v>2058.2321428571431</v>
      </c>
      <c r="CB329">
        <v>33.117467857142849</v>
      </c>
      <c r="CC329">
        <v>3.498795714285714</v>
      </c>
      <c r="CD329">
        <v>3.345706428571428</v>
      </c>
      <c r="CE329">
        <v>26.61388928571429</v>
      </c>
      <c r="CF329">
        <v>25.856446428571431</v>
      </c>
      <c r="CG329">
        <v>1199.9878571428569</v>
      </c>
      <c r="CH329">
        <v>0.49998503571428582</v>
      </c>
      <c r="CI329">
        <v>0.50001496428571424</v>
      </c>
      <c r="CJ329">
        <v>0</v>
      </c>
      <c r="CK329">
        <v>795.9369999999999</v>
      </c>
      <c r="CL329">
        <v>4.9990899999999998</v>
      </c>
      <c r="CM329">
        <v>8047.2292857142866</v>
      </c>
      <c r="CN329">
        <v>9557.7028571428582</v>
      </c>
      <c r="CO329">
        <v>42.414857142857123</v>
      </c>
      <c r="CP329">
        <v>44.375</v>
      </c>
      <c r="CQ329">
        <v>43.207249999999988</v>
      </c>
      <c r="CR329">
        <v>43.468499999999999</v>
      </c>
      <c r="CS329">
        <v>43.811999999999983</v>
      </c>
      <c r="CT329">
        <v>597.47678571428571</v>
      </c>
      <c r="CU329">
        <v>597.51214285714286</v>
      </c>
      <c r="CV329">
        <v>0</v>
      </c>
      <c r="CW329">
        <v>1670259254</v>
      </c>
      <c r="CX329">
        <v>0</v>
      </c>
      <c r="CY329">
        <v>1670257498.5</v>
      </c>
      <c r="CZ329" t="s">
        <v>356</v>
      </c>
      <c r="DA329">
        <v>1670257488.5</v>
      </c>
      <c r="DB329">
        <v>1670257498.5</v>
      </c>
      <c r="DC329">
        <v>2</v>
      </c>
      <c r="DD329">
        <v>-0.17199999999999999</v>
      </c>
      <c r="DE329">
        <v>2E-3</v>
      </c>
      <c r="DF329">
        <v>-3.9780000000000002</v>
      </c>
      <c r="DG329">
        <v>0.14099999999999999</v>
      </c>
      <c r="DH329">
        <v>415</v>
      </c>
      <c r="DI329">
        <v>32</v>
      </c>
      <c r="DJ329">
        <v>0.47</v>
      </c>
      <c r="DK329">
        <v>0.38</v>
      </c>
      <c r="DL329">
        <v>-23.163241463414639</v>
      </c>
      <c r="DM329">
        <v>31.987769961277181</v>
      </c>
      <c r="DN329">
        <v>3.1083958506564668</v>
      </c>
      <c r="DO329">
        <v>0</v>
      </c>
      <c r="DP329">
        <v>1.5299231707317069</v>
      </c>
      <c r="DQ329">
        <v>-0.293424202637182</v>
      </c>
      <c r="DR329">
        <v>3.726748569391905E-2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371</v>
      </c>
      <c r="EA329">
        <v>3.2964899999999999</v>
      </c>
      <c r="EB329">
        <v>2.6251500000000001</v>
      </c>
      <c r="EC329">
        <v>0.28645900000000002</v>
      </c>
      <c r="ED329">
        <v>0.28571200000000002</v>
      </c>
      <c r="EE329">
        <v>0.141094</v>
      </c>
      <c r="EF329">
        <v>0.13533400000000001</v>
      </c>
      <c r="EG329">
        <v>21585.5</v>
      </c>
      <c r="EH329">
        <v>21991.5</v>
      </c>
      <c r="EI329">
        <v>28165</v>
      </c>
      <c r="EJ329">
        <v>29654.9</v>
      </c>
      <c r="EK329">
        <v>33295.1</v>
      </c>
      <c r="EL329">
        <v>35596.9</v>
      </c>
      <c r="EM329">
        <v>39750</v>
      </c>
      <c r="EN329">
        <v>42371.5</v>
      </c>
      <c r="EO329">
        <v>1.9664999999999999</v>
      </c>
      <c r="EP329">
        <v>2.1694300000000002</v>
      </c>
      <c r="EQ329">
        <v>0.13519800000000001</v>
      </c>
      <c r="ER329">
        <v>0</v>
      </c>
      <c r="ES329">
        <v>30.995100000000001</v>
      </c>
      <c r="ET329">
        <v>999.9</v>
      </c>
      <c r="EU329">
        <v>73.7</v>
      </c>
      <c r="EV329">
        <v>36.200000000000003</v>
      </c>
      <c r="EW329">
        <v>44.022100000000002</v>
      </c>
      <c r="EX329">
        <v>57.660299999999999</v>
      </c>
      <c r="EY329">
        <v>-2.2155499999999999</v>
      </c>
      <c r="EZ329">
        <v>2</v>
      </c>
      <c r="FA329">
        <v>0.46718700000000002</v>
      </c>
      <c r="FB329">
        <v>0.26949099999999998</v>
      </c>
      <c r="FC329">
        <v>20.273099999999999</v>
      </c>
      <c r="FD329">
        <v>5.2180400000000002</v>
      </c>
      <c r="FE329">
        <v>12.004099999999999</v>
      </c>
      <c r="FF329">
        <v>4.9865500000000003</v>
      </c>
      <c r="FG329">
        <v>3.2845800000000001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1.8622000000000001</v>
      </c>
      <c r="FN329">
        <v>1.86426</v>
      </c>
      <c r="FO329">
        <v>1.8603499999999999</v>
      </c>
      <c r="FP329">
        <v>1.86104</v>
      </c>
      <c r="FQ329">
        <v>1.86019</v>
      </c>
      <c r="FR329">
        <v>1.86188</v>
      </c>
      <c r="FS329">
        <v>1.8584400000000001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-6.07</v>
      </c>
      <c r="GH329">
        <v>0.1409</v>
      </c>
      <c r="GI329">
        <v>-3.031255365756008</v>
      </c>
      <c r="GJ329">
        <v>-2.737337881603403E-3</v>
      </c>
      <c r="GK329">
        <v>1.2769921614711079E-6</v>
      </c>
      <c r="GL329">
        <v>-3.2469241445839119E-10</v>
      </c>
      <c r="GM329">
        <v>0.14085000000000039</v>
      </c>
      <c r="GN329">
        <v>0</v>
      </c>
      <c r="GO329">
        <v>0</v>
      </c>
      <c r="GP329">
        <v>0</v>
      </c>
      <c r="GQ329">
        <v>4</v>
      </c>
      <c r="GR329">
        <v>2074</v>
      </c>
      <c r="GS329">
        <v>4</v>
      </c>
      <c r="GT329">
        <v>30</v>
      </c>
      <c r="GU329">
        <v>29.1</v>
      </c>
      <c r="GV329">
        <v>28.9</v>
      </c>
      <c r="GW329">
        <v>4.84741</v>
      </c>
      <c r="GX329">
        <v>0</v>
      </c>
      <c r="GY329">
        <v>2.04834</v>
      </c>
      <c r="GZ329">
        <v>2.6098599999999998</v>
      </c>
      <c r="HA329">
        <v>2.1972700000000001</v>
      </c>
      <c r="HB329">
        <v>2.3010299999999999</v>
      </c>
      <c r="HC329">
        <v>40.758000000000003</v>
      </c>
      <c r="HD329">
        <v>14.245900000000001</v>
      </c>
      <c r="HE329">
        <v>18</v>
      </c>
      <c r="HF329">
        <v>514.32299999999998</v>
      </c>
      <c r="HG329">
        <v>734.98099999999999</v>
      </c>
      <c r="HH329">
        <v>31.000900000000001</v>
      </c>
      <c r="HI329">
        <v>33.344200000000001</v>
      </c>
      <c r="HJ329">
        <v>30</v>
      </c>
      <c r="HK329">
        <v>33.230400000000003</v>
      </c>
      <c r="HL329">
        <v>33.217500000000001</v>
      </c>
      <c r="HM329">
        <v>100</v>
      </c>
      <c r="HN329">
        <v>32.861699999999999</v>
      </c>
      <c r="HO329">
        <v>64.963999999999999</v>
      </c>
      <c r="HP329">
        <v>31</v>
      </c>
      <c r="HQ329">
        <v>2093.5700000000002</v>
      </c>
      <c r="HR329">
        <v>33.1355</v>
      </c>
      <c r="HS329">
        <v>99.236599999999996</v>
      </c>
      <c r="HT329">
        <v>98.270799999999994</v>
      </c>
    </row>
    <row r="330" spans="1:228" x14ac:dyDescent="0.2">
      <c r="A330">
        <v>315</v>
      </c>
      <c r="B330">
        <v>1670259239.0999999</v>
      </c>
      <c r="C330">
        <v>1253.599999904633</v>
      </c>
      <c r="D330" t="s">
        <v>989</v>
      </c>
      <c r="E330" t="s">
        <v>990</v>
      </c>
      <c r="F330">
        <v>4</v>
      </c>
      <c r="G330">
        <v>1670259231.2035711</v>
      </c>
      <c r="H330">
        <f t="shared" si="136"/>
        <v>3.929493283158331E-3</v>
      </c>
      <c r="I330">
        <f t="shared" si="137"/>
        <v>3.9294932831583314</v>
      </c>
      <c r="J330">
        <f t="shared" si="138"/>
        <v>34.132842290377788</v>
      </c>
      <c r="K330">
        <f t="shared" si="139"/>
        <v>2038.8975</v>
      </c>
      <c r="L330">
        <f t="shared" si="140"/>
        <v>1760.5841154523764</v>
      </c>
      <c r="M330">
        <f t="shared" si="141"/>
        <v>178.04023203137831</v>
      </c>
      <c r="N330">
        <f t="shared" si="142"/>
        <v>206.18485694727741</v>
      </c>
      <c r="O330">
        <f t="shared" si="143"/>
        <v>0.24676215193162124</v>
      </c>
      <c r="P330">
        <f t="shared" si="144"/>
        <v>3.6749279434599282</v>
      </c>
      <c r="Q330">
        <f t="shared" si="145"/>
        <v>0.23791273695028275</v>
      </c>
      <c r="R330">
        <f t="shared" si="146"/>
        <v>0.14946410537061899</v>
      </c>
      <c r="S330">
        <f t="shared" si="147"/>
        <v>226.11542899969004</v>
      </c>
      <c r="T330">
        <f t="shared" si="148"/>
        <v>33.126795958311689</v>
      </c>
      <c r="U330">
        <f t="shared" si="149"/>
        <v>33.180353571428569</v>
      </c>
      <c r="V330">
        <f t="shared" si="150"/>
        <v>5.1035299432138608</v>
      </c>
      <c r="W330">
        <f t="shared" si="151"/>
        <v>69.850553484856619</v>
      </c>
      <c r="X330">
        <f t="shared" si="152"/>
        <v>3.5043710876608976</v>
      </c>
      <c r="Y330">
        <f t="shared" si="153"/>
        <v>5.0169553608771817</v>
      </c>
      <c r="Z330">
        <f t="shared" si="154"/>
        <v>1.5991588555529632</v>
      </c>
      <c r="AA330">
        <f t="shared" si="155"/>
        <v>-173.29065378728239</v>
      </c>
      <c r="AB330">
        <f t="shared" si="156"/>
        <v>-60.340395684279592</v>
      </c>
      <c r="AC330">
        <f t="shared" si="157"/>
        <v>-3.7614426521819753</v>
      </c>
      <c r="AD330">
        <f t="shared" si="158"/>
        <v>-11.277063124053932</v>
      </c>
      <c r="AE330">
        <f t="shared" si="159"/>
        <v>39.771580057837909</v>
      </c>
      <c r="AF330">
        <f t="shared" si="160"/>
        <v>3.767611501197544</v>
      </c>
      <c r="AG330">
        <f t="shared" si="161"/>
        <v>34.132842290377788</v>
      </c>
      <c r="AH330">
        <v>2129.2764765033648</v>
      </c>
      <c r="AI330">
        <v>2114.1358787878789</v>
      </c>
      <c r="AJ330">
        <v>0.12524565339298191</v>
      </c>
      <c r="AK330">
        <v>62.289459161052527</v>
      </c>
      <c r="AL330">
        <f t="shared" si="162"/>
        <v>3.9294932831583314</v>
      </c>
      <c r="AM330">
        <v>33.150138337965473</v>
      </c>
      <c r="AN330">
        <v>34.688625588235283</v>
      </c>
      <c r="AO330">
        <v>6.0856503439053874E-3</v>
      </c>
      <c r="AP330">
        <v>99.845617084149552</v>
      </c>
      <c r="AQ330">
        <v>148</v>
      </c>
      <c r="AR330">
        <v>23</v>
      </c>
      <c r="AS330">
        <f t="shared" si="163"/>
        <v>1</v>
      </c>
      <c r="AT330">
        <f t="shared" si="164"/>
        <v>0</v>
      </c>
      <c r="AU330">
        <f t="shared" si="165"/>
        <v>47257.103761795814</v>
      </c>
      <c r="AV330">
        <f t="shared" si="166"/>
        <v>1199.9935714285709</v>
      </c>
      <c r="AW330">
        <f t="shared" si="167"/>
        <v>1025.9202243521706</v>
      </c>
      <c r="AX330">
        <f t="shared" si="168"/>
        <v>0.85493810031901329</v>
      </c>
      <c r="AY330">
        <f t="shared" si="169"/>
        <v>0.18843053361569567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1670259231.2035711</v>
      </c>
      <c r="BF330">
        <v>2038.8975</v>
      </c>
      <c r="BG330">
        <v>2058.6085714285718</v>
      </c>
      <c r="BH330">
        <v>34.65362857142857</v>
      </c>
      <c r="BI330">
        <v>33.142878571428568</v>
      </c>
      <c r="BJ330">
        <v>2044.9625000000001</v>
      </c>
      <c r="BK330">
        <v>34.512789285714277</v>
      </c>
      <c r="BL330">
        <v>650.01060714285711</v>
      </c>
      <c r="BM330">
        <v>101.0256785714286</v>
      </c>
      <c r="BN330">
        <v>9.9982207142857146E-2</v>
      </c>
      <c r="BO330">
        <v>32.875792857142862</v>
      </c>
      <c r="BP330">
        <v>33.180353571428569</v>
      </c>
      <c r="BQ330">
        <v>999.9000000000002</v>
      </c>
      <c r="BR330">
        <v>0</v>
      </c>
      <c r="BS330">
        <v>0</v>
      </c>
      <c r="BT330">
        <v>8992.9242857142854</v>
      </c>
      <c r="BU330">
        <v>0</v>
      </c>
      <c r="BV330">
        <v>512.0968214285715</v>
      </c>
      <c r="BW330">
        <v>-19.711864285714281</v>
      </c>
      <c r="BX330">
        <v>2112.0896428571432</v>
      </c>
      <c r="BY330">
        <v>2129.1771428571428</v>
      </c>
      <c r="BZ330">
        <v>1.510758571428571</v>
      </c>
      <c r="CA330">
        <v>2058.6085714285718</v>
      </c>
      <c r="CB330">
        <v>33.142878571428568</v>
      </c>
      <c r="CC330">
        <v>3.5009067857142848</v>
      </c>
      <c r="CD330">
        <v>3.3482799999999999</v>
      </c>
      <c r="CE330">
        <v>26.624128571428571</v>
      </c>
      <c r="CF330">
        <v>25.86944285714285</v>
      </c>
      <c r="CG330">
        <v>1199.9935714285709</v>
      </c>
      <c r="CH330">
        <v>0.49998049999999999</v>
      </c>
      <c r="CI330">
        <v>0.50001949999999995</v>
      </c>
      <c r="CJ330">
        <v>0</v>
      </c>
      <c r="CK330">
        <v>795.68639285714289</v>
      </c>
      <c r="CL330">
        <v>4.9990899999999998</v>
      </c>
      <c r="CM330">
        <v>8045.2424999999994</v>
      </c>
      <c r="CN330">
        <v>9557.7339285714279</v>
      </c>
      <c r="CO330">
        <v>42.430357142857133</v>
      </c>
      <c r="CP330">
        <v>44.375</v>
      </c>
      <c r="CQ330">
        <v>43.218499999999999</v>
      </c>
      <c r="CR330">
        <v>43.477499999999999</v>
      </c>
      <c r="CS330">
        <v>43.811999999999983</v>
      </c>
      <c r="CT330">
        <v>597.4735714285714</v>
      </c>
      <c r="CU330">
        <v>597.52071428571435</v>
      </c>
      <c r="CV330">
        <v>0</v>
      </c>
      <c r="CW330">
        <v>1670259257.5999999</v>
      </c>
      <c r="CX330">
        <v>0</v>
      </c>
      <c r="CY330">
        <v>1670257498.5</v>
      </c>
      <c r="CZ330" t="s">
        <v>356</v>
      </c>
      <c r="DA330">
        <v>1670257488.5</v>
      </c>
      <c r="DB330">
        <v>1670257498.5</v>
      </c>
      <c r="DC330">
        <v>2</v>
      </c>
      <c r="DD330">
        <v>-0.17199999999999999</v>
      </c>
      <c r="DE330">
        <v>2E-3</v>
      </c>
      <c r="DF330">
        <v>-3.9780000000000002</v>
      </c>
      <c r="DG330">
        <v>0.14099999999999999</v>
      </c>
      <c r="DH330">
        <v>415</v>
      </c>
      <c r="DI330">
        <v>32</v>
      </c>
      <c r="DJ330">
        <v>0.47</v>
      </c>
      <c r="DK330">
        <v>0.38</v>
      </c>
      <c r="DL330">
        <v>-21.39646585365854</v>
      </c>
      <c r="DM330">
        <v>28.433643468120039</v>
      </c>
      <c r="DN330">
        <v>2.8006554166366961</v>
      </c>
      <c r="DO330">
        <v>0</v>
      </c>
      <c r="DP330">
        <v>1.52369512195122</v>
      </c>
      <c r="DQ330">
        <v>-0.1118144019626555</v>
      </c>
      <c r="DR330">
        <v>3.288305510122206E-2</v>
      </c>
      <c r="DS330">
        <v>0</v>
      </c>
      <c r="DT330">
        <v>0</v>
      </c>
      <c r="DU330">
        <v>0</v>
      </c>
      <c r="DV330">
        <v>0</v>
      </c>
      <c r="DW330">
        <v>-1</v>
      </c>
      <c r="DX330">
        <v>0</v>
      </c>
      <c r="DY330">
        <v>2</v>
      </c>
      <c r="DZ330" t="s">
        <v>371</v>
      </c>
      <c r="EA330">
        <v>3.2963900000000002</v>
      </c>
      <c r="EB330">
        <v>2.6251500000000001</v>
      </c>
      <c r="EC330">
        <v>0.286493</v>
      </c>
      <c r="ED330">
        <v>0.28570499999999999</v>
      </c>
      <c r="EE330">
        <v>0.14111599999999999</v>
      </c>
      <c r="EF330">
        <v>0.13528499999999999</v>
      </c>
      <c r="EG330">
        <v>21584.400000000001</v>
      </c>
      <c r="EH330">
        <v>21992</v>
      </c>
      <c r="EI330">
        <v>28164.9</v>
      </c>
      <c r="EJ330">
        <v>29655.200000000001</v>
      </c>
      <c r="EK330">
        <v>33293.800000000003</v>
      </c>
      <c r="EL330">
        <v>35599.4</v>
      </c>
      <c r="EM330">
        <v>39749.4</v>
      </c>
      <c r="EN330">
        <v>42372.2</v>
      </c>
      <c r="EO330">
        <v>1.9672000000000001</v>
      </c>
      <c r="EP330">
        <v>2.1692999999999998</v>
      </c>
      <c r="EQ330">
        <v>0.134856</v>
      </c>
      <c r="ER330">
        <v>0</v>
      </c>
      <c r="ES330">
        <v>31.0032</v>
      </c>
      <c r="ET330">
        <v>999.9</v>
      </c>
      <c r="EU330">
        <v>73.7</v>
      </c>
      <c r="EV330">
        <v>36.299999999999997</v>
      </c>
      <c r="EW330">
        <v>44.267099999999999</v>
      </c>
      <c r="EX330">
        <v>57.030299999999997</v>
      </c>
      <c r="EY330">
        <v>-2.0873400000000002</v>
      </c>
      <c r="EZ330">
        <v>2</v>
      </c>
      <c r="FA330">
        <v>0.46726400000000001</v>
      </c>
      <c r="FB330">
        <v>0.27266299999999999</v>
      </c>
      <c r="FC330">
        <v>20.273299999999999</v>
      </c>
      <c r="FD330">
        <v>5.2196899999999999</v>
      </c>
      <c r="FE330">
        <v>12.0053</v>
      </c>
      <c r="FF330">
        <v>4.98665</v>
      </c>
      <c r="FG330">
        <v>3.2846500000000001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1.8622000000000001</v>
      </c>
      <c r="FN330">
        <v>1.8642700000000001</v>
      </c>
      <c r="FO330">
        <v>1.8603499999999999</v>
      </c>
      <c r="FP330">
        <v>1.8610599999999999</v>
      </c>
      <c r="FQ330">
        <v>1.86019</v>
      </c>
      <c r="FR330">
        <v>1.86188</v>
      </c>
      <c r="FS330">
        <v>1.85846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-6.07</v>
      </c>
      <c r="GH330">
        <v>0.1409</v>
      </c>
      <c r="GI330">
        <v>-3.031255365756008</v>
      </c>
      <c r="GJ330">
        <v>-2.737337881603403E-3</v>
      </c>
      <c r="GK330">
        <v>1.2769921614711079E-6</v>
      </c>
      <c r="GL330">
        <v>-3.2469241445839119E-10</v>
      </c>
      <c r="GM330">
        <v>0.14085000000000039</v>
      </c>
      <c r="GN330">
        <v>0</v>
      </c>
      <c r="GO330">
        <v>0</v>
      </c>
      <c r="GP330">
        <v>0</v>
      </c>
      <c r="GQ330">
        <v>4</v>
      </c>
      <c r="GR330">
        <v>2074</v>
      </c>
      <c r="GS330">
        <v>4</v>
      </c>
      <c r="GT330">
        <v>30</v>
      </c>
      <c r="GU330">
        <v>29.2</v>
      </c>
      <c r="GV330">
        <v>29</v>
      </c>
      <c r="GW330">
        <v>4.84741</v>
      </c>
      <c r="GX330">
        <v>0</v>
      </c>
      <c r="GY330">
        <v>2.04834</v>
      </c>
      <c r="GZ330">
        <v>2.6098599999999998</v>
      </c>
      <c r="HA330">
        <v>2.1972700000000001</v>
      </c>
      <c r="HB330">
        <v>2.3144499999999999</v>
      </c>
      <c r="HC330">
        <v>40.758000000000003</v>
      </c>
      <c r="HD330">
        <v>14.2546</v>
      </c>
      <c r="HE330">
        <v>18</v>
      </c>
      <c r="HF330">
        <v>514.78300000000002</v>
      </c>
      <c r="HG330">
        <v>734.86199999999997</v>
      </c>
      <c r="HH330">
        <v>31.000900000000001</v>
      </c>
      <c r="HI330">
        <v>33.342500000000001</v>
      </c>
      <c r="HJ330">
        <v>30.0001</v>
      </c>
      <c r="HK330">
        <v>33.230400000000003</v>
      </c>
      <c r="HL330">
        <v>33.217500000000001</v>
      </c>
      <c r="HM330">
        <v>100</v>
      </c>
      <c r="HN330">
        <v>32.861699999999999</v>
      </c>
      <c r="HO330">
        <v>64.963999999999999</v>
      </c>
      <c r="HP330">
        <v>31</v>
      </c>
      <c r="HQ330">
        <v>2100.25</v>
      </c>
      <c r="HR330">
        <v>33.1355</v>
      </c>
      <c r="HS330">
        <v>99.235699999999994</v>
      </c>
      <c r="HT330">
        <v>98.272199999999998</v>
      </c>
    </row>
    <row r="331" spans="1:228" x14ac:dyDescent="0.2">
      <c r="A331">
        <v>316</v>
      </c>
      <c r="B331">
        <v>1670259243.0999999</v>
      </c>
      <c r="C331">
        <v>1257.599999904633</v>
      </c>
      <c r="D331" t="s">
        <v>991</v>
      </c>
      <c r="E331" t="s">
        <v>992</v>
      </c>
      <c r="F331">
        <v>4</v>
      </c>
      <c r="G331">
        <v>1670259235.3777771</v>
      </c>
      <c r="H331">
        <f t="shared" si="136"/>
        <v>3.8776748940021599E-3</v>
      </c>
      <c r="I331">
        <f t="shared" si="137"/>
        <v>3.8776748940021597</v>
      </c>
      <c r="J331">
        <f t="shared" si="138"/>
        <v>34.612433741938482</v>
      </c>
      <c r="K331">
        <f t="shared" si="139"/>
        <v>2040.081851851852</v>
      </c>
      <c r="L331">
        <f t="shared" si="140"/>
        <v>1755.6232646733281</v>
      </c>
      <c r="M331">
        <f t="shared" si="141"/>
        <v>177.53920610734014</v>
      </c>
      <c r="N331">
        <f t="shared" si="142"/>
        <v>206.30537294637884</v>
      </c>
      <c r="O331">
        <f t="shared" si="143"/>
        <v>0.24350001350463268</v>
      </c>
      <c r="P331">
        <f t="shared" si="144"/>
        <v>3.6758072091958702</v>
      </c>
      <c r="Q331">
        <f t="shared" si="145"/>
        <v>0.23488061261688881</v>
      </c>
      <c r="R331">
        <f t="shared" si="146"/>
        <v>0.14754938276231402</v>
      </c>
      <c r="S331">
        <f t="shared" si="147"/>
        <v>226.11401021323999</v>
      </c>
      <c r="T331">
        <f t="shared" si="148"/>
        <v>33.140676761714893</v>
      </c>
      <c r="U331">
        <f t="shared" si="149"/>
        <v>33.184962962962963</v>
      </c>
      <c r="V331">
        <f t="shared" si="150"/>
        <v>5.1048501323894673</v>
      </c>
      <c r="W331">
        <f t="shared" si="151"/>
        <v>69.879446234455145</v>
      </c>
      <c r="X331">
        <f t="shared" si="152"/>
        <v>3.5064296363787282</v>
      </c>
      <c r="Y331">
        <f t="shared" si="153"/>
        <v>5.0178268794720768</v>
      </c>
      <c r="Z331">
        <f t="shared" si="154"/>
        <v>1.5984204960107391</v>
      </c>
      <c r="AA331">
        <f t="shared" si="155"/>
        <v>-171.00546282549524</v>
      </c>
      <c r="AB331">
        <f t="shared" si="156"/>
        <v>-60.656203383045352</v>
      </c>
      <c r="AC331">
        <f t="shared" si="157"/>
        <v>-3.7803673616575391</v>
      </c>
      <c r="AD331">
        <f t="shared" si="158"/>
        <v>-9.3280233569581412</v>
      </c>
      <c r="AE331">
        <f t="shared" si="159"/>
        <v>37.093620940617541</v>
      </c>
      <c r="AF331">
        <f t="shared" si="160"/>
        <v>3.8199572713003453</v>
      </c>
      <c r="AG331">
        <f t="shared" si="161"/>
        <v>34.612433741938482</v>
      </c>
      <c r="AH331">
        <v>2129.1912062264669</v>
      </c>
      <c r="AI331">
        <v>2114.211515151515</v>
      </c>
      <c r="AJ331">
        <v>2.875504571427245E-2</v>
      </c>
      <c r="AK331">
        <v>62.289459161052527</v>
      </c>
      <c r="AL331">
        <f t="shared" si="162"/>
        <v>3.8776748940021597</v>
      </c>
      <c r="AM331">
        <v>33.139089373369842</v>
      </c>
      <c r="AN331">
        <v>34.68648499999999</v>
      </c>
      <c r="AO331">
        <v>1.222664599277129E-3</v>
      </c>
      <c r="AP331">
        <v>99.845617084149552</v>
      </c>
      <c r="AQ331">
        <v>149</v>
      </c>
      <c r="AR331">
        <v>23</v>
      </c>
      <c r="AS331">
        <f t="shared" si="163"/>
        <v>1</v>
      </c>
      <c r="AT331">
        <f t="shared" si="164"/>
        <v>0</v>
      </c>
      <c r="AU331">
        <f t="shared" si="165"/>
        <v>47272.348009231071</v>
      </c>
      <c r="AV331">
        <f t="shared" si="166"/>
        <v>1199.9833333333329</v>
      </c>
      <c r="AW331">
        <f t="shared" si="167"/>
        <v>1025.9117358617823</v>
      </c>
      <c r="AX331">
        <f t="shared" si="168"/>
        <v>0.85493832069482845</v>
      </c>
      <c r="AY331">
        <f t="shared" si="169"/>
        <v>0.18843095894101869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1670259235.3777771</v>
      </c>
      <c r="BF331">
        <v>2040.081851851852</v>
      </c>
      <c r="BG331">
        <v>2058.727037037037</v>
      </c>
      <c r="BH331">
        <v>34.673859259259252</v>
      </c>
      <c r="BI331">
        <v>33.142129629629629</v>
      </c>
      <c r="BJ331">
        <v>2046.148518518519</v>
      </c>
      <c r="BK331">
        <v>34.533007407407403</v>
      </c>
      <c r="BL331">
        <v>650.00129629629635</v>
      </c>
      <c r="BM331">
        <v>101.0260740740741</v>
      </c>
      <c r="BN331">
        <v>9.9953177777777777E-2</v>
      </c>
      <c r="BO331">
        <v>32.878881481481478</v>
      </c>
      <c r="BP331">
        <v>33.184962962962963</v>
      </c>
      <c r="BQ331">
        <v>999.90000000000009</v>
      </c>
      <c r="BR331">
        <v>0</v>
      </c>
      <c r="BS331">
        <v>0</v>
      </c>
      <c r="BT331">
        <v>8995.9259259259252</v>
      </c>
      <c r="BU331">
        <v>0</v>
      </c>
      <c r="BV331">
        <v>508.82692592592599</v>
      </c>
      <c r="BW331">
        <v>-18.6456074074074</v>
      </c>
      <c r="BX331">
        <v>2113.3607407407412</v>
      </c>
      <c r="BY331">
        <v>2129.2966666666671</v>
      </c>
      <c r="BZ331">
        <v>1.5317392592592589</v>
      </c>
      <c r="CA331">
        <v>2058.727037037037</v>
      </c>
      <c r="CB331">
        <v>33.142129629629629</v>
      </c>
      <c r="CC331">
        <v>3.5029633333333332</v>
      </c>
      <c r="CD331">
        <v>3.3482174074074069</v>
      </c>
      <c r="CE331">
        <v>26.634107407407409</v>
      </c>
      <c r="CF331">
        <v>25.86913333333333</v>
      </c>
      <c r="CG331">
        <v>1199.9833333333329</v>
      </c>
      <c r="CH331">
        <v>0.49997303703703699</v>
      </c>
      <c r="CI331">
        <v>0.50002696296296301</v>
      </c>
      <c r="CJ331">
        <v>0</v>
      </c>
      <c r="CK331">
        <v>795.3546296296297</v>
      </c>
      <c r="CL331">
        <v>4.9990899999999998</v>
      </c>
      <c r="CM331">
        <v>8042.5811111111116</v>
      </c>
      <c r="CN331">
        <v>9557.619999999999</v>
      </c>
      <c r="CO331">
        <v>42.436999999999991</v>
      </c>
      <c r="CP331">
        <v>44.375</v>
      </c>
      <c r="CQ331">
        <v>43.233666666666657</v>
      </c>
      <c r="CR331">
        <v>43.481333333333318</v>
      </c>
      <c r="CS331">
        <v>43.811999999999983</v>
      </c>
      <c r="CT331">
        <v>597.45962962962972</v>
      </c>
      <c r="CU331">
        <v>597.52444444444438</v>
      </c>
      <c r="CV331">
        <v>0</v>
      </c>
      <c r="CW331">
        <v>1670259261.8</v>
      </c>
      <c r="CX331">
        <v>0</v>
      </c>
      <c r="CY331">
        <v>1670257498.5</v>
      </c>
      <c r="CZ331" t="s">
        <v>356</v>
      </c>
      <c r="DA331">
        <v>1670257488.5</v>
      </c>
      <c r="DB331">
        <v>1670257498.5</v>
      </c>
      <c r="DC331">
        <v>2</v>
      </c>
      <c r="DD331">
        <v>-0.17199999999999999</v>
      </c>
      <c r="DE331">
        <v>2E-3</v>
      </c>
      <c r="DF331">
        <v>-3.9780000000000002</v>
      </c>
      <c r="DG331">
        <v>0.14099999999999999</v>
      </c>
      <c r="DH331">
        <v>415</v>
      </c>
      <c r="DI331">
        <v>32</v>
      </c>
      <c r="DJ331">
        <v>0.47</v>
      </c>
      <c r="DK331">
        <v>0.38</v>
      </c>
      <c r="DL331">
        <v>-19.816014634146342</v>
      </c>
      <c r="DM331">
        <v>18.564056023465081</v>
      </c>
      <c r="DN331">
        <v>1.8766407537965899</v>
      </c>
      <c r="DO331">
        <v>0</v>
      </c>
      <c r="DP331">
        <v>1.5210546341463409</v>
      </c>
      <c r="DQ331">
        <v>0.1904657091801677</v>
      </c>
      <c r="DR331">
        <v>2.9311145145561959E-2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371</v>
      </c>
      <c r="EA331">
        <v>3.2966099999999998</v>
      </c>
      <c r="EB331">
        <v>2.6253299999999999</v>
      </c>
      <c r="EC331">
        <v>0.28650900000000001</v>
      </c>
      <c r="ED331">
        <v>0.28571099999999999</v>
      </c>
      <c r="EE331">
        <v>0.14110700000000001</v>
      </c>
      <c r="EF331">
        <v>0.13527400000000001</v>
      </c>
      <c r="EG331">
        <v>21583.9</v>
      </c>
      <c r="EH331">
        <v>21991.9</v>
      </c>
      <c r="EI331">
        <v>28165</v>
      </c>
      <c r="EJ331">
        <v>29655.3</v>
      </c>
      <c r="EK331">
        <v>33294.199999999997</v>
      </c>
      <c r="EL331">
        <v>35599.800000000003</v>
      </c>
      <c r="EM331">
        <v>39749.5</v>
      </c>
      <c r="EN331">
        <v>42372.1</v>
      </c>
      <c r="EO331">
        <v>1.9662299999999999</v>
      </c>
      <c r="EP331">
        <v>2.1692200000000001</v>
      </c>
      <c r="EQ331">
        <v>0.13444600000000001</v>
      </c>
      <c r="ER331">
        <v>0</v>
      </c>
      <c r="ES331">
        <v>31.012699999999999</v>
      </c>
      <c r="ET331">
        <v>999.9</v>
      </c>
      <c r="EU331">
        <v>73.599999999999994</v>
      </c>
      <c r="EV331">
        <v>36.299999999999997</v>
      </c>
      <c r="EW331">
        <v>44.207700000000003</v>
      </c>
      <c r="EX331">
        <v>57.510300000000001</v>
      </c>
      <c r="EY331">
        <v>-2.2035300000000002</v>
      </c>
      <c r="EZ331">
        <v>2</v>
      </c>
      <c r="FA331">
        <v>0.46715699999999999</v>
      </c>
      <c r="FB331">
        <v>0.27482299999999998</v>
      </c>
      <c r="FC331">
        <v>20.273299999999999</v>
      </c>
      <c r="FD331">
        <v>5.2199900000000001</v>
      </c>
      <c r="FE331">
        <v>12.0044</v>
      </c>
      <c r="FF331">
        <v>4.9864499999999996</v>
      </c>
      <c r="FG331">
        <v>3.2846500000000001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1.86219</v>
      </c>
      <c r="FN331">
        <v>1.8642799999999999</v>
      </c>
      <c r="FO331">
        <v>1.8603499999999999</v>
      </c>
      <c r="FP331">
        <v>1.86107</v>
      </c>
      <c r="FQ331">
        <v>1.8601700000000001</v>
      </c>
      <c r="FR331">
        <v>1.86188</v>
      </c>
      <c r="FS331">
        <v>1.8584400000000001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-6.07</v>
      </c>
      <c r="GH331">
        <v>0.1409</v>
      </c>
      <c r="GI331">
        <v>-3.031255365756008</v>
      </c>
      <c r="GJ331">
        <v>-2.737337881603403E-3</v>
      </c>
      <c r="GK331">
        <v>1.2769921614711079E-6</v>
      </c>
      <c r="GL331">
        <v>-3.2469241445839119E-10</v>
      </c>
      <c r="GM331">
        <v>0.14085000000000039</v>
      </c>
      <c r="GN331">
        <v>0</v>
      </c>
      <c r="GO331">
        <v>0</v>
      </c>
      <c r="GP331">
        <v>0</v>
      </c>
      <c r="GQ331">
        <v>4</v>
      </c>
      <c r="GR331">
        <v>2074</v>
      </c>
      <c r="GS331">
        <v>4</v>
      </c>
      <c r="GT331">
        <v>30</v>
      </c>
      <c r="GU331">
        <v>29.2</v>
      </c>
      <c r="GV331">
        <v>29.1</v>
      </c>
      <c r="GW331">
        <v>4.84741</v>
      </c>
      <c r="GX331">
        <v>0</v>
      </c>
      <c r="GY331">
        <v>2.04834</v>
      </c>
      <c r="GZ331">
        <v>2.6098599999999998</v>
      </c>
      <c r="HA331">
        <v>2.1972700000000001</v>
      </c>
      <c r="HB331">
        <v>2.3754900000000001</v>
      </c>
      <c r="HC331">
        <v>40.758000000000003</v>
      </c>
      <c r="HD331">
        <v>14.263400000000001</v>
      </c>
      <c r="HE331">
        <v>18</v>
      </c>
      <c r="HF331">
        <v>514.14200000000005</v>
      </c>
      <c r="HG331">
        <v>734.79</v>
      </c>
      <c r="HH331">
        <v>31.000699999999998</v>
      </c>
      <c r="HI331">
        <v>33.341299999999997</v>
      </c>
      <c r="HJ331">
        <v>30</v>
      </c>
      <c r="HK331">
        <v>33.230400000000003</v>
      </c>
      <c r="HL331">
        <v>33.217500000000001</v>
      </c>
      <c r="HM331">
        <v>100</v>
      </c>
      <c r="HN331">
        <v>32.861699999999999</v>
      </c>
      <c r="HO331">
        <v>64.963999999999999</v>
      </c>
      <c r="HP331">
        <v>31</v>
      </c>
      <c r="HQ331">
        <v>2106.9299999999998</v>
      </c>
      <c r="HR331">
        <v>33.1355</v>
      </c>
      <c r="HS331">
        <v>99.235799999999998</v>
      </c>
      <c r="HT331">
        <v>98.272199999999998</v>
      </c>
    </row>
    <row r="332" spans="1:228" x14ac:dyDescent="0.2">
      <c r="A332">
        <v>317</v>
      </c>
      <c r="B332">
        <v>1670259247.0999999</v>
      </c>
      <c r="C332">
        <v>1261.599999904633</v>
      </c>
      <c r="D332" t="s">
        <v>993</v>
      </c>
      <c r="E332" t="s">
        <v>994</v>
      </c>
      <c r="F332">
        <v>4</v>
      </c>
      <c r="G332">
        <v>1670259239.0999999</v>
      </c>
      <c r="H332">
        <f t="shared" si="136"/>
        <v>3.869769897501818E-3</v>
      </c>
      <c r="I332">
        <f t="shared" si="137"/>
        <v>3.869769897501818</v>
      </c>
      <c r="J332">
        <f t="shared" si="138"/>
        <v>34.781001073381788</v>
      </c>
      <c r="K332">
        <f t="shared" si="139"/>
        <v>2040.6025</v>
      </c>
      <c r="L332">
        <f t="shared" si="140"/>
        <v>1754.3561341301515</v>
      </c>
      <c r="M332">
        <f t="shared" si="141"/>
        <v>177.41168097143651</v>
      </c>
      <c r="N332">
        <f t="shared" si="142"/>
        <v>206.35873907039783</v>
      </c>
      <c r="O332">
        <f t="shared" si="143"/>
        <v>0.24284077995879494</v>
      </c>
      <c r="P332">
        <f t="shared" si="144"/>
        <v>3.6735427254457402</v>
      </c>
      <c r="Q332">
        <f t="shared" si="145"/>
        <v>0.23426201869550148</v>
      </c>
      <c r="R332">
        <f t="shared" si="146"/>
        <v>0.14715928108881404</v>
      </c>
      <c r="S332">
        <f t="shared" si="147"/>
        <v>226.11768136793839</v>
      </c>
      <c r="T332">
        <f t="shared" si="148"/>
        <v>33.146178282697498</v>
      </c>
      <c r="U332">
        <f t="shared" si="149"/>
        <v>33.191053571428583</v>
      </c>
      <c r="V332">
        <f t="shared" si="150"/>
        <v>5.1065950168516281</v>
      </c>
      <c r="W332">
        <f t="shared" si="151"/>
        <v>69.881072431023284</v>
      </c>
      <c r="X332">
        <f t="shared" si="152"/>
        <v>3.5072361367781348</v>
      </c>
      <c r="Y332">
        <f t="shared" si="153"/>
        <v>5.0188642142548439</v>
      </c>
      <c r="Z332">
        <f t="shared" si="154"/>
        <v>1.5993588800734932</v>
      </c>
      <c r="AA332">
        <f t="shared" si="155"/>
        <v>-170.65685247983018</v>
      </c>
      <c r="AB332">
        <f t="shared" si="156"/>
        <v>-61.097111610881235</v>
      </c>
      <c r="AC332">
        <f t="shared" si="157"/>
        <v>-3.8103764256818136</v>
      </c>
      <c r="AD332">
        <f t="shared" si="158"/>
        <v>-9.4466591484548488</v>
      </c>
      <c r="AE332">
        <f t="shared" si="159"/>
        <v>35.793682844512553</v>
      </c>
      <c r="AF332">
        <f t="shared" si="160"/>
        <v>3.8542341956602502</v>
      </c>
      <c r="AG332">
        <f t="shared" si="161"/>
        <v>34.781001073381788</v>
      </c>
      <c r="AH332">
        <v>2129.2807614685048</v>
      </c>
      <c r="AI332">
        <v>2114.3103636363639</v>
      </c>
      <c r="AJ332">
        <v>7.3240159852031488E-3</v>
      </c>
      <c r="AK332">
        <v>62.289459161052527</v>
      </c>
      <c r="AL332">
        <f t="shared" si="162"/>
        <v>3.869769897501818</v>
      </c>
      <c r="AM332">
        <v>33.12636577681819</v>
      </c>
      <c r="AN332">
        <v>34.679487941176461</v>
      </c>
      <c r="AO332">
        <v>-2.3537330293189079E-4</v>
      </c>
      <c r="AP332">
        <v>99.845617084149552</v>
      </c>
      <c r="AQ332">
        <v>149</v>
      </c>
      <c r="AR332">
        <v>23</v>
      </c>
      <c r="AS332">
        <f t="shared" si="163"/>
        <v>1</v>
      </c>
      <c r="AT332">
        <f t="shared" si="164"/>
        <v>0</v>
      </c>
      <c r="AU332">
        <f t="shared" si="165"/>
        <v>47231.301377219716</v>
      </c>
      <c r="AV332">
        <f t="shared" si="166"/>
        <v>1200.003214285714</v>
      </c>
      <c r="AW332">
        <f t="shared" si="167"/>
        <v>1025.9286939730248</v>
      </c>
      <c r="AX332">
        <f t="shared" si="168"/>
        <v>0.85493828829758201</v>
      </c>
      <c r="AY332">
        <f t="shared" si="169"/>
        <v>0.1884308964143333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1670259239.0999999</v>
      </c>
      <c r="BF332">
        <v>2040.6025</v>
      </c>
      <c r="BG332">
        <v>2058.7375000000002</v>
      </c>
      <c r="BH332">
        <v>34.681714285714293</v>
      </c>
      <c r="BI332">
        <v>33.136260714285719</v>
      </c>
      <c r="BJ332">
        <v>2046.6692857142859</v>
      </c>
      <c r="BK332">
        <v>34.540860714285706</v>
      </c>
      <c r="BL332">
        <v>650.00460714285703</v>
      </c>
      <c r="BM332">
        <v>101.02635714285719</v>
      </c>
      <c r="BN332">
        <v>0.1000205178571428</v>
      </c>
      <c r="BO332">
        <v>32.882557142857138</v>
      </c>
      <c r="BP332">
        <v>33.191053571428583</v>
      </c>
      <c r="BQ332">
        <v>999.9000000000002</v>
      </c>
      <c r="BR332">
        <v>0</v>
      </c>
      <c r="BS332">
        <v>0</v>
      </c>
      <c r="BT332">
        <v>8988.0803571428569</v>
      </c>
      <c r="BU332">
        <v>0</v>
      </c>
      <c r="BV332">
        <v>511.38689285714281</v>
      </c>
      <c r="BW332">
        <v>-18.135217857142859</v>
      </c>
      <c r="BX332">
        <v>2113.9171428571431</v>
      </c>
      <c r="BY332">
        <v>2129.2935714285709</v>
      </c>
      <c r="BZ332">
        <v>1.545462857142857</v>
      </c>
      <c r="CA332">
        <v>2058.7375000000002</v>
      </c>
      <c r="CB332">
        <v>33.136260714285719</v>
      </c>
      <c r="CC332">
        <v>3.5037664285714278</v>
      </c>
      <c r="CD332">
        <v>3.3476339285714292</v>
      </c>
      <c r="CE332">
        <v>26.638000000000002</v>
      </c>
      <c r="CF332">
        <v>25.866196428571431</v>
      </c>
      <c r="CG332">
        <v>1200.003214285714</v>
      </c>
      <c r="CH332">
        <v>0.49997439285714279</v>
      </c>
      <c r="CI332">
        <v>0.50002560714285715</v>
      </c>
      <c r="CJ332">
        <v>0</v>
      </c>
      <c r="CK332">
        <v>795.05767857142848</v>
      </c>
      <c r="CL332">
        <v>4.9990899999999998</v>
      </c>
      <c r="CM332">
        <v>8040.4792857142866</v>
      </c>
      <c r="CN332">
        <v>9557.7899999999991</v>
      </c>
      <c r="CO332">
        <v>42.436999999999991</v>
      </c>
      <c r="CP332">
        <v>44.375</v>
      </c>
      <c r="CQ332">
        <v>43.236499999999992</v>
      </c>
      <c r="CR332">
        <v>43.475250000000003</v>
      </c>
      <c r="CS332">
        <v>43.811999999999983</v>
      </c>
      <c r="CT332">
        <v>597.47071428571439</v>
      </c>
      <c r="CU332">
        <v>597.5328571428571</v>
      </c>
      <c r="CV332">
        <v>0</v>
      </c>
      <c r="CW332">
        <v>1670259266</v>
      </c>
      <c r="CX332">
        <v>0</v>
      </c>
      <c r="CY332">
        <v>1670257498.5</v>
      </c>
      <c r="CZ332" t="s">
        <v>356</v>
      </c>
      <c r="DA332">
        <v>1670257488.5</v>
      </c>
      <c r="DB332">
        <v>1670257498.5</v>
      </c>
      <c r="DC332">
        <v>2</v>
      </c>
      <c r="DD332">
        <v>-0.17199999999999999</v>
      </c>
      <c r="DE332">
        <v>2E-3</v>
      </c>
      <c r="DF332">
        <v>-3.9780000000000002</v>
      </c>
      <c r="DG332">
        <v>0.14099999999999999</v>
      </c>
      <c r="DH332">
        <v>415</v>
      </c>
      <c r="DI332">
        <v>32</v>
      </c>
      <c r="DJ332">
        <v>0.47</v>
      </c>
      <c r="DK332">
        <v>0.38</v>
      </c>
      <c r="DL332">
        <v>-18.808714634146341</v>
      </c>
      <c r="DM332">
        <v>10.94284608209804</v>
      </c>
      <c r="DN332">
        <v>1.1546684335744</v>
      </c>
      <c r="DO332">
        <v>0</v>
      </c>
      <c r="DP332">
        <v>1.528653170731707</v>
      </c>
      <c r="DQ332">
        <v>0.29057868586833829</v>
      </c>
      <c r="DR332">
        <v>2.9695550495229969E-2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371</v>
      </c>
      <c r="EA332">
        <v>3.2965300000000002</v>
      </c>
      <c r="EB332">
        <v>2.6251799999999998</v>
      </c>
      <c r="EC332">
        <v>0.28651700000000002</v>
      </c>
      <c r="ED332">
        <v>0.285717</v>
      </c>
      <c r="EE332">
        <v>0.14108999999999999</v>
      </c>
      <c r="EF332">
        <v>0.13524800000000001</v>
      </c>
      <c r="EG332">
        <v>21584</v>
      </c>
      <c r="EH332">
        <v>21991.8</v>
      </c>
      <c r="EI332">
        <v>28165.200000000001</v>
      </c>
      <c r="EJ332">
        <v>29655.5</v>
      </c>
      <c r="EK332">
        <v>33295.1</v>
      </c>
      <c r="EL332">
        <v>35600.800000000003</v>
      </c>
      <c r="EM332">
        <v>39749.800000000003</v>
      </c>
      <c r="EN332">
        <v>42372</v>
      </c>
      <c r="EO332">
        <v>1.96705</v>
      </c>
      <c r="EP332">
        <v>2.1692999999999998</v>
      </c>
      <c r="EQ332">
        <v>0.134572</v>
      </c>
      <c r="ER332">
        <v>0</v>
      </c>
      <c r="ES332">
        <v>31.021599999999999</v>
      </c>
      <c r="ET332">
        <v>999.9</v>
      </c>
      <c r="EU332">
        <v>73.599999999999994</v>
      </c>
      <c r="EV332">
        <v>36.299999999999997</v>
      </c>
      <c r="EW332">
        <v>44.206800000000001</v>
      </c>
      <c r="EX332">
        <v>57.4803</v>
      </c>
      <c r="EY332">
        <v>-2.3717999999999999</v>
      </c>
      <c r="EZ332">
        <v>2</v>
      </c>
      <c r="FA332">
        <v>0.46714899999999998</v>
      </c>
      <c r="FB332">
        <v>0.27494800000000003</v>
      </c>
      <c r="FC332">
        <v>20.273199999999999</v>
      </c>
      <c r="FD332">
        <v>5.2199900000000001</v>
      </c>
      <c r="FE332">
        <v>12.0046</v>
      </c>
      <c r="FF332">
        <v>4.9862000000000002</v>
      </c>
      <c r="FG332">
        <v>3.2846000000000002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1.86219</v>
      </c>
      <c r="FN332">
        <v>1.86426</v>
      </c>
      <c r="FO332">
        <v>1.8603499999999999</v>
      </c>
      <c r="FP332">
        <v>1.8610800000000001</v>
      </c>
      <c r="FQ332">
        <v>1.86019</v>
      </c>
      <c r="FR332">
        <v>1.86188</v>
      </c>
      <c r="FS332">
        <v>1.85846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-6.07</v>
      </c>
      <c r="GH332">
        <v>0.1409</v>
      </c>
      <c r="GI332">
        <v>-3.031255365756008</v>
      </c>
      <c r="GJ332">
        <v>-2.737337881603403E-3</v>
      </c>
      <c r="GK332">
        <v>1.2769921614711079E-6</v>
      </c>
      <c r="GL332">
        <v>-3.2469241445839119E-10</v>
      </c>
      <c r="GM332">
        <v>0.14085000000000039</v>
      </c>
      <c r="GN332">
        <v>0</v>
      </c>
      <c r="GO332">
        <v>0</v>
      </c>
      <c r="GP332">
        <v>0</v>
      </c>
      <c r="GQ332">
        <v>4</v>
      </c>
      <c r="GR332">
        <v>2074</v>
      </c>
      <c r="GS332">
        <v>4</v>
      </c>
      <c r="GT332">
        <v>30</v>
      </c>
      <c r="GU332">
        <v>29.3</v>
      </c>
      <c r="GV332">
        <v>29.1</v>
      </c>
      <c r="GW332">
        <v>4.84619</v>
      </c>
      <c r="GX332">
        <v>0</v>
      </c>
      <c r="GY332">
        <v>2.04834</v>
      </c>
      <c r="GZ332">
        <v>2.6098599999999998</v>
      </c>
      <c r="HA332">
        <v>2.1972700000000001</v>
      </c>
      <c r="HB332">
        <v>2.3779300000000001</v>
      </c>
      <c r="HC332">
        <v>40.758000000000003</v>
      </c>
      <c r="HD332">
        <v>14.2721</v>
      </c>
      <c r="HE332">
        <v>18</v>
      </c>
      <c r="HF332">
        <v>514.68200000000002</v>
      </c>
      <c r="HG332">
        <v>734.86199999999997</v>
      </c>
      <c r="HH332">
        <v>31.000399999999999</v>
      </c>
      <c r="HI332">
        <v>33.341000000000001</v>
      </c>
      <c r="HJ332">
        <v>30</v>
      </c>
      <c r="HK332">
        <v>33.230200000000004</v>
      </c>
      <c r="HL332">
        <v>33.217500000000001</v>
      </c>
      <c r="HM332">
        <v>100</v>
      </c>
      <c r="HN332">
        <v>32.861699999999999</v>
      </c>
      <c r="HO332">
        <v>64.593000000000004</v>
      </c>
      <c r="HP332">
        <v>31</v>
      </c>
      <c r="HQ332">
        <v>2113.61</v>
      </c>
      <c r="HR332">
        <v>33.1355</v>
      </c>
      <c r="HS332">
        <v>99.236699999999999</v>
      </c>
      <c r="HT332">
        <v>98.272300000000001</v>
      </c>
    </row>
    <row r="333" spans="1:228" x14ac:dyDescent="0.2">
      <c r="A333">
        <v>318</v>
      </c>
      <c r="B333">
        <v>1670259251.0999999</v>
      </c>
      <c r="C333">
        <v>1265.599999904633</v>
      </c>
      <c r="D333" t="s">
        <v>995</v>
      </c>
      <c r="E333" t="s">
        <v>996</v>
      </c>
      <c r="F333">
        <v>4</v>
      </c>
      <c r="G333">
        <v>1670259243.0999999</v>
      </c>
      <c r="H333">
        <f t="shared" si="136"/>
        <v>3.861101080401537E-3</v>
      </c>
      <c r="I333">
        <f t="shared" si="137"/>
        <v>3.8611010804015371</v>
      </c>
      <c r="J333">
        <f t="shared" si="138"/>
        <v>35.09943556811195</v>
      </c>
      <c r="K333">
        <f t="shared" si="139"/>
        <v>2040.8585714285709</v>
      </c>
      <c r="L333">
        <f t="shared" si="140"/>
        <v>1751.6965541860059</v>
      </c>
      <c r="M333">
        <f t="shared" si="141"/>
        <v>177.14340502323873</v>
      </c>
      <c r="N333">
        <f t="shared" si="142"/>
        <v>206.38542426186154</v>
      </c>
      <c r="O333">
        <f t="shared" si="143"/>
        <v>0.24206017049468331</v>
      </c>
      <c r="P333">
        <f t="shared" si="144"/>
        <v>3.6762036111712044</v>
      </c>
      <c r="Q333">
        <f t="shared" si="145"/>
        <v>0.23354136840649567</v>
      </c>
      <c r="R333">
        <f t="shared" si="146"/>
        <v>0.14670375908680705</v>
      </c>
      <c r="S333">
        <f t="shared" si="147"/>
        <v>226.11973840351524</v>
      </c>
      <c r="T333">
        <f t="shared" si="148"/>
        <v>33.151713030326896</v>
      </c>
      <c r="U333">
        <f t="shared" si="149"/>
        <v>33.196275</v>
      </c>
      <c r="V333">
        <f t="shared" si="150"/>
        <v>5.1080913050220458</v>
      </c>
      <c r="W333">
        <f t="shared" si="151"/>
        <v>69.869021471695689</v>
      </c>
      <c r="X333">
        <f t="shared" si="152"/>
        <v>3.5073983560679691</v>
      </c>
      <c r="Y333">
        <f t="shared" si="153"/>
        <v>5.0199620406718228</v>
      </c>
      <c r="Z333">
        <f t="shared" si="154"/>
        <v>1.6006929489540767</v>
      </c>
      <c r="AA333">
        <f t="shared" si="155"/>
        <v>-170.27455764570777</v>
      </c>
      <c r="AB333">
        <f t="shared" si="156"/>
        <v>-61.40538593264931</v>
      </c>
      <c r="AC333">
        <f t="shared" si="157"/>
        <v>-3.8270012118676342</v>
      </c>
      <c r="AD333">
        <f t="shared" si="158"/>
        <v>-9.3872063867094795</v>
      </c>
      <c r="AE333">
        <f t="shared" si="159"/>
        <v>35.075586236526732</v>
      </c>
      <c r="AF333">
        <f t="shared" si="160"/>
        <v>3.8866427485835904</v>
      </c>
      <c r="AG333">
        <f t="shared" si="161"/>
        <v>35.09943556811195</v>
      </c>
      <c r="AH333">
        <v>2129.242281845367</v>
      </c>
      <c r="AI333">
        <v>2114.2610909090909</v>
      </c>
      <c r="AJ333">
        <v>-2.5755908957269879E-2</v>
      </c>
      <c r="AK333">
        <v>62.289459161052527</v>
      </c>
      <c r="AL333">
        <f t="shared" si="162"/>
        <v>3.8611010804015371</v>
      </c>
      <c r="AM333">
        <v>33.124267647430273</v>
      </c>
      <c r="AN333">
        <v>34.673400882352901</v>
      </c>
      <c r="AO333">
        <v>-1.4906002421640681E-4</v>
      </c>
      <c r="AP333">
        <v>99.845617084149552</v>
      </c>
      <c r="AQ333">
        <v>149</v>
      </c>
      <c r="AR333">
        <v>23</v>
      </c>
      <c r="AS333">
        <f t="shared" si="163"/>
        <v>1</v>
      </c>
      <c r="AT333">
        <f t="shared" si="164"/>
        <v>0</v>
      </c>
      <c r="AU333">
        <f t="shared" si="165"/>
        <v>47278.270441109678</v>
      </c>
      <c r="AV333">
        <f t="shared" si="166"/>
        <v>1200.015714285714</v>
      </c>
      <c r="AW333">
        <f t="shared" si="167"/>
        <v>1025.9392261158109</v>
      </c>
      <c r="AX333">
        <f t="shared" si="168"/>
        <v>0.85493815947775431</v>
      </c>
      <c r="AY333">
        <f t="shared" si="169"/>
        <v>0.18843064779206548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1670259243.0999999</v>
      </c>
      <c r="BF333">
        <v>2040.8585714285709</v>
      </c>
      <c r="BG333">
        <v>2058.7232142857142</v>
      </c>
      <c r="BH333">
        <v>34.68318571428572</v>
      </c>
      <c r="BI333">
        <v>33.124735714285713</v>
      </c>
      <c r="BJ333">
        <v>2046.9257142857141</v>
      </c>
      <c r="BK333">
        <v>34.542317857142862</v>
      </c>
      <c r="BL333">
        <v>650.00303571428572</v>
      </c>
      <c r="BM333">
        <v>101.02678571428569</v>
      </c>
      <c r="BN333">
        <v>9.9978849999999994E-2</v>
      </c>
      <c r="BO333">
        <v>32.886446428571432</v>
      </c>
      <c r="BP333">
        <v>33.196275</v>
      </c>
      <c r="BQ333">
        <v>999.9000000000002</v>
      </c>
      <c r="BR333">
        <v>0</v>
      </c>
      <c r="BS333">
        <v>0</v>
      </c>
      <c r="BT333">
        <v>8997.2317857142862</v>
      </c>
      <c r="BU333">
        <v>0</v>
      </c>
      <c r="BV333">
        <v>520.83110714285715</v>
      </c>
      <c r="BW333">
        <v>-17.86458571428571</v>
      </c>
      <c r="BX333">
        <v>2114.1849999999999</v>
      </c>
      <c r="BY333">
        <v>2129.2525000000001</v>
      </c>
      <c r="BZ333">
        <v>1.5584528571428571</v>
      </c>
      <c r="CA333">
        <v>2058.7232142857142</v>
      </c>
      <c r="CB333">
        <v>33.124735714285713</v>
      </c>
      <c r="CC333">
        <v>3.5039314285714291</v>
      </c>
      <c r="CD333">
        <v>3.3464864285714282</v>
      </c>
      <c r="CE333">
        <v>26.638796428571428</v>
      </c>
      <c r="CF333">
        <v>25.860407142857149</v>
      </c>
      <c r="CG333">
        <v>1200.015714285714</v>
      </c>
      <c r="CH333">
        <v>0.4999789285714285</v>
      </c>
      <c r="CI333">
        <v>0.50002107142857155</v>
      </c>
      <c r="CJ333">
        <v>0</v>
      </c>
      <c r="CK333">
        <v>794.65124999999989</v>
      </c>
      <c r="CL333">
        <v>4.9990899999999998</v>
      </c>
      <c r="CM333">
        <v>8038.4846428571418</v>
      </c>
      <c r="CN333">
        <v>9557.9057142857146</v>
      </c>
      <c r="CO333">
        <v>42.436999999999991</v>
      </c>
      <c r="CP333">
        <v>44.375</v>
      </c>
      <c r="CQ333">
        <v>43.236499999999992</v>
      </c>
      <c r="CR333">
        <v>43.463999999999992</v>
      </c>
      <c r="CS333">
        <v>43.811999999999983</v>
      </c>
      <c r="CT333">
        <v>597.48214285714289</v>
      </c>
      <c r="CU333">
        <v>597.53392857142865</v>
      </c>
      <c r="CV333">
        <v>0</v>
      </c>
      <c r="CW333">
        <v>1670259269.5999999</v>
      </c>
      <c r="CX333">
        <v>0</v>
      </c>
      <c r="CY333">
        <v>1670257498.5</v>
      </c>
      <c r="CZ333" t="s">
        <v>356</v>
      </c>
      <c r="DA333">
        <v>1670257488.5</v>
      </c>
      <c r="DB333">
        <v>1670257498.5</v>
      </c>
      <c r="DC333">
        <v>2</v>
      </c>
      <c r="DD333">
        <v>-0.17199999999999999</v>
      </c>
      <c r="DE333">
        <v>2E-3</v>
      </c>
      <c r="DF333">
        <v>-3.9780000000000002</v>
      </c>
      <c r="DG333">
        <v>0.14099999999999999</v>
      </c>
      <c r="DH333">
        <v>415</v>
      </c>
      <c r="DI333">
        <v>32</v>
      </c>
      <c r="DJ333">
        <v>0.47</v>
      </c>
      <c r="DK333">
        <v>0.38</v>
      </c>
      <c r="DL333">
        <v>-18.21857804878049</v>
      </c>
      <c r="DM333">
        <v>5.4705763066201811</v>
      </c>
      <c r="DN333">
        <v>0.6250945249543467</v>
      </c>
      <c r="DO333">
        <v>0</v>
      </c>
      <c r="DP333">
        <v>1.5451748780487811</v>
      </c>
      <c r="DQ333">
        <v>0.20139533101045171</v>
      </c>
      <c r="DR333">
        <v>2.1363071410896859E-2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371</v>
      </c>
      <c r="EA333">
        <v>3.2964000000000002</v>
      </c>
      <c r="EB333">
        <v>2.6252900000000001</v>
      </c>
      <c r="EC333">
        <v>0.28651199999999999</v>
      </c>
      <c r="ED333">
        <v>0.285719</v>
      </c>
      <c r="EE333">
        <v>0.14107</v>
      </c>
      <c r="EF333">
        <v>0.135188</v>
      </c>
      <c r="EG333">
        <v>21584</v>
      </c>
      <c r="EH333">
        <v>21991.8</v>
      </c>
      <c r="EI333">
        <v>28165.1</v>
      </c>
      <c r="EJ333">
        <v>29655.599999999999</v>
      </c>
      <c r="EK333">
        <v>33295.800000000003</v>
      </c>
      <c r="EL333">
        <v>35603.4</v>
      </c>
      <c r="EM333">
        <v>39749.699999999997</v>
      </c>
      <c r="EN333">
        <v>42372.1</v>
      </c>
      <c r="EO333">
        <v>1.9668300000000001</v>
      </c>
      <c r="EP333">
        <v>2.1692200000000001</v>
      </c>
      <c r="EQ333">
        <v>0.134267</v>
      </c>
      <c r="ER333">
        <v>0</v>
      </c>
      <c r="ES333">
        <v>31.032499999999999</v>
      </c>
      <c r="ET333">
        <v>999.9</v>
      </c>
      <c r="EU333">
        <v>73.5</v>
      </c>
      <c r="EV333">
        <v>36.299999999999997</v>
      </c>
      <c r="EW333">
        <v>44.145600000000002</v>
      </c>
      <c r="EX333">
        <v>57.180300000000003</v>
      </c>
      <c r="EY333">
        <v>-2.1955100000000001</v>
      </c>
      <c r="EZ333">
        <v>2</v>
      </c>
      <c r="FA333">
        <v>0.46715200000000001</v>
      </c>
      <c r="FB333">
        <v>0.27561000000000002</v>
      </c>
      <c r="FC333">
        <v>20.273199999999999</v>
      </c>
      <c r="FD333">
        <v>5.2199900000000001</v>
      </c>
      <c r="FE333">
        <v>12.0044</v>
      </c>
      <c r="FF333">
        <v>4.9865500000000003</v>
      </c>
      <c r="FG333">
        <v>3.2846500000000001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1.8622000000000001</v>
      </c>
      <c r="FN333">
        <v>1.86426</v>
      </c>
      <c r="FO333">
        <v>1.8603499999999999</v>
      </c>
      <c r="FP333">
        <v>1.8610599999999999</v>
      </c>
      <c r="FQ333">
        <v>1.8601700000000001</v>
      </c>
      <c r="FR333">
        <v>1.86188</v>
      </c>
      <c r="FS333">
        <v>1.8584400000000001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-6.07</v>
      </c>
      <c r="GH333">
        <v>0.1409</v>
      </c>
      <c r="GI333">
        <v>-3.031255365756008</v>
      </c>
      <c r="GJ333">
        <v>-2.737337881603403E-3</v>
      </c>
      <c r="GK333">
        <v>1.2769921614711079E-6</v>
      </c>
      <c r="GL333">
        <v>-3.2469241445839119E-10</v>
      </c>
      <c r="GM333">
        <v>0.14085000000000039</v>
      </c>
      <c r="GN333">
        <v>0</v>
      </c>
      <c r="GO333">
        <v>0</v>
      </c>
      <c r="GP333">
        <v>0</v>
      </c>
      <c r="GQ333">
        <v>4</v>
      </c>
      <c r="GR333">
        <v>2074</v>
      </c>
      <c r="GS333">
        <v>4</v>
      </c>
      <c r="GT333">
        <v>30</v>
      </c>
      <c r="GU333">
        <v>29.4</v>
      </c>
      <c r="GV333">
        <v>29.2</v>
      </c>
      <c r="GW333">
        <v>4.84741</v>
      </c>
      <c r="GX333">
        <v>0</v>
      </c>
      <c r="GY333">
        <v>2.04834</v>
      </c>
      <c r="GZ333">
        <v>2.6098599999999998</v>
      </c>
      <c r="HA333">
        <v>2.1972700000000001</v>
      </c>
      <c r="HB333">
        <v>2.36084</v>
      </c>
      <c r="HC333">
        <v>40.758000000000003</v>
      </c>
      <c r="HD333">
        <v>14.263400000000001</v>
      </c>
      <c r="HE333">
        <v>18</v>
      </c>
      <c r="HF333">
        <v>514.51300000000003</v>
      </c>
      <c r="HG333">
        <v>734.79</v>
      </c>
      <c r="HH333">
        <v>31.0002</v>
      </c>
      <c r="HI333">
        <v>33.338299999999997</v>
      </c>
      <c r="HJ333">
        <v>30</v>
      </c>
      <c r="HK333">
        <v>33.227499999999999</v>
      </c>
      <c r="HL333">
        <v>33.217500000000001</v>
      </c>
      <c r="HM333">
        <v>100</v>
      </c>
      <c r="HN333">
        <v>32.861699999999999</v>
      </c>
      <c r="HO333">
        <v>64.593000000000004</v>
      </c>
      <c r="HP333">
        <v>31</v>
      </c>
      <c r="HQ333">
        <v>2120.29</v>
      </c>
      <c r="HR333">
        <v>33.1355</v>
      </c>
      <c r="HS333">
        <v>99.2363</v>
      </c>
      <c r="HT333">
        <v>98.272499999999994</v>
      </c>
    </row>
    <row r="334" spans="1:228" x14ac:dyDescent="0.2">
      <c r="A334">
        <v>319</v>
      </c>
      <c r="B334">
        <v>1670259255.0999999</v>
      </c>
      <c r="C334">
        <v>1269.599999904633</v>
      </c>
      <c r="D334" t="s">
        <v>997</v>
      </c>
      <c r="E334" t="s">
        <v>998</v>
      </c>
      <c r="F334">
        <v>4</v>
      </c>
      <c r="G334">
        <v>1670259247.0999999</v>
      </c>
      <c r="H334">
        <f t="shared" si="136"/>
        <v>3.8928316054291055E-3</v>
      </c>
      <c r="I334">
        <f t="shared" si="137"/>
        <v>3.8928316054291057</v>
      </c>
      <c r="J334">
        <f t="shared" si="138"/>
        <v>35.169192494524651</v>
      </c>
      <c r="K334">
        <f t="shared" si="139"/>
        <v>2040.9224999999999</v>
      </c>
      <c r="L334">
        <f t="shared" si="140"/>
        <v>1752.8143426277516</v>
      </c>
      <c r="M334">
        <f t="shared" si="141"/>
        <v>177.25728293110978</v>
      </c>
      <c r="N334">
        <f t="shared" si="142"/>
        <v>206.39286673146381</v>
      </c>
      <c r="O334">
        <f t="shared" si="143"/>
        <v>0.24375043566942384</v>
      </c>
      <c r="P334">
        <f t="shared" si="144"/>
        <v>3.6781159816569842</v>
      </c>
      <c r="Q334">
        <f t="shared" si="145"/>
        <v>0.23511884990081397</v>
      </c>
      <c r="R334">
        <f t="shared" si="146"/>
        <v>0.14769933008656497</v>
      </c>
      <c r="S334">
        <f t="shared" si="147"/>
        <v>226.11802474964159</v>
      </c>
      <c r="T334">
        <f t="shared" si="148"/>
        <v>33.148502399945002</v>
      </c>
      <c r="U334">
        <f t="shared" si="149"/>
        <v>33.202710714285708</v>
      </c>
      <c r="V334">
        <f t="shared" si="150"/>
        <v>5.1099360919709333</v>
      </c>
      <c r="W334">
        <f t="shared" si="151"/>
        <v>69.845459667965443</v>
      </c>
      <c r="X334">
        <f t="shared" si="152"/>
        <v>3.5069198066176348</v>
      </c>
      <c r="Y334">
        <f t="shared" si="153"/>
        <v>5.0209703297665902</v>
      </c>
      <c r="Z334">
        <f t="shared" si="154"/>
        <v>1.6030162853532985</v>
      </c>
      <c r="AA334">
        <f t="shared" si="155"/>
        <v>-171.67387379942355</v>
      </c>
      <c r="AB334">
        <f t="shared" si="156"/>
        <v>-62.005301528805091</v>
      </c>
      <c r="AC334">
        <f t="shared" si="157"/>
        <v>-3.8625703204438588</v>
      </c>
      <c r="AD334">
        <f t="shared" si="158"/>
        <v>-11.423720899030911</v>
      </c>
      <c r="AE334">
        <f t="shared" si="159"/>
        <v>34.907926413550086</v>
      </c>
      <c r="AF334">
        <f t="shared" si="160"/>
        <v>3.9037980648590342</v>
      </c>
      <c r="AG334">
        <f t="shared" si="161"/>
        <v>35.169192494524651</v>
      </c>
      <c r="AH334">
        <v>2129.2881720351038</v>
      </c>
      <c r="AI334">
        <v>2114.1911515151519</v>
      </c>
      <c r="AJ334">
        <v>-3.220674060401912E-3</v>
      </c>
      <c r="AK334">
        <v>62.289459161052527</v>
      </c>
      <c r="AL334">
        <f t="shared" si="162"/>
        <v>3.8928316054291057</v>
      </c>
      <c r="AM334">
        <v>33.099531697119012</v>
      </c>
      <c r="AN334">
        <v>34.662239117647047</v>
      </c>
      <c r="AO334">
        <v>-2.8052950083006471E-4</v>
      </c>
      <c r="AP334">
        <v>99.845617084149552</v>
      </c>
      <c r="AQ334">
        <v>149</v>
      </c>
      <c r="AR334">
        <v>23</v>
      </c>
      <c r="AS334">
        <f t="shared" si="163"/>
        <v>1</v>
      </c>
      <c r="AT334">
        <f t="shared" si="164"/>
        <v>0</v>
      </c>
      <c r="AU334">
        <f t="shared" si="165"/>
        <v>47311.910982497684</v>
      </c>
      <c r="AV334">
        <f t="shared" si="166"/>
        <v>1200.0089285714289</v>
      </c>
      <c r="AW334">
        <f t="shared" si="167"/>
        <v>1025.9331993521462</v>
      </c>
      <c r="AX334">
        <f t="shared" si="168"/>
        <v>0.85493797164783247</v>
      </c>
      <c r="AY334">
        <f t="shared" si="169"/>
        <v>0.18843028528031674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1670259247.0999999</v>
      </c>
      <c r="BF334">
        <v>2040.9224999999999</v>
      </c>
      <c r="BG334">
        <v>2058.7325000000001</v>
      </c>
      <c r="BH334">
        <v>34.678289285714293</v>
      </c>
      <c r="BI334">
        <v>33.112921428571433</v>
      </c>
      <c r="BJ334">
        <v>2046.9892857142861</v>
      </c>
      <c r="BK334">
        <v>34.537428571428578</v>
      </c>
      <c r="BL334">
        <v>649.99014285714281</v>
      </c>
      <c r="BM334">
        <v>101.0272857142857</v>
      </c>
      <c r="BN334">
        <v>9.9957839285714264E-2</v>
      </c>
      <c r="BO334">
        <v>32.890017857142858</v>
      </c>
      <c r="BP334">
        <v>33.202710714285708</v>
      </c>
      <c r="BQ334">
        <v>999.9000000000002</v>
      </c>
      <c r="BR334">
        <v>0</v>
      </c>
      <c r="BS334">
        <v>0</v>
      </c>
      <c r="BT334">
        <v>9003.7939285714292</v>
      </c>
      <c r="BU334">
        <v>0</v>
      </c>
      <c r="BV334">
        <v>534.88060714285723</v>
      </c>
      <c r="BW334">
        <v>-17.810610714285708</v>
      </c>
      <c r="BX334">
        <v>2114.239285714285</v>
      </c>
      <c r="BY334">
        <v>2129.2364285714289</v>
      </c>
      <c r="BZ334">
        <v>1.565378571428572</v>
      </c>
      <c r="CA334">
        <v>2058.7325000000001</v>
      </c>
      <c r="CB334">
        <v>33.112921428571433</v>
      </c>
      <c r="CC334">
        <v>3.5034546428571431</v>
      </c>
      <c r="CD334">
        <v>3.3453089285714279</v>
      </c>
      <c r="CE334">
        <v>26.63648928571428</v>
      </c>
      <c r="CF334">
        <v>25.85446428571429</v>
      </c>
      <c r="CG334">
        <v>1200.0089285714289</v>
      </c>
      <c r="CH334">
        <v>0.4999850357142856</v>
      </c>
      <c r="CI334">
        <v>0.50001496428571435</v>
      </c>
      <c r="CJ334">
        <v>0</v>
      </c>
      <c r="CK334">
        <v>794.33689285714263</v>
      </c>
      <c r="CL334">
        <v>4.9990899999999998</v>
      </c>
      <c r="CM334">
        <v>8036.6067857142853</v>
      </c>
      <c r="CN334">
        <v>9557.8742857142879</v>
      </c>
      <c r="CO334">
        <v>42.436999999999991</v>
      </c>
      <c r="CP334">
        <v>44.375</v>
      </c>
      <c r="CQ334">
        <v>43.236499999999992</v>
      </c>
      <c r="CR334">
        <v>43.454999999999977</v>
      </c>
      <c r="CS334">
        <v>43.811999999999983</v>
      </c>
      <c r="CT334">
        <v>597.48642857142852</v>
      </c>
      <c r="CU334">
        <v>597.52321428571429</v>
      </c>
      <c r="CV334">
        <v>0</v>
      </c>
      <c r="CW334">
        <v>1670259273.8</v>
      </c>
      <c r="CX334">
        <v>0</v>
      </c>
      <c r="CY334">
        <v>1670257498.5</v>
      </c>
      <c r="CZ334" t="s">
        <v>356</v>
      </c>
      <c r="DA334">
        <v>1670257488.5</v>
      </c>
      <c r="DB334">
        <v>1670257498.5</v>
      </c>
      <c r="DC334">
        <v>2</v>
      </c>
      <c r="DD334">
        <v>-0.17199999999999999</v>
      </c>
      <c r="DE334">
        <v>2E-3</v>
      </c>
      <c r="DF334">
        <v>-3.9780000000000002</v>
      </c>
      <c r="DG334">
        <v>0.14099999999999999</v>
      </c>
      <c r="DH334">
        <v>415</v>
      </c>
      <c r="DI334">
        <v>32</v>
      </c>
      <c r="DJ334">
        <v>0.47</v>
      </c>
      <c r="DK334">
        <v>0.38</v>
      </c>
      <c r="DL334">
        <v>-17.937039024390241</v>
      </c>
      <c r="DM334">
        <v>1.6037414634146401</v>
      </c>
      <c r="DN334">
        <v>0.25051148834768072</v>
      </c>
      <c r="DO334">
        <v>0</v>
      </c>
      <c r="DP334">
        <v>1.557578048780488</v>
      </c>
      <c r="DQ334">
        <v>0.13007623693379741</v>
      </c>
      <c r="DR334">
        <v>1.423282948739049E-2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371</v>
      </c>
      <c r="EA334">
        <v>3.2965499999999999</v>
      </c>
      <c r="EB334">
        <v>2.6253500000000001</v>
      </c>
      <c r="EC334">
        <v>0.28651300000000002</v>
      </c>
      <c r="ED334">
        <v>0.28571000000000002</v>
      </c>
      <c r="EE334">
        <v>0.141045</v>
      </c>
      <c r="EF334">
        <v>0.135182</v>
      </c>
      <c r="EG334">
        <v>21583.7</v>
      </c>
      <c r="EH334">
        <v>21992.6</v>
      </c>
      <c r="EI334">
        <v>28164.7</v>
      </c>
      <c r="EJ334">
        <v>29656.3</v>
      </c>
      <c r="EK334">
        <v>33296.300000000003</v>
      </c>
      <c r="EL334">
        <v>35604.699999999997</v>
      </c>
      <c r="EM334">
        <v>39749.1</v>
      </c>
      <c r="EN334">
        <v>42373.4</v>
      </c>
      <c r="EO334">
        <v>1.9664699999999999</v>
      </c>
      <c r="EP334">
        <v>2.1690800000000001</v>
      </c>
      <c r="EQ334">
        <v>0.13417000000000001</v>
      </c>
      <c r="ER334">
        <v>0</v>
      </c>
      <c r="ES334">
        <v>31.043299999999999</v>
      </c>
      <c r="ET334">
        <v>999.9</v>
      </c>
      <c r="EU334">
        <v>73.5</v>
      </c>
      <c r="EV334">
        <v>36.299999999999997</v>
      </c>
      <c r="EW334">
        <v>44.1462</v>
      </c>
      <c r="EX334">
        <v>57.270299999999999</v>
      </c>
      <c r="EY334">
        <v>-2.1274000000000002</v>
      </c>
      <c r="EZ334">
        <v>2</v>
      </c>
      <c r="FA334">
        <v>0.46713399999999999</v>
      </c>
      <c r="FB334">
        <v>0.27551700000000001</v>
      </c>
      <c r="FC334">
        <v>20.273099999999999</v>
      </c>
      <c r="FD334">
        <v>5.2202799999999998</v>
      </c>
      <c r="FE334">
        <v>12.004300000000001</v>
      </c>
      <c r="FF334">
        <v>4.9863499999999998</v>
      </c>
      <c r="FG334">
        <v>3.2846500000000001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1.8622000000000001</v>
      </c>
      <c r="FN334">
        <v>1.8642399999999999</v>
      </c>
      <c r="FO334">
        <v>1.8603499999999999</v>
      </c>
      <c r="FP334">
        <v>1.8610500000000001</v>
      </c>
      <c r="FQ334">
        <v>1.86019</v>
      </c>
      <c r="FR334">
        <v>1.86188</v>
      </c>
      <c r="FS334">
        <v>1.85842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-6.07</v>
      </c>
      <c r="GH334">
        <v>0.14080000000000001</v>
      </c>
      <c r="GI334">
        <v>-3.031255365756008</v>
      </c>
      <c r="GJ334">
        <v>-2.737337881603403E-3</v>
      </c>
      <c r="GK334">
        <v>1.2769921614711079E-6</v>
      </c>
      <c r="GL334">
        <v>-3.2469241445839119E-10</v>
      </c>
      <c r="GM334">
        <v>0.14085000000000039</v>
      </c>
      <c r="GN334">
        <v>0</v>
      </c>
      <c r="GO334">
        <v>0</v>
      </c>
      <c r="GP334">
        <v>0</v>
      </c>
      <c r="GQ334">
        <v>4</v>
      </c>
      <c r="GR334">
        <v>2074</v>
      </c>
      <c r="GS334">
        <v>4</v>
      </c>
      <c r="GT334">
        <v>30</v>
      </c>
      <c r="GU334">
        <v>29.4</v>
      </c>
      <c r="GV334">
        <v>29.3</v>
      </c>
      <c r="GW334">
        <v>4.84741</v>
      </c>
      <c r="GX334">
        <v>0</v>
      </c>
      <c r="GY334">
        <v>2.04834</v>
      </c>
      <c r="GZ334">
        <v>2.6098599999999998</v>
      </c>
      <c r="HA334">
        <v>2.1972700000000001</v>
      </c>
      <c r="HB334">
        <v>2.2936999999999999</v>
      </c>
      <c r="HC334">
        <v>40.783700000000003</v>
      </c>
      <c r="HD334">
        <v>14.245900000000001</v>
      </c>
      <c r="HE334">
        <v>18</v>
      </c>
      <c r="HF334">
        <v>514.28300000000002</v>
      </c>
      <c r="HG334">
        <v>734.64800000000002</v>
      </c>
      <c r="HH334">
        <v>31.0001</v>
      </c>
      <c r="HI334">
        <v>33.338299999999997</v>
      </c>
      <c r="HJ334">
        <v>30</v>
      </c>
      <c r="HK334">
        <v>33.227499999999999</v>
      </c>
      <c r="HL334">
        <v>33.217500000000001</v>
      </c>
      <c r="HM334">
        <v>100</v>
      </c>
      <c r="HN334">
        <v>32.861699999999999</v>
      </c>
      <c r="HO334">
        <v>64.593000000000004</v>
      </c>
      <c r="HP334">
        <v>31</v>
      </c>
      <c r="HQ334">
        <v>2126.9699999999998</v>
      </c>
      <c r="HR334">
        <v>33.1355</v>
      </c>
      <c r="HS334">
        <v>99.234999999999999</v>
      </c>
      <c r="HT334">
        <v>98.275300000000001</v>
      </c>
    </row>
    <row r="335" spans="1:228" x14ac:dyDescent="0.2">
      <c r="A335">
        <v>320</v>
      </c>
      <c r="B335">
        <v>1670259259.0999999</v>
      </c>
      <c r="C335">
        <v>1273.599999904633</v>
      </c>
      <c r="D335" t="s">
        <v>999</v>
      </c>
      <c r="E335" t="s">
        <v>1000</v>
      </c>
      <c r="F335">
        <v>4</v>
      </c>
      <c r="G335">
        <v>1670259251.0999999</v>
      </c>
      <c r="H335">
        <f t="shared" si="136"/>
        <v>3.8812380236409707E-3</v>
      </c>
      <c r="I335">
        <f t="shared" si="137"/>
        <v>3.8812380236409707</v>
      </c>
      <c r="J335">
        <f t="shared" si="138"/>
        <v>34.061155182143295</v>
      </c>
      <c r="K335">
        <f t="shared" si="139"/>
        <v>2040.970357142857</v>
      </c>
      <c r="L335">
        <f t="shared" si="140"/>
        <v>1759.0345745725701</v>
      </c>
      <c r="M335">
        <f t="shared" si="141"/>
        <v>177.88657164551336</v>
      </c>
      <c r="N335">
        <f t="shared" si="142"/>
        <v>206.39800087527129</v>
      </c>
      <c r="O335">
        <f t="shared" si="143"/>
        <v>0.24251068810788456</v>
      </c>
      <c r="P335">
        <f t="shared" si="144"/>
        <v>3.6757013594608527</v>
      </c>
      <c r="Q335">
        <f t="shared" si="145"/>
        <v>0.23395962506139084</v>
      </c>
      <c r="R335">
        <f t="shared" si="146"/>
        <v>0.14696792517747195</v>
      </c>
      <c r="S335">
        <f t="shared" si="147"/>
        <v>226.11606134595166</v>
      </c>
      <c r="T335">
        <f t="shared" si="148"/>
        <v>33.15414564284093</v>
      </c>
      <c r="U335">
        <f t="shared" si="149"/>
        <v>33.210799999999999</v>
      </c>
      <c r="V335">
        <f t="shared" si="150"/>
        <v>5.1122556945808508</v>
      </c>
      <c r="W335">
        <f t="shared" si="151"/>
        <v>69.817192088707017</v>
      </c>
      <c r="X335">
        <f t="shared" si="152"/>
        <v>3.5061045948501519</v>
      </c>
      <c r="Y335">
        <f t="shared" si="153"/>
        <v>5.0218355822666592</v>
      </c>
      <c r="Z335">
        <f t="shared" si="154"/>
        <v>1.6061510997306989</v>
      </c>
      <c r="AA335">
        <f t="shared" si="155"/>
        <v>-171.16259684256681</v>
      </c>
      <c r="AB335">
        <f t="shared" si="156"/>
        <v>-62.960372244517721</v>
      </c>
      <c r="AC335">
        <f t="shared" si="157"/>
        <v>-3.9248567258988292</v>
      </c>
      <c r="AD335">
        <f t="shared" si="158"/>
        <v>-11.931764467031691</v>
      </c>
      <c r="AE335">
        <f t="shared" si="159"/>
        <v>34.79571250974017</v>
      </c>
      <c r="AF335">
        <f t="shared" si="160"/>
        <v>3.9069704638535336</v>
      </c>
      <c r="AG335">
        <f t="shared" si="161"/>
        <v>34.061155182143295</v>
      </c>
      <c r="AH335">
        <v>2129.0806687733111</v>
      </c>
      <c r="AI335">
        <v>2114.3260606060599</v>
      </c>
      <c r="AJ335">
        <v>3.2029350258427111E-2</v>
      </c>
      <c r="AK335">
        <v>62.289459161052527</v>
      </c>
      <c r="AL335">
        <f t="shared" si="162"/>
        <v>3.8812380236409707</v>
      </c>
      <c r="AM335">
        <v>33.094262440969707</v>
      </c>
      <c r="AN335">
        <v>34.652250882352952</v>
      </c>
      <c r="AO335">
        <v>-2.727384150022059E-4</v>
      </c>
      <c r="AP335">
        <v>99.845617084149552</v>
      </c>
      <c r="AQ335">
        <v>149</v>
      </c>
      <c r="AR335">
        <v>23</v>
      </c>
      <c r="AS335">
        <f t="shared" si="163"/>
        <v>1</v>
      </c>
      <c r="AT335">
        <f t="shared" si="164"/>
        <v>0</v>
      </c>
      <c r="AU335">
        <f t="shared" si="165"/>
        <v>47268.270264831117</v>
      </c>
      <c r="AV335">
        <f t="shared" si="166"/>
        <v>1199.9978571428569</v>
      </c>
      <c r="AW335">
        <f t="shared" si="167"/>
        <v>1025.9237975885758</v>
      </c>
      <c r="AX335">
        <f t="shared" si="168"/>
        <v>0.85493802466552404</v>
      </c>
      <c r="AY335">
        <f t="shared" si="169"/>
        <v>0.18843038760446143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1670259251.0999999</v>
      </c>
      <c r="BF335">
        <v>2040.970357142857</v>
      </c>
      <c r="BG335">
        <v>2058.736071428571</v>
      </c>
      <c r="BH335">
        <v>34.670178571428572</v>
      </c>
      <c r="BI335">
        <v>33.103564285714278</v>
      </c>
      <c r="BJ335">
        <v>2047.0374999999999</v>
      </c>
      <c r="BK335">
        <v>34.529321428571428</v>
      </c>
      <c r="BL335">
        <v>650.00625000000014</v>
      </c>
      <c r="BM335">
        <v>101.0273571428572</v>
      </c>
      <c r="BN335">
        <v>0.1000306964285714</v>
      </c>
      <c r="BO335">
        <v>32.893082142857153</v>
      </c>
      <c r="BP335">
        <v>33.210799999999999</v>
      </c>
      <c r="BQ335">
        <v>999.9000000000002</v>
      </c>
      <c r="BR335">
        <v>0</v>
      </c>
      <c r="BS335">
        <v>0</v>
      </c>
      <c r="BT335">
        <v>8995.4460714285706</v>
      </c>
      <c r="BU335">
        <v>0</v>
      </c>
      <c r="BV335">
        <v>553.40521428571435</v>
      </c>
      <c r="BW335">
        <v>-17.766725000000001</v>
      </c>
      <c r="BX335">
        <v>2114.2707142857139</v>
      </c>
      <c r="BY335">
        <v>2129.2196428571428</v>
      </c>
      <c r="BZ335">
        <v>1.566628214285714</v>
      </c>
      <c r="CA335">
        <v>2058.736071428571</v>
      </c>
      <c r="CB335">
        <v>33.103564285714278</v>
      </c>
      <c r="CC335">
        <v>3.5026378571428571</v>
      </c>
      <c r="CD335">
        <v>3.3443657142857139</v>
      </c>
      <c r="CE335">
        <v>26.632532142857141</v>
      </c>
      <c r="CF335">
        <v>25.849699999999999</v>
      </c>
      <c r="CG335">
        <v>1199.9978571428569</v>
      </c>
      <c r="CH335">
        <v>0.4999831071428571</v>
      </c>
      <c r="CI335">
        <v>0.50001689285714279</v>
      </c>
      <c r="CJ335">
        <v>0</v>
      </c>
      <c r="CK335">
        <v>794.09339285714282</v>
      </c>
      <c r="CL335">
        <v>4.9990899999999998</v>
      </c>
      <c r="CM335">
        <v>8035.0132142857155</v>
      </c>
      <c r="CN335">
        <v>9557.7810714285733</v>
      </c>
      <c r="CO335">
        <v>42.436999999999991</v>
      </c>
      <c r="CP335">
        <v>44.375</v>
      </c>
      <c r="CQ335">
        <v>43.238750000000003</v>
      </c>
      <c r="CR335">
        <v>43.445999999999977</v>
      </c>
      <c r="CS335">
        <v>43.811999999999983</v>
      </c>
      <c r="CT335">
        <v>597.4789285714287</v>
      </c>
      <c r="CU335">
        <v>597.5200000000001</v>
      </c>
      <c r="CV335">
        <v>0</v>
      </c>
      <c r="CW335">
        <v>1670259278</v>
      </c>
      <c r="CX335">
        <v>0</v>
      </c>
      <c r="CY335">
        <v>1670257498.5</v>
      </c>
      <c r="CZ335" t="s">
        <v>356</v>
      </c>
      <c r="DA335">
        <v>1670257488.5</v>
      </c>
      <c r="DB335">
        <v>1670257498.5</v>
      </c>
      <c r="DC335">
        <v>2</v>
      </c>
      <c r="DD335">
        <v>-0.17199999999999999</v>
      </c>
      <c r="DE335">
        <v>2E-3</v>
      </c>
      <c r="DF335">
        <v>-3.9780000000000002</v>
      </c>
      <c r="DG335">
        <v>0.14099999999999999</v>
      </c>
      <c r="DH335">
        <v>415</v>
      </c>
      <c r="DI335">
        <v>32</v>
      </c>
      <c r="DJ335">
        <v>0.47</v>
      </c>
      <c r="DK335">
        <v>0.38</v>
      </c>
      <c r="DL335">
        <v>-17.801736585365848</v>
      </c>
      <c r="DM335">
        <v>0.5022836236933812</v>
      </c>
      <c r="DN335">
        <v>0.1053521128687091</v>
      </c>
      <c r="DO335">
        <v>0</v>
      </c>
      <c r="DP335">
        <v>1.564128292682927</v>
      </c>
      <c r="DQ335">
        <v>5.2598048780488217E-2</v>
      </c>
      <c r="DR335">
        <v>7.3051394879719289E-3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3.2965399999999998</v>
      </c>
      <c r="EB335">
        <v>2.62521</v>
      </c>
      <c r="EC335">
        <v>0.28652</v>
      </c>
      <c r="ED335">
        <v>0.28571099999999999</v>
      </c>
      <c r="EE335">
        <v>0.141012</v>
      </c>
      <c r="EF335">
        <v>0.13514799999999999</v>
      </c>
      <c r="EG335">
        <v>21584.1</v>
      </c>
      <c r="EH335">
        <v>21992.400000000001</v>
      </c>
      <c r="EI335">
        <v>28165.5</v>
      </c>
      <c r="EJ335">
        <v>29656</v>
      </c>
      <c r="EK335">
        <v>33298.1</v>
      </c>
      <c r="EL335">
        <v>35606</v>
      </c>
      <c r="EM335">
        <v>39749.800000000003</v>
      </c>
      <c r="EN335">
        <v>42373.2</v>
      </c>
      <c r="EO335">
        <v>1.9669000000000001</v>
      </c>
      <c r="EP335">
        <v>2.1690800000000001</v>
      </c>
      <c r="EQ335">
        <v>0.13399900000000001</v>
      </c>
      <c r="ER335">
        <v>0</v>
      </c>
      <c r="ES335">
        <v>31.052600000000002</v>
      </c>
      <c r="ET335">
        <v>999.9</v>
      </c>
      <c r="EU335">
        <v>73.5</v>
      </c>
      <c r="EV335">
        <v>36.299999999999997</v>
      </c>
      <c r="EW335">
        <v>44.145099999999999</v>
      </c>
      <c r="EX335">
        <v>57.330300000000001</v>
      </c>
      <c r="EY335">
        <v>-2.22356</v>
      </c>
      <c r="EZ335">
        <v>2</v>
      </c>
      <c r="FA335">
        <v>0.46674300000000002</v>
      </c>
      <c r="FB335">
        <v>0.274673</v>
      </c>
      <c r="FC335">
        <v>20.273099999999999</v>
      </c>
      <c r="FD335">
        <v>5.2201399999999998</v>
      </c>
      <c r="FE335">
        <v>12.0047</v>
      </c>
      <c r="FF335">
        <v>4.9861000000000004</v>
      </c>
      <c r="FG335">
        <v>3.2845800000000001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1.8622000000000001</v>
      </c>
      <c r="FN335">
        <v>1.86426</v>
      </c>
      <c r="FO335">
        <v>1.8603499999999999</v>
      </c>
      <c r="FP335">
        <v>1.8610599999999999</v>
      </c>
      <c r="FQ335">
        <v>1.86019</v>
      </c>
      <c r="FR335">
        <v>1.86188</v>
      </c>
      <c r="FS335">
        <v>1.85843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-6.07</v>
      </c>
      <c r="GH335">
        <v>0.14080000000000001</v>
      </c>
      <c r="GI335">
        <v>-3.031255365756008</v>
      </c>
      <c r="GJ335">
        <v>-2.737337881603403E-3</v>
      </c>
      <c r="GK335">
        <v>1.2769921614711079E-6</v>
      </c>
      <c r="GL335">
        <v>-3.2469241445839119E-10</v>
      </c>
      <c r="GM335">
        <v>0.14085000000000039</v>
      </c>
      <c r="GN335">
        <v>0</v>
      </c>
      <c r="GO335">
        <v>0</v>
      </c>
      <c r="GP335">
        <v>0</v>
      </c>
      <c r="GQ335">
        <v>4</v>
      </c>
      <c r="GR335">
        <v>2074</v>
      </c>
      <c r="GS335">
        <v>4</v>
      </c>
      <c r="GT335">
        <v>30</v>
      </c>
      <c r="GU335">
        <v>29.5</v>
      </c>
      <c r="GV335">
        <v>29.3</v>
      </c>
      <c r="GW335">
        <v>4.84741</v>
      </c>
      <c r="GX335">
        <v>0</v>
      </c>
      <c r="GY335">
        <v>2.04834</v>
      </c>
      <c r="GZ335">
        <v>2.6098599999999998</v>
      </c>
      <c r="HA335">
        <v>2.1972700000000001</v>
      </c>
      <c r="HB335">
        <v>2.34985</v>
      </c>
      <c r="HC335">
        <v>40.783700000000003</v>
      </c>
      <c r="HD335">
        <v>14.2546</v>
      </c>
      <c r="HE335">
        <v>18</v>
      </c>
      <c r="HF335">
        <v>514.56200000000001</v>
      </c>
      <c r="HG335">
        <v>734.62900000000002</v>
      </c>
      <c r="HH335">
        <v>31</v>
      </c>
      <c r="HI335">
        <v>33.336500000000001</v>
      </c>
      <c r="HJ335">
        <v>30</v>
      </c>
      <c r="HK335">
        <v>33.227499999999999</v>
      </c>
      <c r="HL335">
        <v>33.215899999999998</v>
      </c>
      <c r="HM335">
        <v>100</v>
      </c>
      <c r="HN335">
        <v>32.861699999999999</v>
      </c>
      <c r="HO335">
        <v>64.217699999999994</v>
      </c>
      <c r="HP335">
        <v>31</v>
      </c>
      <c r="HQ335">
        <v>2133.65</v>
      </c>
      <c r="HR335">
        <v>33.1355</v>
      </c>
      <c r="HS335">
        <v>99.237099999999998</v>
      </c>
      <c r="HT335">
        <v>98.274699999999996</v>
      </c>
    </row>
    <row r="336" spans="1:228" x14ac:dyDescent="0.2">
      <c r="A336">
        <v>321</v>
      </c>
      <c r="B336">
        <v>1670259263.0999999</v>
      </c>
      <c r="C336">
        <v>1277.599999904633</v>
      </c>
      <c r="D336" t="s">
        <v>1001</v>
      </c>
      <c r="E336" t="s">
        <v>1002</v>
      </c>
      <c r="F336">
        <v>4</v>
      </c>
      <c r="G336">
        <v>1670259255.0999999</v>
      </c>
      <c r="H336">
        <f t="shared" ref="H336:H399" si="170">(I336)/1000</f>
        <v>3.8578752564505416E-3</v>
      </c>
      <c r="I336">
        <f t="shared" ref="I336:I344" si="171">IF(BD336, AL336, AF336)</f>
        <v>3.8578752564505416</v>
      </c>
      <c r="J336">
        <f t="shared" ref="J336:J344" si="172">IF(BD336, AG336, AE336)</f>
        <v>34.578977034029954</v>
      </c>
      <c r="K336">
        <f t="shared" ref="K336:K399" si="173">BF336 - IF(AS336&gt;1, J336*AZ336*100/(AU336*BT336), 0)</f>
        <v>2040.984285714286</v>
      </c>
      <c r="L336">
        <f t="shared" ref="L336:L399" si="174">((R336-H336/2)*K336-J336)/(R336+H336/2)</f>
        <v>1753.6403471415051</v>
      </c>
      <c r="M336">
        <f t="shared" ref="M336:M399" si="175">L336*(BM336+BN336)/1000</f>
        <v>177.34141342155701</v>
      </c>
      <c r="N336">
        <f t="shared" ref="N336:N344" si="176">(BF336 - IF(AS336&gt;1, J336*AZ336*100/(AU336*BT336), 0))*(BM336+BN336)/1000</f>
        <v>206.39981201946637</v>
      </c>
      <c r="O336">
        <f t="shared" ref="O336:O399" si="177">2/((1/Q336-1/P336)+SIGN(Q336)*SQRT((1/Q336-1/P336)*(1/Q336-1/P336) + 4*BA336/((BA336+1)*(BA336+1))*(2*1/Q336*1/P336-1/P336*1/P336)))</f>
        <v>0.24054418295176475</v>
      </c>
      <c r="P336">
        <f t="shared" ref="P336:P344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3.6768192742577779</v>
      </c>
      <c r="Q336">
        <f t="shared" ref="Q336:Q344" si="179">H336*(1000-(1000*0.61365*EXP(17.502*U336/(240.97+U336))/(BM336+BN336)+BH336)/2)/(1000*0.61365*EXP(17.502*U336/(240.97+U336))/(BM336+BN336)-BH336)</f>
        <v>0.23213111120334837</v>
      </c>
      <c r="R336">
        <f t="shared" ref="R336:R344" si="180">1/((BA336+1)/(O336/1.6)+1/(P336/1.37)) + BA336/((BA336+1)/(O336/1.6) + BA336/(P336/1.37))</f>
        <v>0.14581331167604766</v>
      </c>
      <c r="S336">
        <f t="shared" ref="S336:S344" si="181">(AV336*AY336)</f>
        <v>226.11402026362171</v>
      </c>
      <c r="T336">
        <f t="shared" ref="T336:T399" si="182">(BO336+(S336+2*0.95*0.0000000567*(((BO336+$B$6)+273)^4-(BO336+273)^4)-44100*H336)/(1.84*29.3*P336+8*0.95*0.0000000567*(BO336+273)^3))</f>
        <v>33.161582556241697</v>
      </c>
      <c r="U336">
        <f t="shared" ref="U336:U399" si="183">($C$6*BP336+$D$6*BQ336+$E$6*T336)</f>
        <v>33.21752142857143</v>
      </c>
      <c r="V336">
        <f t="shared" ref="V336:V399" si="184">0.61365*EXP(17.502*U336/(240.97+U336))</f>
        <v>5.1141837609111613</v>
      </c>
      <c r="W336">
        <f t="shared" ref="W336:W399" si="185">(X336/Y336*100)</f>
        <v>69.787464497253723</v>
      </c>
      <c r="X336">
        <f t="shared" ref="X336:X344" si="186">BH336*(BM336+BN336)/1000</f>
        <v>3.5051297736276115</v>
      </c>
      <c r="Y336">
        <f t="shared" ref="Y336:Y344" si="187">0.61365*EXP(17.502*BO336/(240.97+BO336))</f>
        <v>5.0225779069041048</v>
      </c>
      <c r="Z336">
        <f t="shared" ref="Z336:Z344" si="188">(V336-BH336*(BM336+BN336)/1000)</f>
        <v>1.6090539872835499</v>
      </c>
      <c r="AA336">
        <f t="shared" ref="AA336:AA344" si="189">(-H336*44100)</f>
        <v>-170.13229880946889</v>
      </c>
      <c r="AB336">
        <f t="shared" ref="AB336:AB344" si="190">2*29.3*P336*0.92*(BO336-U336)</f>
        <v>-63.790826089560213</v>
      </c>
      <c r="AC336">
        <f t="shared" ref="AC336:AC344" si="191">2*0.95*0.0000000567*(((BO336+$B$6)+273)^4-(U336+273)^4)</f>
        <v>-3.9755991304861786</v>
      </c>
      <c r="AD336">
        <f t="shared" ref="AD336:AD399" si="192">S336+AC336+AA336+AB336</f>
        <v>-11.784703765893582</v>
      </c>
      <c r="AE336">
        <f t="shared" ref="AE336:AE344" si="193">BL336*AS336*(BG336-BF336*(1000-AS336*BI336)/(1000-AS336*BH336))/(100*AZ336)</f>
        <v>34.712250466565123</v>
      </c>
      <c r="AF336">
        <f t="shared" ref="AF336:AF344" si="194">1000*BL336*AS336*(BH336-BI336)/(100*AZ336*(1000-AS336*BH336))</f>
        <v>3.9174919112430446</v>
      </c>
      <c r="AG336">
        <f t="shared" ref="AG336:AG399" si="195">(AH336 - AI336 - BM336*1000/(8.314*(BO336+273.15)) * AK336/BL336 * AJ336) * BL336/(100*AZ336) * (1000 - BI336)/1000</f>
        <v>34.578977034029954</v>
      </c>
      <c r="AH336">
        <v>2129.1237089628812</v>
      </c>
      <c r="AI336">
        <v>2114.2759999999989</v>
      </c>
      <c r="AJ336">
        <v>-1.914265393011601E-3</v>
      </c>
      <c r="AK336">
        <v>62.289459161052527</v>
      </c>
      <c r="AL336">
        <f t="shared" ref="AL336:AL399" si="196">(AN336 - AM336 + BM336*1000/(8.314*(BO336+273.15)) * AP336/BL336 * AO336) * BL336/(100*AZ336) * 1000/(1000 - AN336)</f>
        <v>3.8578752564505416</v>
      </c>
      <c r="AM336">
        <v>33.088873083648572</v>
      </c>
      <c r="AN336">
        <v>34.636731470588238</v>
      </c>
      <c r="AO336">
        <v>-1.4357287475467469E-4</v>
      </c>
      <c r="AP336">
        <v>99.845617084149552</v>
      </c>
      <c r="AQ336">
        <v>148</v>
      </c>
      <c r="AR336">
        <v>23</v>
      </c>
      <c r="AS336">
        <f t="shared" ref="AS336:AS344" si="197">IF(AQ336*$H$12&gt;=AU336,1,(AU336/(AU336-AQ336*$H$12)))</f>
        <v>1</v>
      </c>
      <c r="AT336">
        <f t="shared" ref="AT336:AT399" si="198">(AS336-1)*100</f>
        <v>0</v>
      </c>
      <c r="AU336">
        <f t="shared" ref="AU336:AU344" si="199">MAX(0,($B$12+$C$12*BT336)/(1+$D$12*BT336)*BM336/(BO336+273)*$E$12)</f>
        <v>47287.850591438946</v>
      </c>
      <c r="AV336">
        <f t="shared" ref="AV336:AV344" si="200">$B$10*BU336+$C$10*BV336+$F$10*CG336*(1-CJ336)</f>
        <v>1199.986428571428</v>
      </c>
      <c r="AW336">
        <f t="shared" ref="AW336:AW399" si="201">AV336*AX336</f>
        <v>1025.9140851106843</v>
      </c>
      <c r="AX336">
        <f t="shared" ref="AX336:AX344" si="202">($B$10*$D$8+$C$10*$D$8+$F$10*((CT336+CL336)/MAX(CT336+CL336+CU336, 0.1)*$I$8+CU336/MAX(CT336+CL336+CU336, 0.1)*$J$8))/($B$10+$C$10+$F$10)</f>
        <v>0.85493807320139859</v>
      </c>
      <c r="AY336">
        <f t="shared" ref="AY336:AY344" si="203">($B$10*$K$8+$C$10*$K$8+$F$10*((CT336+CL336)/MAX(CT336+CL336+CU336, 0.1)*$P$8+CU336/MAX(CT336+CL336+CU336, 0.1)*$Q$8))/($B$10+$C$10+$F$10)</f>
        <v>0.18843048127869932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1670259255.0999999</v>
      </c>
      <c r="BF336">
        <v>2040.984285714286</v>
      </c>
      <c r="BG336">
        <v>2058.724285714286</v>
      </c>
      <c r="BH336">
        <v>34.660471428571427</v>
      </c>
      <c r="BI336">
        <v>33.089621428571427</v>
      </c>
      <c r="BJ336">
        <v>2047.0525</v>
      </c>
      <c r="BK336">
        <v>34.519610714285719</v>
      </c>
      <c r="BL336">
        <v>650.00582142857127</v>
      </c>
      <c r="BM336">
        <v>101.02760714285709</v>
      </c>
      <c r="BN336">
        <v>9.9977946428571399E-2</v>
      </c>
      <c r="BO336">
        <v>32.89571071428572</v>
      </c>
      <c r="BP336">
        <v>33.21752142857143</v>
      </c>
      <c r="BQ336">
        <v>999.9000000000002</v>
      </c>
      <c r="BR336">
        <v>0</v>
      </c>
      <c r="BS336">
        <v>0</v>
      </c>
      <c r="BT336">
        <v>8999.2853571428568</v>
      </c>
      <c r="BU336">
        <v>0</v>
      </c>
      <c r="BV336">
        <v>568.23389285714279</v>
      </c>
      <c r="BW336">
        <v>-17.740510714285719</v>
      </c>
      <c r="BX336">
        <v>2114.2639285714281</v>
      </c>
      <c r="BY336">
        <v>2129.1774999999998</v>
      </c>
      <c r="BZ336">
        <v>1.5708657142857141</v>
      </c>
      <c r="CA336">
        <v>2058.724285714286</v>
      </c>
      <c r="CB336">
        <v>33.089621428571427</v>
      </c>
      <c r="CC336">
        <v>3.5016660714285721</v>
      </c>
      <c r="CD336">
        <v>3.3429657142857141</v>
      </c>
      <c r="CE336">
        <v>26.627828571428569</v>
      </c>
      <c r="CF336">
        <v>25.842632142857141</v>
      </c>
      <c r="CG336">
        <v>1199.986428571428</v>
      </c>
      <c r="CH336">
        <v>0.49998128571428557</v>
      </c>
      <c r="CI336">
        <v>0.50001875000000007</v>
      </c>
      <c r="CJ336">
        <v>0</v>
      </c>
      <c r="CK336">
        <v>793.82899999999995</v>
      </c>
      <c r="CL336">
        <v>4.9990899999999998</v>
      </c>
      <c r="CM336">
        <v>8033.0089285714284</v>
      </c>
      <c r="CN336">
        <v>9557.6807142857142</v>
      </c>
      <c r="CO336">
        <v>42.436999999999991</v>
      </c>
      <c r="CP336">
        <v>44.375</v>
      </c>
      <c r="CQ336">
        <v>43.243250000000003</v>
      </c>
      <c r="CR336">
        <v>43.436999999999983</v>
      </c>
      <c r="CS336">
        <v>43.811999999999983</v>
      </c>
      <c r="CT336">
        <v>597.47142857142865</v>
      </c>
      <c r="CU336">
        <v>597.51642857142849</v>
      </c>
      <c r="CV336">
        <v>0</v>
      </c>
      <c r="CW336">
        <v>1670259281.5999999</v>
      </c>
      <c r="CX336">
        <v>0</v>
      </c>
      <c r="CY336">
        <v>1670257498.5</v>
      </c>
      <c r="CZ336" t="s">
        <v>356</v>
      </c>
      <c r="DA336">
        <v>1670257488.5</v>
      </c>
      <c r="DB336">
        <v>1670257498.5</v>
      </c>
      <c r="DC336">
        <v>2</v>
      </c>
      <c r="DD336">
        <v>-0.17199999999999999</v>
      </c>
      <c r="DE336">
        <v>2E-3</v>
      </c>
      <c r="DF336">
        <v>-3.9780000000000002</v>
      </c>
      <c r="DG336">
        <v>0.14099999999999999</v>
      </c>
      <c r="DH336">
        <v>415</v>
      </c>
      <c r="DI336">
        <v>32</v>
      </c>
      <c r="DJ336">
        <v>0.47</v>
      </c>
      <c r="DK336">
        <v>0.38</v>
      </c>
      <c r="DL336">
        <v>-17.751475609756099</v>
      </c>
      <c r="DM336">
        <v>0.36444250871080702</v>
      </c>
      <c r="DN336">
        <v>9.379332437758521E-2</v>
      </c>
      <c r="DO336">
        <v>0</v>
      </c>
      <c r="DP336">
        <v>1.56718487804878</v>
      </c>
      <c r="DQ336">
        <v>4.1863275261324752E-2</v>
      </c>
      <c r="DR336">
        <v>6.4262294531963081E-3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3.2965300000000002</v>
      </c>
      <c r="EB336">
        <v>2.62507</v>
      </c>
      <c r="EC336">
        <v>0.28652</v>
      </c>
      <c r="ED336">
        <v>0.28570800000000002</v>
      </c>
      <c r="EE336">
        <v>0.14097000000000001</v>
      </c>
      <c r="EF336">
        <v>0.135101</v>
      </c>
      <c r="EG336">
        <v>21584</v>
      </c>
      <c r="EH336">
        <v>21992.5</v>
      </c>
      <c r="EI336">
        <v>28165.3</v>
      </c>
      <c r="EJ336">
        <v>29656</v>
      </c>
      <c r="EK336">
        <v>33299.599999999999</v>
      </c>
      <c r="EL336">
        <v>35607.800000000003</v>
      </c>
      <c r="EM336">
        <v>39749.5</v>
      </c>
      <c r="EN336">
        <v>42373</v>
      </c>
      <c r="EO336">
        <v>1.9674499999999999</v>
      </c>
      <c r="EP336">
        <v>2.1689500000000002</v>
      </c>
      <c r="EQ336">
        <v>0.13385</v>
      </c>
      <c r="ER336">
        <v>0</v>
      </c>
      <c r="ES336">
        <v>31.058800000000002</v>
      </c>
      <c r="ET336">
        <v>999.9</v>
      </c>
      <c r="EU336">
        <v>73.400000000000006</v>
      </c>
      <c r="EV336">
        <v>36.299999999999997</v>
      </c>
      <c r="EW336">
        <v>44.083599999999997</v>
      </c>
      <c r="EX336">
        <v>56.820300000000003</v>
      </c>
      <c r="EY336">
        <v>-2.2836500000000002</v>
      </c>
      <c r="EZ336">
        <v>2</v>
      </c>
      <c r="FA336">
        <v>0.46705000000000002</v>
      </c>
      <c r="FB336">
        <v>0.27407100000000001</v>
      </c>
      <c r="FC336">
        <v>20.273299999999999</v>
      </c>
      <c r="FD336">
        <v>5.2199900000000001</v>
      </c>
      <c r="FE336">
        <v>12.0044</v>
      </c>
      <c r="FF336">
        <v>4.9861000000000004</v>
      </c>
      <c r="FG336">
        <v>3.2845300000000002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1.8621799999999999</v>
      </c>
      <c r="FN336">
        <v>1.86426</v>
      </c>
      <c r="FO336">
        <v>1.8603499999999999</v>
      </c>
      <c r="FP336">
        <v>1.86107</v>
      </c>
      <c r="FQ336">
        <v>1.86019</v>
      </c>
      <c r="FR336">
        <v>1.86188</v>
      </c>
      <c r="FS336">
        <v>1.85843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-6.07</v>
      </c>
      <c r="GH336">
        <v>0.1409</v>
      </c>
      <c r="GI336">
        <v>-3.031255365756008</v>
      </c>
      <c r="GJ336">
        <v>-2.737337881603403E-3</v>
      </c>
      <c r="GK336">
        <v>1.2769921614711079E-6</v>
      </c>
      <c r="GL336">
        <v>-3.2469241445839119E-10</v>
      </c>
      <c r="GM336">
        <v>0.14085000000000039</v>
      </c>
      <c r="GN336">
        <v>0</v>
      </c>
      <c r="GO336">
        <v>0</v>
      </c>
      <c r="GP336">
        <v>0</v>
      </c>
      <c r="GQ336">
        <v>4</v>
      </c>
      <c r="GR336">
        <v>2074</v>
      </c>
      <c r="GS336">
        <v>4</v>
      </c>
      <c r="GT336">
        <v>30</v>
      </c>
      <c r="GU336">
        <v>29.6</v>
      </c>
      <c r="GV336">
        <v>29.4</v>
      </c>
      <c r="GW336">
        <v>4.84619</v>
      </c>
      <c r="GX336">
        <v>0</v>
      </c>
      <c r="GY336">
        <v>2.04834</v>
      </c>
      <c r="GZ336">
        <v>2.6098599999999998</v>
      </c>
      <c r="HA336">
        <v>2.1972700000000001</v>
      </c>
      <c r="HB336">
        <v>2.3645</v>
      </c>
      <c r="HC336">
        <v>40.783700000000003</v>
      </c>
      <c r="HD336">
        <v>14.2721</v>
      </c>
      <c r="HE336">
        <v>18</v>
      </c>
      <c r="HF336">
        <v>514.923</v>
      </c>
      <c r="HG336">
        <v>734.49300000000005</v>
      </c>
      <c r="HH336">
        <v>30.9999</v>
      </c>
      <c r="HI336">
        <v>33.335299999999997</v>
      </c>
      <c r="HJ336">
        <v>30.0002</v>
      </c>
      <c r="HK336">
        <v>33.227499999999999</v>
      </c>
      <c r="HL336">
        <v>33.214500000000001</v>
      </c>
      <c r="HM336">
        <v>100</v>
      </c>
      <c r="HN336">
        <v>32.861699999999999</v>
      </c>
      <c r="HO336">
        <v>64.217699999999994</v>
      </c>
      <c r="HP336">
        <v>31</v>
      </c>
      <c r="HQ336">
        <v>2140.33</v>
      </c>
      <c r="HR336">
        <v>33.143599999999999</v>
      </c>
      <c r="HS336">
        <v>99.236500000000007</v>
      </c>
      <c r="HT336">
        <v>98.2744</v>
      </c>
    </row>
    <row r="337" spans="1:228" x14ac:dyDescent="0.2">
      <c r="A337">
        <v>322</v>
      </c>
      <c r="B337">
        <v>1670259267.0999999</v>
      </c>
      <c r="C337">
        <v>1281.599999904633</v>
      </c>
      <c r="D337" t="s">
        <v>1003</v>
      </c>
      <c r="E337" t="s">
        <v>1004</v>
      </c>
      <c r="F337">
        <v>4</v>
      </c>
      <c r="G337">
        <v>1670259259.0999999</v>
      </c>
      <c r="H337">
        <f t="shared" si="170"/>
        <v>3.8850060375802166E-3</v>
      </c>
      <c r="I337">
        <f t="shared" si="171"/>
        <v>3.8850060375802165</v>
      </c>
      <c r="J337">
        <f t="shared" si="172"/>
        <v>34.037523821468504</v>
      </c>
      <c r="K337">
        <f t="shared" si="173"/>
        <v>2041.0164285714279</v>
      </c>
      <c r="L337">
        <f t="shared" si="174"/>
        <v>1758.3494285473041</v>
      </c>
      <c r="M337">
        <f t="shared" si="175"/>
        <v>177.81701721042046</v>
      </c>
      <c r="N337">
        <f t="shared" si="176"/>
        <v>206.40234956363386</v>
      </c>
      <c r="O337">
        <f t="shared" si="177"/>
        <v>0.24175935725957326</v>
      </c>
      <c r="P337">
        <f t="shared" si="178"/>
        <v>3.6746452772573699</v>
      </c>
      <c r="Q337">
        <f t="shared" si="179"/>
        <v>0.23325784764031196</v>
      </c>
      <c r="R337">
        <f t="shared" si="180"/>
        <v>0.1465250753178651</v>
      </c>
      <c r="S337">
        <f t="shared" si="181"/>
        <v>226.11388558505038</v>
      </c>
      <c r="T337">
        <f t="shared" si="182"/>
        <v>33.158661955941859</v>
      </c>
      <c r="U337">
        <f t="shared" si="183"/>
        <v>33.2254</v>
      </c>
      <c r="V337">
        <f t="shared" si="184"/>
        <v>5.1164445632199609</v>
      </c>
      <c r="W337">
        <f t="shared" si="185"/>
        <v>69.753037861726924</v>
      </c>
      <c r="X337">
        <f t="shared" si="186"/>
        <v>3.5039164186412868</v>
      </c>
      <c r="Y337">
        <f t="shared" si="187"/>
        <v>5.023317300656041</v>
      </c>
      <c r="Z337">
        <f t="shared" si="188"/>
        <v>1.6125281445786741</v>
      </c>
      <c r="AA337">
        <f t="shared" si="189"/>
        <v>-171.32876625728755</v>
      </c>
      <c r="AB337">
        <f t="shared" si="190"/>
        <v>-64.795295247325782</v>
      </c>
      <c r="AC337">
        <f t="shared" si="191"/>
        <v>-4.0407970729616665</v>
      </c>
      <c r="AD337">
        <f t="shared" si="192"/>
        <v>-14.050972992524635</v>
      </c>
      <c r="AE337">
        <f t="shared" si="193"/>
        <v>34.541895778368783</v>
      </c>
      <c r="AF337">
        <f t="shared" si="194"/>
        <v>3.9137376275515536</v>
      </c>
      <c r="AG337">
        <f t="shared" si="195"/>
        <v>34.037523821468504</v>
      </c>
      <c r="AH337">
        <v>2129.0220311260819</v>
      </c>
      <c r="AI337">
        <v>2114.355333333333</v>
      </c>
      <c r="AJ337">
        <v>1.169521933662585E-2</v>
      </c>
      <c r="AK337">
        <v>62.289459161052527</v>
      </c>
      <c r="AL337">
        <f t="shared" si="196"/>
        <v>3.8850060375802165</v>
      </c>
      <c r="AM337">
        <v>33.064893823415531</v>
      </c>
      <c r="AN337">
        <v>34.624637941176452</v>
      </c>
      <c r="AO337">
        <v>-3.0591909495060899E-4</v>
      </c>
      <c r="AP337">
        <v>99.845617084149552</v>
      </c>
      <c r="AQ337">
        <v>149</v>
      </c>
      <c r="AR337">
        <v>23</v>
      </c>
      <c r="AS337">
        <f t="shared" si="197"/>
        <v>1</v>
      </c>
      <c r="AT337">
        <f t="shared" si="198"/>
        <v>0</v>
      </c>
      <c r="AU337">
        <f t="shared" si="199"/>
        <v>47248.580506754959</v>
      </c>
      <c r="AV337">
        <f t="shared" si="200"/>
        <v>1199.985714285714</v>
      </c>
      <c r="AW337">
        <f t="shared" si="201"/>
        <v>1025.9134743963989</v>
      </c>
      <c r="AX337">
        <f t="shared" si="202"/>
        <v>0.85493807316453696</v>
      </c>
      <c r="AY337">
        <f t="shared" si="203"/>
        <v>0.1884304812075564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1670259259.0999999</v>
      </c>
      <c r="BF337">
        <v>2041.0164285714279</v>
      </c>
      <c r="BG337">
        <v>2058.6824999999999</v>
      </c>
      <c r="BH337">
        <v>34.648592857142859</v>
      </c>
      <c r="BI337">
        <v>33.079232142857137</v>
      </c>
      <c r="BJ337">
        <v>2047.0842857142859</v>
      </c>
      <c r="BK337">
        <v>34.507739285714287</v>
      </c>
      <c r="BL337">
        <v>650.00714285714275</v>
      </c>
      <c r="BM337">
        <v>101.02725</v>
      </c>
      <c r="BN337">
        <v>9.9985760714285707E-2</v>
      </c>
      <c r="BO337">
        <v>32.898328571428571</v>
      </c>
      <c r="BP337">
        <v>33.2254</v>
      </c>
      <c r="BQ337">
        <v>999.9000000000002</v>
      </c>
      <c r="BR337">
        <v>0</v>
      </c>
      <c r="BS337">
        <v>0</v>
      </c>
      <c r="BT337">
        <v>8991.8082142857129</v>
      </c>
      <c r="BU337">
        <v>0</v>
      </c>
      <c r="BV337">
        <v>570.93907142857154</v>
      </c>
      <c r="BW337">
        <v>-17.667060714285711</v>
      </c>
      <c r="BX337">
        <v>2114.2710714285708</v>
      </c>
      <c r="BY337">
        <v>2129.1121428571432</v>
      </c>
      <c r="BZ337">
        <v>1.5693803571428571</v>
      </c>
      <c r="CA337">
        <v>2058.6824999999999</v>
      </c>
      <c r="CB337">
        <v>33.079232142857137</v>
      </c>
      <c r="CC337">
        <v>3.500451428571429</v>
      </c>
      <c r="CD337">
        <v>3.341902142857144</v>
      </c>
      <c r="CE337">
        <v>26.62193928571428</v>
      </c>
      <c r="CF337">
        <v>25.837257142857151</v>
      </c>
      <c r="CG337">
        <v>1199.985714285714</v>
      </c>
      <c r="CH337">
        <v>0.49998135714285702</v>
      </c>
      <c r="CI337">
        <v>0.50001871428571432</v>
      </c>
      <c r="CJ337">
        <v>0</v>
      </c>
      <c r="CK337">
        <v>793.60028571428575</v>
      </c>
      <c r="CL337">
        <v>4.9990899999999998</v>
      </c>
      <c r="CM337">
        <v>8030.2753571428557</v>
      </c>
      <c r="CN337">
        <v>9557.6771428571428</v>
      </c>
      <c r="CO337">
        <v>42.436999999999991</v>
      </c>
      <c r="CP337">
        <v>44.375</v>
      </c>
      <c r="CQ337">
        <v>43.2455</v>
      </c>
      <c r="CR337">
        <v>43.436999999999983</v>
      </c>
      <c r="CS337">
        <v>43.811999999999983</v>
      </c>
      <c r="CT337">
        <v>597.47107142857135</v>
      </c>
      <c r="CU337">
        <v>597.51607142857142</v>
      </c>
      <c r="CV337">
        <v>0</v>
      </c>
      <c r="CW337">
        <v>1670259285.8</v>
      </c>
      <c r="CX337">
        <v>0</v>
      </c>
      <c r="CY337">
        <v>1670257498.5</v>
      </c>
      <c r="CZ337" t="s">
        <v>356</v>
      </c>
      <c r="DA337">
        <v>1670257488.5</v>
      </c>
      <c r="DB337">
        <v>1670257498.5</v>
      </c>
      <c r="DC337">
        <v>2</v>
      </c>
      <c r="DD337">
        <v>-0.17199999999999999</v>
      </c>
      <c r="DE337">
        <v>2E-3</v>
      </c>
      <c r="DF337">
        <v>-3.9780000000000002</v>
      </c>
      <c r="DG337">
        <v>0.14099999999999999</v>
      </c>
      <c r="DH337">
        <v>415</v>
      </c>
      <c r="DI337">
        <v>32</v>
      </c>
      <c r="DJ337">
        <v>0.47</v>
      </c>
      <c r="DK337">
        <v>0.38</v>
      </c>
      <c r="DL337">
        <v>-17.716987804878048</v>
      </c>
      <c r="DM337">
        <v>0.94086689895469422</v>
      </c>
      <c r="DN337">
        <v>0.12211052409674381</v>
      </c>
      <c r="DO337">
        <v>0</v>
      </c>
      <c r="DP337">
        <v>1.569334146341463</v>
      </c>
      <c r="DQ337">
        <v>1.264682926829226E-2</v>
      </c>
      <c r="DR337">
        <v>4.9372298817670357E-3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3.2964500000000001</v>
      </c>
      <c r="EB337">
        <v>2.6251899999999999</v>
      </c>
      <c r="EC337">
        <v>0.286522</v>
      </c>
      <c r="ED337">
        <v>0.285692</v>
      </c>
      <c r="EE337">
        <v>0.140934</v>
      </c>
      <c r="EF337">
        <v>0.13509299999999999</v>
      </c>
      <c r="EG337">
        <v>21583.9</v>
      </c>
      <c r="EH337">
        <v>21993</v>
      </c>
      <c r="EI337">
        <v>28165.3</v>
      </c>
      <c r="EJ337">
        <v>29656</v>
      </c>
      <c r="EK337">
        <v>33301</v>
      </c>
      <c r="EL337">
        <v>35607.9</v>
      </c>
      <c r="EM337">
        <v>39749.599999999999</v>
      </c>
      <c r="EN337">
        <v>42372.800000000003</v>
      </c>
      <c r="EO337">
        <v>1.9661999999999999</v>
      </c>
      <c r="EP337">
        <v>2.1689799999999999</v>
      </c>
      <c r="EQ337">
        <v>0.13448299999999999</v>
      </c>
      <c r="ER337">
        <v>0</v>
      </c>
      <c r="ES337">
        <v>31.064800000000002</v>
      </c>
      <c r="ET337">
        <v>999.9</v>
      </c>
      <c r="EU337">
        <v>73.3</v>
      </c>
      <c r="EV337">
        <v>36.299999999999997</v>
      </c>
      <c r="EW337">
        <v>44.027000000000001</v>
      </c>
      <c r="EX337">
        <v>57.240299999999998</v>
      </c>
      <c r="EY337">
        <v>-2.11138</v>
      </c>
      <c r="EZ337">
        <v>2</v>
      </c>
      <c r="FA337">
        <v>0.46674300000000002</v>
      </c>
      <c r="FB337">
        <v>0.27186500000000002</v>
      </c>
      <c r="FC337">
        <v>20.273199999999999</v>
      </c>
      <c r="FD337">
        <v>5.2192400000000001</v>
      </c>
      <c r="FE337">
        <v>12.0047</v>
      </c>
      <c r="FF337">
        <v>4.9863999999999997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1.86219</v>
      </c>
      <c r="FN337">
        <v>1.8642799999999999</v>
      </c>
      <c r="FO337">
        <v>1.8603499999999999</v>
      </c>
      <c r="FP337">
        <v>1.86107</v>
      </c>
      <c r="FQ337">
        <v>1.86019</v>
      </c>
      <c r="FR337">
        <v>1.86188</v>
      </c>
      <c r="FS337">
        <v>1.8584000000000001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-6.07</v>
      </c>
      <c r="GH337">
        <v>0.1409</v>
      </c>
      <c r="GI337">
        <v>-3.031255365756008</v>
      </c>
      <c r="GJ337">
        <v>-2.737337881603403E-3</v>
      </c>
      <c r="GK337">
        <v>1.2769921614711079E-6</v>
      </c>
      <c r="GL337">
        <v>-3.2469241445839119E-10</v>
      </c>
      <c r="GM337">
        <v>0.14085000000000039</v>
      </c>
      <c r="GN337">
        <v>0</v>
      </c>
      <c r="GO337">
        <v>0</v>
      </c>
      <c r="GP337">
        <v>0</v>
      </c>
      <c r="GQ337">
        <v>4</v>
      </c>
      <c r="GR337">
        <v>2074</v>
      </c>
      <c r="GS337">
        <v>4</v>
      </c>
      <c r="GT337">
        <v>30</v>
      </c>
      <c r="GU337">
        <v>29.6</v>
      </c>
      <c r="GV337">
        <v>29.5</v>
      </c>
      <c r="GW337">
        <v>4.84619</v>
      </c>
      <c r="GX337">
        <v>0</v>
      </c>
      <c r="GY337">
        <v>2.04834</v>
      </c>
      <c r="GZ337">
        <v>2.6086399999999998</v>
      </c>
      <c r="HA337">
        <v>2.1972700000000001</v>
      </c>
      <c r="HB337">
        <v>2.3107899999999999</v>
      </c>
      <c r="HC337">
        <v>40.783700000000003</v>
      </c>
      <c r="HD337">
        <v>14.2546</v>
      </c>
      <c r="HE337">
        <v>18</v>
      </c>
      <c r="HF337">
        <v>514.10299999999995</v>
      </c>
      <c r="HG337">
        <v>734.51700000000005</v>
      </c>
      <c r="HH337">
        <v>30.999700000000001</v>
      </c>
      <c r="HI337">
        <v>33.335299999999997</v>
      </c>
      <c r="HJ337">
        <v>30</v>
      </c>
      <c r="HK337">
        <v>33.227499999999999</v>
      </c>
      <c r="HL337">
        <v>33.214500000000001</v>
      </c>
      <c r="HM337">
        <v>100</v>
      </c>
      <c r="HN337">
        <v>32.861699999999999</v>
      </c>
      <c r="HO337">
        <v>64.217699999999994</v>
      </c>
      <c r="HP337">
        <v>31</v>
      </c>
      <c r="HQ337">
        <v>2147.0100000000002</v>
      </c>
      <c r="HR337">
        <v>33.1524</v>
      </c>
      <c r="HS337">
        <v>99.236500000000007</v>
      </c>
      <c r="HT337">
        <v>98.274000000000001</v>
      </c>
    </row>
    <row r="338" spans="1:228" x14ac:dyDescent="0.2">
      <c r="A338">
        <v>323</v>
      </c>
      <c r="B338">
        <v>1670259271.0999999</v>
      </c>
      <c r="C338">
        <v>1285.599999904633</v>
      </c>
      <c r="D338" t="s">
        <v>1005</v>
      </c>
      <c r="E338" t="s">
        <v>1006</v>
      </c>
      <c r="F338">
        <v>4</v>
      </c>
      <c r="G338">
        <v>1670259263.0999999</v>
      </c>
      <c r="H338">
        <f t="shared" si="170"/>
        <v>3.8628944913879815E-3</v>
      </c>
      <c r="I338">
        <f t="shared" si="171"/>
        <v>3.8628944913879817</v>
      </c>
      <c r="J338">
        <f t="shared" si="172"/>
        <v>35.156066933621503</v>
      </c>
      <c r="K338">
        <f t="shared" si="173"/>
        <v>2041.038214285714</v>
      </c>
      <c r="L338">
        <f t="shared" si="174"/>
        <v>1748.7712667994062</v>
      </c>
      <c r="M338">
        <f t="shared" si="175"/>
        <v>176.84819526723058</v>
      </c>
      <c r="N338">
        <f t="shared" si="176"/>
        <v>206.40430885423683</v>
      </c>
      <c r="O338">
        <f t="shared" si="177"/>
        <v>0.23973476314908179</v>
      </c>
      <c r="P338">
        <f t="shared" si="178"/>
        <v>3.6727217114596518</v>
      </c>
      <c r="Q338">
        <f t="shared" si="179"/>
        <v>0.23136818275024032</v>
      </c>
      <c r="R338">
        <f t="shared" si="180"/>
        <v>0.14533249271903484</v>
      </c>
      <c r="S338">
        <f t="shared" si="181"/>
        <v>226.1175477060373</v>
      </c>
      <c r="T338">
        <f t="shared" si="182"/>
        <v>33.166525344751037</v>
      </c>
      <c r="U338">
        <f t="shared" si="183"/>
        <v>33.234599999999993</v>
      </c>
      <c r="V338">
        <f t="shared" si="184"/>
        <v>5.1190856576135877</v>
      </c>
      <c r="W338">
        <f t="shared" si="185"/>
        <v>69.715815627224359</v>
      </c>
      <c r="X338">
        <f t="shared" si="186"/>
        <v>3.5026536078185706</v>
      </c>
      <c r="Y338">
        <f t="shared" si="187"/>
        <v>5.024187949758085</v>
      </c>
      <c r="Z338">
        <f t="shared" si="188"/>
        <v>1.6164320497950171</v>
      </c>
      <c r="AA338">
        <f t="shared" si="189"/>
        <v>-170.35364707020997</v>
      </c>
      <c r="AB338">
        <f t="shared" si="190"/>
        <v>-65.972735664020576</v>
      </c>
      <c r="AC338">
        <f t="shared" si="191"/>
        <v>-4.1166278425123526</v>
      </c>
      <c r="AD338">
        <f t="shared" si="192"/>
        <v>-14.325462870705593</v>
      </c>
      <c r="AE338">
        <f t="shared" si="193"/>
        <v>34.245896152191548</v>
      </c>
      <c r="AF338">
        <f t="shared" si="194"/>
        <v>3.9058929384190875</v>
      </c>
      <c r="AG338">
        <f t="shared" si="195"/>
        <v>35.156066933621503</v>
      </c>
      <c r="AH338">
        <v>2128.7686143801338</v>
      </c>
      <c r="AI338">
        <v>2114.0198181818182</v>
      </c>
      <c r="AJ338">
        <v>-9.2964607040788266E-2</v>
      </c>
      <c r="AK338">
        <v>62.289459161052527</v>
      </c>
      <c r="AL338">
        <f t="shared" si="196"/>
        <v>3.8628944913879817</v>
      </c>
      <c r="AM338">
        <v>33.06253341555847</v>
      </c>
      <c r="AN338">
        <v>34.612934117647072</v>
      </c>
      <c r="AO338">
        <v>-2.2576383346377139E-4</v>
      </c>
      <c r="AP338">
        <v>99.845617084149552</v>
      </c>
      <c r="AQ338">
        <v>149</v>
      </c>
      <c r="AR338">
        <v>23</v>
      </c>
      <c r="AS338">
        <f t="shared" si="197"/>
        <v>1</v>
      </c>
      <c r="AT338">
        <f t="shared" si="198"/>
        <v>0</v>
      </c>
      <c r="AU338">
        <f t="shared" si="199"/>
        <v>47213.720745305312</v>
      </c>
      <c r="AV338">
        <f t="shared" si="200"/>
        <v>1200.0046428571429</v>
      </c>
      <c r="AW338">
        <f t="shared" si="201"/>
        <v>1025.9297065834392</v>
      </c>
      <c r="AX338">
        <f t="shared" si="202"/>
        <v>0.85493811435659006</v>
      </c>
      <c r="AY338">
        <f t="shared" si="203"/>
        <v>0.18843056070821881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1670259263.0999999</v>
      </c>
      <c r="BF338">
        <v>2041.038214285714</v>
      </c>
      <c r="BG338">
        <v>2058.574642857142</v>
      </c>
      <c r="BH338">
        <v>34.636146428571429</v>
      </c>
      <c r="BI338">
        <v>33.069917857142862</v>
      </c>
      <c r="BJ338">
        <v>2047.106428571429</v>
      </c>
      <c r="BK338">
        <v>34.495282142857143</v>
      </c>
      <c r="BL338">
        <v>650.00992857142865</v>
      </c>
      <c r="BM338">
        <v>101.0271071428571</v>
      </c>
      <c r="BN338">
        <v>0.10000915</v>
      </c>
      <c r="BO338">
        <v>32.90141071428571</v>
      </c>
      <c r="BP338">
        <v>33.234599999999993</v>
      </c>
      <c r="BQ338">
        <v>999.9000000000002</v>
      </c>
      <c r="BR338">
        <v>0</v>
      </c>
      <c r="BS338">
        <v>0</v>
      </c>
      <c r="BT338">
        <v>8985.1789285714294</v>
      </c>
      <c r="BU338">
        <v>0</v>
      </c>
      <c r="BV338">
        <v>550.09832142857135</v>
      </c>
      <c r="BW338">
        <v>-17.536664285714291</v>
      </c>
      <c r="BX338">
        <v>2114.2674999999999</v>
      </c>
      <c r="BY338">
        <v>2128.98</v>
      </c>
      <c r="BZ338">
        <v>1.566231785714286</v>
      </c>
      <c r="CA338">
        <v>2058.574642857142</v>
      </c>
      <c r="CB338">
        <v>33.069917857142862</v>
      </c>
      <c r="CC338">
        <v>3.4991882142857138</v>
      </c>
      <c r="CD338">
        <v>3.3409585714285721</v>
      </c>
      <c r="CE338">
        <v>26.615810714285711</v>
      </c>
      <c r="CF338">
        <v>25.832489285714281</v>
      </c>
      <c r="CG338">
        <v>1200.0046428571429</v>
      </c>
      <c r="CH338">
        <v>0.49998032142857141</v>
      </c>
      <c r="CI338">
        <v>0.50001978571428585</v>
      </c>
      <c r="CJ338">
        <v>0</v>
      </c>
      <c r="CK338">
        <v>793.38617857142867</v>
      </c>
      <c r="CL338">
        <v>4.9990899999999998</v>
      </c>
      <c r="CM338">
        <v>8026.2028571428573</v>
      </c>
      <c r="CN338">
        <v>9557.8207142857136</v>
      </c>
      <c r="CO338">
        <v>42.436999999999991</v>
      </c>
      <c r="CP338">
        <v>44.375</v>
      </c>
      <c r="CQ338">
        <v>43.25</v>
      </c>
      <c r="CR338">
        <v>43.436999999999983</v>
      </c>
      <c r="CS338">
        <v>43.811999999999983</v>
      </c>
      <c r="CT338">
        <v>597.47928571428577</v>
      </c>
      <c r="CU338">
        <v>597.52750000000003</v>
      </c>
      <c r="CV338">
        <v>0</v>
      </c>
      <c r="CW338">
        <v>1670259290</v>
      </c>
      <c r="CX338">
        <v>0</v>
      </c>
      <c r="CY338">
        <v>1670257498.5</v>
      </c>
      <c r="CZ338" t="s">
        <v>356</v>
      </c>
      <c r="DA338">
        <v>1670257488.5</v>
      </c>
      <c r="DB338">
        <v>1670257498.5</v>
      </c>
      <c r="DC338">
        <v>2</v>
      </c>
      <c r="DD338">
        <v>-0.17199999999999999</v>
      </c>
      <c r="DE338">
        <v>2E-3</v>
      </c>
      <c r="DF338">
        <v>-3.9780000000000002</v>
      </c>
      <c r="DG338">
        <v>0.14099999999999999</v>
      </c>
      <c r="DH338">
        <v>415</v>
      </c>
      <c r="DI338">
        <v>32</v>
      </c>
      <c r="DJ338">
        <v>0.47</v>
      </c>
      <c r="DK338">
        <v>0.38</v>
      </c>
      <c r="DL338">
        <v>-17.641782926829269</v>
      </c>
      <c r="DM338">
        <v>1.643165853658539</v>
      </c>
      <c r="DN338">
        <v>0.1744718789311766</v>
      </c>
      <c r="DO338">
        <v>0</v>
      </c>
      <c r="DP338">
        <v>1.568385365853658</v>
      </c>
      <c r="DQ338">
        <v>-3.7621045296168797E-2</v>
      </c>
      <c r="DR338">
        <v>5.5571979680766109E-3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3.2964500000000001</v>
      </c>
      <c r="EB338">
        <v>2.6251799999999998</v>
      </c>
      <c r="EC338">
        <v>0.28649999999999998</v>
      </c>
      <c r="ED338">
        <v>0.28566900000000001</v>
      </c>
      <c r="EE338">
        <v>0.140906</v>
      </c>
      <c r="EF338">
        <v>0.13505800000000001</v>
      </c>
      <c r="EG338">
        <v>21584.5</v>
      </c>
      <c r="EH338">
        <v>21993.599999999999</v>
      </c>
      <c r="EI338">
        <v>28165.3</v>
      </c>
      <c r="EJ338">
        <v>29655.8</v>
      </c>
      <c r="EK338">
        <v>33302.199999999997</v>
      </c>
      <c r="EL338">
        <v>35609.199999999997</v>
      </c>
      <c r="EM338">
        <v>39749.699999999997</v>
      </c>
      <c r="EN338">
        <v>42372.6</v>
      </c>
      <c r="EO338">
        <v>1.9667699999999999</v>
      </c>
      <c r="EP338">
        <v>2.1692</v>
      </c>
      <c r="EQ338">
        <v>0.13459499999999999</v>
      </c>
      <c r="ER338">
        <v>0</v>
      </c>
      <c r="ES338">
        <v>31.0701</v>
      </c>
      <c r="ET338">
        <v>999.9</v>
      </c>
      <c r="EU338">
        <v>73.3</v>
      </c>
      <c r="EV338">
        <v>36.299999999999997</v>
      </c>
      <c r="EW338">
        <v>44.028100000000002</v>
      </c>
      <c r="EX338">
        <v>57.390300000000003</v>
      </c>
      <c r="EY338">
        <v>-2.1394199999999999</v>
      </c>
      <c r="EZ338">
        <v>2</v>
      </c>
      <c r="FA338">
        <v>0.46664600000000001</v>
      </c>
      <c r="FB338">
        <v>0.26982299999999998</v>
      </c>
      <c r="FC338">
        <v>20.273099999999999</v>
      </c>
      <c r="FD338">
        <v>5.2196899999999999</v>
      </c>
      <c r="FE338">
        <v>12.0044</v>
      </c>
      <c r="FF338">
        <v>4.9863999999999997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1.8622099999999999</v>
      </c>
      <c r="FN338">
        <v>1.8642700000000001</v>
      </c>
      <c r="FO338">
        <v>1.8603499999999999</v>
      </c>
      <c r="FP338">
        <v>1.86104</v>
      </c>
      <c r="FQ338">
        <v>1.86019</v>
      </c>
      <c r="FR338">
        <v>1.86188</v>
      </c>
      <c r="FS338">
        <v>1.85839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-6.07</v>
      </c>
      <c r="GH338">
        <v>0.14080000000000001</v>
      </c>
      <c r="GI338">
        <v>-3.031255365756008</v>
      </c>
      <c r="GJ338">
        <v>-2.737337881603403E-3</v>
      </c>
      <c r="GK338">
        <v>1.2769921614711079E-6</v>
      </c>
      <c r="GL338">
        <v>-3.2469241445839119E-10</v>
      </c>
      <c r="GM338">
        <v>0.14085000000000039</v>
      </c>
      <c r="GN338">
        <v>0</v>
      </c>
      <c r="GO338">
        <v>0</v>
      </c>
      <c r="GP338">
        <v>0</v>
      </c>
      <c r="GQ338">
        <v>4</v>
      </c>
      <c r="GR338">
        <v>2074</v>
      </c>
      <c r="GS338">
        <v>4</v>
      </c>
      <c r="GT338">
        <v>30</v>
      </c>
      <c r="GU338">
        <v>29.7</v>
      </c>
      <c r="GV338">
        <v>29.5</v>
      </c>
      <c r="GW338">
        <v>4.84619</v>
      </c>
      <c r="GX338">
        <v>0</v>
      </c>
      <c r="GY338">
        <v>2.04834</v>
      </c>
      <c r="GZ338">
        <v>2.6086399999999998</v>
      </c>
      <c r="HA338">
        <v>2.1972700000000001</v>
      </c>
      <c r="HB338">
        <v>2.34009</v>
      </c>
      <c r="HC338">
        <v>40.783700000000003</v>
      </c>
      <c r="HD338">
        <v>14.2546</v>
      </c>
      <c r="HE338">
        <v>18</v>
      </c>
      <c r="HF338">
        <v>514.48</v>
      </c>
      <c r="HG338">
        <v>734.73099999999999</v>
      </c>
      <c r="HH338">
        <v>30.999500000000001</v>
      </c>
      <c r="HI338">
        <v>33.335000000000001</v>
      </c>
      <c r="HJ338">
        <v>30.0001</v>
      </c>
      <c r="HK338">
        <v>33.227499999999999</v>
      </c>
      <c r="HL338">
        <v>33.214500000000001</v>
      </c>
      <c r="HM338">
        <v>100</v>
      </c>
      <c r="HN338">
        <v>32.575299999999999</v>
      </c>
      <c r="HO338">
        <v>63.834200000000003</v>
      </c>
      <c r="HP338">
        <v>31</v>
      </c>
      <c r="HQ338">
        <v>2153.69</v>
      </c>
      <c r="HR338">
        <v>33.169400000000003</v>
      </c>
      <c r="HS338">
        <v>99.236699999999999</v>
      </c>
      <c r="HT338">
        <v>98.273499999999999</v>
      </c>
    </row>
    <row r="339" spans="1:228" x14ac:dyDescent="0.2">
      <c r="A339">
        <v>324</v>
      </c>
      <c r="B339">
        <v>1670259275.0999999</v>
      </c>
      <c r="C339">
        <v>1289.599999904633</v>
      </c>
      <c r="D339" t="s">
        <v>1007</v>
      </c>
      <c r="E339" t="s">
        <v>1008</v>
      </c>
      <c r="F339">
        <v>4</v>
      </c>
      <c r="G339">
        <v>1670259267.0999999</v>
      </c>
      <c r="H339">
        <f t="shared" si="170"/>
        <v>3.8482603993024367E-3</v>
      </c>
      <c r="I339">
        <f t="shared" si="171"/>
        <v>3.8482603993024367</v>
      </c>
      <c r="J339">
        <f t="shared" si="172"/>
        <v>34.590809465730807</v>
      </c>
      <c r="K339">
        <f t="shared" si="173"/>
        <v>2040.9653571428571</v>
      </c>
      <c r="L339">
        <f t="shared" si="174"/>
        <v>1751.1509063317158</v>
      </c>
      <c r="M339">
        <f t="shared" si="175"/>
        <v>177.08832843259495</v>
      </c>
      <c r="N339">
        <f t="shared" si="176"/>
        <v>206.39634321543608</v>
      </c>
      <c r="O339">
        <f t="shared" si="177"/>
        <v>0.2383699836102581</v>
      </c>
      <c r="P339">
        <f t="shared" si="178"/>
        <v>3.6742270700034267</v>
      </c>
      <c r="Q339">
        <f t="shared" si="179"/>
        <v>0.23009988629705566</v>
      </c>
      <c r="R339">
        <f t="shared" si="180"/>
        <v>0.14453156069904449</v>
      </c>
      <c r="S339">
        <f t="shared" si="181"/>
        <v>226.11931470636517</v>
      </c>
      <c r="T339">
        <f t="shared" si="182"/>
        <v>33.172872995509536</v>
      </c>
      <c r="U339">
        <f t="shared" si="183"/>
        <v>33.239814285714282</v>
      </c>
      <c r="V339">
        <f t="shared" si="184"/>
        <v>5.1205830777157102</v>
      </c>
      <c r="W339">
        <f t="shared" si="185"/>
        <v>69.67775453129525</v>
      </c>
      <c r="X339">
        <f t="shared" si="186"/>
        <v>3.5014057426827416</v>
      </c>
      <c r="Y339">
        <f t="shared" si="187"/>
        <v>5.0251414762657305</v>
      </c>
      <c r="Z339">
        <f t="shared" si="188"/>
        <v>1.6191773350329686</v>
      </c>
      <c r="AA339">
        <f t="shared" si="189"/>
        <v>-169.70828360923747</v>
      </c>
      <c r="AB339">
        <f t="shared" si="190"/>
        <v>-66.364111051758641</v>
      </c>
      <c r="AC339">
        <f t="shared" si="191"/>
        <v>-4.1395268891914858</v>
      </c>
      <c r="AD339">
        <f t="shared" si="192"/>
        <v>-14.092606843822409</v>
      </c>
      <c r="AE339">
        <f t="shared" si="193"/>
        <v>34.135110820901559</v>
      </c>
      <c r="AF339">
        <f t="shared" si="194"/>
        <v>3.9037796561239797</v>
      </c>
      <c r="AG339">
        <f t="shared" si="195"/>
        <v>34.590809465730807</v>
      </c>
      <c r="AH339">
        <v>2128.466529514013</v>
      </c>
      <c r="AI339">
        <v>2113.8047272727281</v>
      </c>
      <c r="AJ339">
        <v>-5.2056274924565937E-2</v>
      </c>
      <c r="AK339">
        <v>62.289459161052527</v>
      </c>
      <c r="AL339">
        <f t="shared" si="196"/>
        <v>3.8482603993024367</v>
      </c>
      <c r="AM339">
        <v>33.056936118563712</v>
      </c>
      <c r="AN339">
        <v>34.600496176470593</v>
      </c>
      <c r="AO339">
        <v>-5.6880908634630167E-5</v>
      </c>
      <c r="AP339">
        <v>99.845617084149552</v>
      </c>
      <c r="AQ339">
        <v>148</v>
      </c>
      <c r="AR339">
        <v>23</v>
      </c>
      <c r="AS339">
        <f t="shared" si="197"/>
        <v>1</v>
      </c>
      <c r="AT339">
        <f t="shared" si="198"/>
        <v>0</v>
      </c>
      <c r="AU339">
        <f t="shared" si="199"/>
        <v>47240.104788428042</v>
      </c>
      <c r="AV339">
        <f t="shared" si="200"/>
        <v>1200.015714285714</v>
      </c>
      <c r="AW339">
        <f t="shared" si="201"/>
        <v>1025.9390065836087</v>
      </c>
      <c r="AX339">
        <f t="shared" si="202"/>
        <v>0.85493797653664805</v>
      </c>
      <c r="AY339">
        <f t="shared" si="203"/>
        <v>0.1884302947157307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1670259267.0999999</v>
      </c>
      <c r="BF339">
        <v>2040.9653571428571</v>
      </c>
      <c r="BG339">
        <v>2058.454285714286</v>
      </c>
      <c r="BH339">
        <v>34.623907142857149</v>
      </c>
      <c r="BI339">
        <v>33.058467857142851</v>
      </c>
      <c r="BJ339">
        <v>2047.033571428572</v>
      </c>
      <c r="BK339">
        <v>34.483039285714291</v>
      </c>
      <c r="BL339">
        <v>649.9940357142857</v>
      </c>
      <c r="BM339">
        <v>101.0268214285714</v>
      </c>
      <c r="BN339">
        <v>0.1000019607142857</v>
      </c>
      <c r="BO339">
        <v>32.904785714285723</v>
      </c>
      <c r="BP339">
        <v>33.239814285714282</v>
      </c>
      <c r="BQ339">
        <v>999.9000000000002</v>
      </c>
      <c r="BR339">
        <v>0</v>
      </c>
      <c r="BS339">
        <v>0</v>
      </c>
      <c r="BT339">
        <v>8990.4021428571432</v>
      </c>
      <c r="BU339">
        <v>0</v>
      </c>
      <c r="BV339">
        <v>513.20264285714291</v>
      </c>
      <c r="BW339">
        <v>-17.488592857142859</v>
      </c>
      <c r="BX339">
        <v>2114.1660714285708</v>
      </c>
      <c r="BY339">
        <v>2128.8303571428569</v>
      </c>
      <c r="BZ339">
        <v>1.565430714285714</v>
      </c>
      <c r="CA339">
        <v>2058.454285714286</v>
      </c>
      <c r="CB339">
        <v>33.058467857142851</v>
      </c>
      <c r="CC339">
        <v>3.4979428571428568</v>
      </c>
      <c r="CD339">
        <v>3.3397942857142859</v>
      </c>
      <c r="CE339">
        <v>26.60976071428572</v>
      </c>
      <c r="CF339">
        <v>25.826610714285721</v>
      </c>
      <c r="CG339">
        <v>1200.015714285714</v>
      </c>
      <c r="CH339">
        <v>0.49998542857142841</v>
      </c>
      <c r="CI339">
        <v>0.50001471428571431</v>
      </c>
      <c r="CJ339">
        <v>0</v>
      </c>
      <c r="CK339">
        <v>793.13042857142841</v>
      </c>
      <c r="CL339">
        <v>4.9990899999999998</v>
      </c>
      <c r="CM339">
        <v>8021.78</v>
      </c>
      <c r="CN339">
        <v>9557.9214285714279</v>
      </c>
      <c r="CO339">
        <v>42.436999999999991</v>
      </c>
      <c r="CP339">
        <v>44.375</v>
      </c>
      <c r="CQ339">
        <v>43.25</v>
      </c>
      <c r="CR339">
        <v>43.436999999999983</v>
      </c>
      <c r="CS339">
        <v>43.811999999999983</v>
      </c>
      <c r="CT339">
        <v>597.49035714285708</v>
      </c>
      <c r="CU339">
        <v>597.52750000000003</v>
      </c>
      <c r="CV339">
        <v>0</v>
      </c>
      <c r="CW339">
        <v>1670259293.5999999</v>
      </c>
      <c r="CX339">
        <v>0</v>
      </c>
      <c r="CY339">
        <v>1670257498.5</v>
      </c>
      <c r="CZ339" t="s">
        <v>356</v>
      </c>
      <c r="DA339">
        <v>1670257488.5</v>
      </c>
      <c r="DB339">
        <v>1670257498.5</v>
      </c>
      <c r="DC339">
        <v>2</v>
      </c>
      <c r="DD339">
        <v>-0.17199999999999999</v>
      </c>
      <c r="DE339">
        <v>2E-3</v>
      </c>
      <c r="DF339">
        <v>-3.9780000000000002</v>
      </c>
      <c r="DG339">
        <v>0.14099999999999999</v>
      </c>
      <c r="DH339">
        <v>415</v>
      </c>
      <c r="DI339">
        <v>32</v>
      </c>
      <c r="DJ339">
        <v>0.47</v>
      </c>
      <c r="DK339">
        <v>0.38</v>
      </c>
      <c r="DL339">
        <v>-17.537443902439019</v>
      </c>
      <c r="DM339">
        <v>1.3691498257839441</v>
      </c>
      <c r="DN339">
        <v>0.1500996174070626</v>
      </c>
      <c r="DO339">
        <v>0</v>
      </c>
      <c r="DP339">
        <v>1.5665756097560981</v>
      </c>
      <c r="DQ339">
        <v>-2.512473867595524E-2</v>
      </c>
      <c r="DR339">
        <v>5.1329348086790096E-3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3.2965900000000001</v>
      </c>
      <c r="EB339">
        <v>2.62554</v>
      </c>
      <c r="EC339">
        <v>0.28648299999999999</v>
      </c>
      <c r="ED339">
        <v>0.285667</v>
      </c>
      <c r="EE339">
        <v>0.14086599999999999</v>
      </c>
      <c r="EF339">
        <v>0.135072</v>
      </c>
      <c r="EG339">
        <v>21584.799999999999</v>
      </c>
      <c r="EH339">
        <v>21993.599999999999</v>
      </c>
      <c r="EI339">
        <v>28165</v>
      </c>
      <c r="EJ339">
        <v>29655.7</v>
      </c>
      <c r="EK339">
        <v>33303.4</v>
      </c>
      <c r="EL339">
        <v>35608.800000000003</v>
      </c>
      <c r="EM339">
        <v>39749.300000000003</v>
      </c>
      <c r="EN339">
        <v>42372.800000000003</v>
      </c>
      <c r="EO339">
        <v>1.9675800000000001</v>
      </c>
      <c r="EP339">
        <v>2.1690200000000002</v>
      </c>
      <c r="EQ339">
        <v>0.133544</v>
      </c>
      <c r="ER339">
        <v>0</v>
      </c>
      <c r="ES339">
        <v>31.073599999999999</v>
      </c>
      <c r="ET339">
        <v>999.9</v>
      </c>
      <c r="EU339">
        <v>73.3</v>
      </c>
      <c r="EV339">
        <v>36.299999999999997</v>
      </c>
      <c r="EW339">
        <v>44.026200000000003</v>
      </c>
      <c r="EX339">
        <v>57.510300000000001</v>
      </c>
      <c r="EY339">
        <v>-2.2596099999999999</v>
      </c>
      <c r="EZ339">
        <v>2</v>
      </c>
      <c r="FA339">
        <v>0.46671499999999999</v>
      </c>
      <c r="FB339">
        <v>0.26754899999999998</v>
      </c>
      <c r="FC339">
        <v>20.273099999999999</v>
      </c>
      <c r="FD339">
        <v>5.2193899999999998</v>
      </c>
      <c r="FE339">
        <v>12.004</v>
      </c>
      <c r="FF339">
        <v>4.9865000000000004</v>
      </c>
      <c r="FG339">
        <v>3.2845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1.8622099999999999</v>
      </c>
      <c r="FN339">
        <v>1.86425</v>
      </c>
      <c r="FO339">
        <v>1.8603499999999999</v>
      </c>
      <c r="FP339">
        <v>1.8610500000000001</v>
      </c>
      <c r="FQ339">
        <v>1.86019</v>
      </c>
      <c r="FR339">
        <v>1.86188</v>
      </c>
      <c r="FS339">
        <v>1.85839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-6.07</v>
      </c>
      <c r="GH339">
        <v>0.1409</v>
      </c>
      <c r="GI339">
        <v>-3.031255365756008</v>
      </c>
      <c r="GJ339">
        <v>-2.737337881603403E-3</v>
      </c>
      <c r="GK339">
        <v>1.2769921614711079E-6</v>
      </c>
      <c r="GL339">
        <v>-3.2469241445839119E-10</v>
      </c>
      <c r="GM339">
        <v>0.14085000000000039</v>
      </c>
      <c r="GN339">
        <v>0</v>
      </c>
      <c r="GO339">
        <v>0</v>
      </c>
      <c r="GP339">
        <v>0</v>
      </c>
      <c r="GQ339">
        <v>4</v>
      </c>
      <c r="GR339">
        <v>2074</v>
      </c>
      <c r="GS339">
        <v>4</v>
      </c>
      <c r="GT339">
        <v>30</v>
      </c>
      <c r="GU339">
        <v>29.8</v>
      </c>
      <c r="GV339">
        <v>29.6</v>
      </c>
      <c r="GW339">
        <v>4.84619</v>
      </c>
      <c r="GX339">
        <v>0</v>
      </c>
      <c r="GY339">
        <v>2.04834</v>
      </c>
      <c r="GZ339">
        <v>2.6086399999999998</v>
      </c>
      <c r="HA339">
        <v>2.1972700000000001</v>
      </c>
      <c r="HB339">
        <v>2.3571800000000001</v>
      </c>
      <c r="HC339">
        <v>40.8093</v>
      </c>
      <c r="HD339">
        <v>14.263400000000001</v>
      </c>
      <c r="HE339">
        <v>18</v>
      </c>
      <c r="HF339">
        <v>514.98599999999999</v>
      </c>
      <c r="HG339">
        <v>734.56399999999996</v>
      </c>
      <c r="HH339">
        <v>30.999500000000001</v>
      </c>
      <c r="HI339">
        <v>33.332299999999996</v>
      </c>
      <c r="HJ339">
        <v>30.0001</v>
      </c>
      <c r="HK339">
        <v>33.225000000000001</v>
      </c>
      <c r="HL339">
        <v>33.214500000000001</v>
      </c>
      <c r="HM339">
        <v>100</v>
      </c>
      <c r="HN339">
        <v>32.575299999999999</v>
      </c>
      <c r="HO339">
        <v>63.834200000000003</v>
      </c>
      <c r="HP339">
        <v>31</v>
      </c>
      <c r="HQ339">
        <v>2160.37</v>
      </c>
      <c r="HR339">
        <v>33.188400000000001</v>
      </c>
      <c r="HS339">
        <v>99.235600000000005</v>
      </c>
      <c r="HT339">
        <v>98.273700000000005</v>
      </c>
    </row>
    <row r="340" spans="1:228" x14ac:dyDescent="0.2">
      <c r="A340">
        <v>325</v>
      </c>
      <c r="B340">
        <v>1670259279.0999999</v>
      </c>
      <c r="C340">
        <v>1293.599999904633</v>
      </c>
      <c r="D340" t="s">
        <v>1009</v>
      </c>
      <c r="E340" t="s">
        <v>1010</v>
      </c>
      <c r="F340">
        <v>4</v>
      </c>
      <c r="G340">
        <v>1670259271.0999999</v>
      </c>
      <c r="H340">
        <f t="shared" si="170"/>
        <v>3.7883017830048515E-3</v>
      </c>
      <c r="I340">
        <f t="shared" si="171"/>
        <v>3.7883017830048513</v>
      </c>
      <c r="J340">
        <f t="shared" si="172"/>
        <v>34.508795716831521</v>
      </c>
      <c r="K340">
        <f t="shared" si="173"/>
        <v>2040.861428571428</v>
      </c>
      <c r="L340">
        <f t="shared" si="174"/>
        <v>1747.461278967887</v>
      </c>
      <c r="M340">
        <f t="shared" si="175"/>
        <v>176.71448923847151</v>
      </c>
      <c r="N340">
        <f t="shared" si="176"/>
        <v>206.3849936460451</v>
      </c>
      <c r="O340">
        <f t="shared" si="177"/>
        <v>0.23419329804201752</v>
      </c>
      <c r="P340">
        <f t="shared" si="178"/>
        <v>3.6746167747140763</v>
      </c>
      <c r="Q340">
        <f t="shared" si="179"/>
        <v>0.22620606747386318</v>
      </c>
      <c r="R340">
        <f t="shared" si="180"/>
        <v>0.14207371948154229</v>
      </c>
      <c r="S340">
        <f t="shared" si="181"/>
        <v>226.11637268155474</v>
      </c>
      <c r="T340">
        <f t="shared" si="182"/>
        <v>33.188471653317137</v>
      </c>
      <c r="U340">
        <f t="shared" si="183"/>
        <v>33.24332857142857</v>
      </c>
      <c r="V340">
        <f t="shared" si="184"/>
        <v>5.1215925127858393</v>
      </c>
      <c r="W340">
        <f t="shared" si="185"/>
        <v>69.641934291313206</v>
      </c>
      <c r="X340">
        <f t="shared" si="186"/>
        <v>3.5002108476709832</v>
      </c>
      <c r="Y340">
        <f t="shared" si="187"/>
        <v>5.0260103819482538</v>
      </c>
      <c r="Z340">
        <f t="shared" si="188"/>
        <v>1.621381665114856</v>
      </c>
      <c r="AA340">
        <f t="shared" si="189"/>
        <v>-167.06410863051394</v>
      </c>
      <c r="AB340">
        <f t="shared" si="190"/>
        <v>-66.458175030924323</v>
      </c>
      <c r="AC340">
        <f t="shared" si="191"/>
        <v>-4.1450884473531415</v>
      </c>
      <c r="AD340">
        <f t="shared" si="192"/>
        <v>-11.550999427236675</v>
      </c>
      <c r="AE340">
        <f t="shared" si="193"/>
        <v>34.096298965522521</v>
      </c>
      <c r="AF340">
        <f t="shared" si="194"/>
        <v>3.8758777246958407</v>
      </c>
      <c r="AG340">
        <f t="shared" si="195"/>
        <v>34.508795716831521</v>
      </c>
      <c r="AH340">
        <v>2128.51528674974</v>
      </c>
      <c r="AI340">
        <v>2113.7301818181818</v>
      </c>
      <c r="AJ340">
        <v>-1.0375007295888221E-2</v>
      </c>
      <c r="AK340">
        <v>62.289459161052527</v>
      </c>
      <c r="AL340">
        <f t="shared" si="196"/>
        <v>3.7883017830048513</v>
      </c>
      <c r="AM340">
        <v>33.043641298280093</v>
      </c>
      <c r="AN340">
        <v>34.596650588235278</v>
      </c>
      <c r="AO340">
        <v>-5.548576593022856E-3</v>
      </c>
      <c r="AP340">
        <v>99.845617084149552</v>
      </c>
      <c r="AQ340">
        <v>148</v>
      </c>
      <c r="AR340">
        <v>23</v>
      </c>
      <c r="AS340">
        <f t="shared" si="197"/>
        <v>1</v>
      </c>
      <c r="AT340">
        <f t="shared" si="198"/>
        <v>0</v>
      </c>
      <c r="AU340">
        <f t="shared" si="199"/>
        <v>47246.592765880087</v>
      </c>
      <c r="AV340">
        <f t="shared" si="200"/>
        <v>1200.0007142857139</v>
      </c>
      <c r="AW340">
        <f t="shared" si="201"/>
        <v>1025.9261226329295</v>
      </c>
      <c r="AX340">
        <f t="shared" si="202"/>
        <v>0.85493792663581858</v>
      </c>
      <c r="AY340">
        <f t="shared" si="203"/>
        <v>0.18843019840712996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1670259271.0999999</v>
      </c>
      <c r="BF340">
        <v>2040.861428571428</v>
      </c>
      <c r="BG340">
        <v>2058.3103571428569</v>
      </c>
      <c r="BH340">
        <v>34.612232142857152</v>
      </c>
      <c r="BI340">
        <v>33.057967857142863</v>
      </c>
      <c r="BJ340">
        <v>2046.9292857142859</v>
      </c>
      <c r="BK340">
        <v>34.471357142857137</v>
      </c>
      <c r="BL340">
        <v>649.99610714285711</v>
      </c>
      <c r="BM340">
        <v>101.0263928571428</v>
      </c>
      <c r="BN340">
        <v>0.1000191357142857</v>
      </c>
      <c r="BO340">
        <v>32.907860714285711</v>
      </c>
      <c r="BP340">
        <v>33.24332857142857</v>
      </c>
      <c r="BQ340">
        <v>999.9000000000002</v>
      </c>
      <c r="BR340">
        <v>0</v>
      </c>
      <c r="BS340">
        <v>0</v>
      </c>
      <c r="BT340">
        <v>8991.7860714285725</v>
      </c>
      <c r="BU340">
        <v>0</v>
      </c>
      <c r="BV340">
        <v>474.57053571428571</v>
      </c>
      <c r="BW340">
        <v>-17.44902857142857</v>
      </c>
      <c r="BX340">
        <v>2114.0328571428572</v>
      </c>
      <c r="BY340">
        <v>2128.6807142857142</v>
      </c>
      <c r="BZ340">
        <v>1.5542525</v>
      </c>
      <c r="CA340">
        <v>2058.3103571428569</v>
      </c>
      <c r="CB340">
        <v>33.057967857142863</v>
      </c>
      <c r="CC340">
        <v>3.4967471428571431</v>
      </c>
      <c r="CD340">
        <v>3.3397275</v>
      </c>
      <c r="CE340">
        <v>26.603950000000001</v>
      </c>
      <c r="CF340">
        <v>25.826267857142849</v>
      </c>
      <c r="CG340">
        <v>1200.0007142857139</v>
      </c>
      <c r="CH340">
        <v>0.49998692857142851</v>
      </c>
      <c r="CI340">
        <v>0.50001317857142857</v>
      </c>
      <c r="CJ340">
        <v>0</v>
      </c>
      <c r="CK340">
        <v>792.90153571428584</v>
      </c>
      <c r="CL340">
        <v>4.9990899999999998</v>
      </c>
      <c r="CM340">
        <v>8017.3989285714297</v>
      </c>
      <c r="CN340">
        <v>9557.81</v>
      </c>
      <c r="CO340">
        <v>42.436999999999991</v>
      </c>
      <c r="CP340">
        <v>44.375</v>
      </c>
      <c r="CQ340">
        <v>43.25</v>
      </c>
      <c r="CR340">
        <v>43.436999999999983</v>
      </c>
      <c r="CS340">
        <v>43.816499999999976</v>
      </c>
      <c r="CT340">
        <v>597.48464285714294</v>
      </c>
      <c r="CU340">
        <v>597.51785714285711</v>
      </c>
      <c r="CV340">
        <v>0</v>
      </c>
      <c r="CW340">
        <v>1670259297.8</v>
      </c>
      <c r="CX340">
        <v>0</v>
      </c>
      <c r="CY340">
        <v>1670257498.5</v>
      </c>
      <c r="CZ340" t="s">
        <v>356</v>
      </c>
      <c r="DA340">
        <v>1670257488.5</v>
      </c>
      <c r="DB340">
        <v>1670257498.5</v>
      </c>
      <c r="DC340">
        <v>2</v>
      </c>
      <c r="DD340">
        <v>-0.17199999999999999</v>
      </c>
      <c r="DE340">
        <v>2E-3</v>
      </c>
      <c r="DF340">
        <v>-3.9780000000000002</v>
      </c>
      <c r="DG340">
        <v>0.14099999999999999</v>
      </c>
      <c r="DH340">
        <v>415</v>
      </c>
      <c r="DI340">
        <v>32</v>
      </c>
      <c r="DJ340">
        <v>0.47</v>
      </c>
      <c r="DK340">
        <v>0.38</v>
      </c>
      <c r="DL340">
        <v>-17.50408292682927</v>
      </c>
      <c r="DM340">
        <v>0.70254146341460755</v>
      </c>
      <c r="DN340">
        <v>0.12332483559429749</v>
      </c>
      <c r="DO340">
        <v>0</v>
      </c>
      <c r="DP340">
        <v>1.5608570731707321</v>
      </c>
      <c r="DQ340">
        <v>-0.1036392334494772</v>
      </c>
      <c r="DR340">
        <v>1.312849001105061E-2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371</v>
      </c>
      <c r="EA340">
        <v>3.2965200000000001</v>
      </c>
      <c r="EB340">
        <v>2.62521</v>
      </c>
      <c r="EC340">
        <v>0.28648099999999999</v>
      </c>
      <c r="ED340">
        <v>0.285663</v>
      </c>
      <c r="EE340">
        <v>0.14086299999999999</v>
      </c>
      <c r="EF340">
        <v>0.13511400000000001</v>
      </c>
      <c r="EG340">
        <v>21585.1</v>
      </c>
      <c r="EH340">
        <v>21993.9</v>
      </c>
      <c r="EI340">
        <v>28165.3</v>
      </c>
      <c r="EJ340">
        <v>29656</v>
      </c>
      <c r="EK340">
        <v>33303.800000000003</v>
      </c>
      <c r="EL340">
        <v>35607.199999999997</v>
      </c>
      <c r="EM340">
        <v>39749.699999999997</v>
      </c>
      <c r="EN340">
        <v>42373</v>
      </c>
      <c r="EO340">
        <v>1.9681999999999999</v>
      </c>
      <c r="EP340">
        <v>2.1689799999999999</v>
      </c>
      <c r="EQ340">
        <v>0.13362599999999999</v>
      </c>
      <c r="ER340">
        <v>0</v>
      </c>
      <c r="ES340">
        <v>31.077500000000001</v>
      </c>
      <c r="ET340">
        <v>999.9</v>
      </c>
      <c r="EU340">
        <v>73.2</v>
      </c>
      <c r="EV340">
        <v>36.299999999999997</v>
      </c>
      <c r="EW340">
        <v>43.9649</v>
      </c>
      <c r="EX340">
        <v>57.330300000000001</v>
      </c>
      <c r="EY340">
        <v>-2.0993599999999999</v>
      </c>
      <c r="EZ340">
        <v>2</v>
      </c>
      <c r="FA340">
        <v>0.466692</v>
      </c>
      <c r="FB340">
        <v>0.26511699999999999</v>
      </c>
      <c r="FC340">
        <v>20.273</v>
      </c>
      <c r="FD340">
        <v>5.2196899999999999</v>
      </c>
      <c r="FE340">
        <v>12.0046</v>
      </c>
      <c r="FF340">
        <v>4.9865000000000004</v>
      </c>
      <c r="FG340">
        <v>3.2845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1.8622099999999999</v>
      </c>
      <c r="FN340">
        <v>1.8642700000000001</v>
      </c>
      <c r="FO340">
        <v>1.8603499999999999</v>
      </c>
      <c r="FP340">
        <v>1.8610800000000001</v>
      </c>
      <c r="FQ340">
        <v>1.8601799999999999</v>
      </c>
      <c r="FR340">
        <v>1.86188</v>
      </c>
      <c r="FS340">
        <v>1.8584000000000001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-6.06</v>
      </c>
      <c r="GH340">
        <v>0.14080000000000001</v>
      </c>
      <c r="GI340">
        <v>-3.031255365756008</v>
      </c>
      <c r="GJ340">
        <v>-2.737337881603403E-3</v>
      </c>
      <c r="GK340">
        <v>1.2769921614711079E-6</v>
      </c>
      <c r="GL340">
        <v>-3.2469241445839119E-10</v>
      </c>
      <c r="GM340">
        <v>0.14085000000000039</v>
      </c>
      <c r="GN340">
        <v>0</v>
      </c>
      <c r="GO340">
        <v>0</v>
      </c>
      <c r="GP340">
        <v>0</v>
      </c>
      <c r="GQ340">
        <v>4</v>
      </c>
      <c r="GR340">
        <v>2074</v>
      </c>
      <c r="GS340">
        <v>4</v>
      </c>
      <c r="GT340">
        <v>30</v>
      </c>
      <c r="GU340">
        <v>29.8</v>
      </c>
      <c r="GV340">
        <v>29.7</v>
      </c>
      <c r="GW340">
        <v>4.84619</v>
      </c>
      <c r="GX340">
        <v>0</v>
      </c>
      <c r="GY340">
        <v>2.04834</v>
      </c>
      <c r="GZ340">
        <v>2.6086399999999998</v>
      </c>
      <c r="HA340">
        <v>2.1972700000000001</v>
      </c>
      <c r="HB340">
        <v>2.2851599999999999</v>
      </c>
      <c r="HC340">
        <v>40.8093</v>
      </c>
      <c r="HD340">
        <v>14.2371</v>
      </c>
      <c r="HE340">
        <v>18</v>
      </c>
      <c r="HF340">
        <v>515.39400000000001</v>
      </c>
      <c r="HG340">
        <v>734.51700000000005</v>
      </c>
      <c r="HH340">
        <v>30.999400000000001</v>
      </c>
      <c r="HI340">
        <v>33.332299999999996</v>
      </c>
      <c r="HJ340">
        <v>30.0001</v>
      </c>
      <c r="HK340">
        <v>33.224600000000002</v>
      </c>
      <c r="HL340">
        <v>33.214500000000001</v>
      </c>
      <c r="HM340">
        <v>100</v>
      </c>
      <c r="HN340">
        <v>32.2956</v>
      </c>
      <c r="HO340">
        <v>63.834200000000003</v>
      </c>
      <c r="HP340">
        <v>31</v>
      </c>
      <c r="HQ340">
        <v>2167.0500000000002</v>
      </c>
      <c r="HR340">
        <v>33.1997</v>
      </c>
      <c r="HS340">
        <v>99.236599999999996</v>
      </c>
      <c r="HT340">
        <v>98.274299999999997</v>
      </c>
    </row>
    <row r="341" spans="1:228" x14ac:dyDescent="0.2">
      <c r="A341">
        <v>326</v>
      </c>
      <c r="B341">
        <v>1670259283.0999999</v>
      </c>
      <c r="C341">
        <v>1297.599999904633</v>
      </c>
      <c r="D341" t="s">
        <v>1011</v>
      </c>
      <c r="E341" t="s">
        <v>1012</v>
      </c>
      <c r="F341">
        <v>4</v>
      </c>
      <c r="G341">
        <v>1670259275.0999999</v>
      </c>
      <c r="H341">
        <f t="shared" si="170"/>
        <v>3.8051160267680551E-3</v>
      </c>
      <c r="I341">
        <f t="shared" si="171"/>
        <v>3.8051160267680553</v>
      </c>
      <c r="J341">
        <f t="shared" si="172"/>
        <v>35.652028639570766</v>
      </c>
      <c r="K341">
        <f t="shared" si="173"/>
        <v>2040.6985714285711</v>
      </c>
      <c r="L341">
        <f t="shared" si="174"/>
        <v>1740.1521794983928</v>
      </c>
      <c r="M341">
        <f t="shared" si="175"/>
        <v>175.97541329844483</v>
      </c>
      <c r="N341">
        <f t="shared" si="176"/>
        <v>206.36860313458601</v>
      </c>
      <c r="O341">
        <f t="shared" si="177"/>
        <v>0.23500857321094912</v>
      </c>
      <c r="P341">
        <f t="shared" si="178"/>
        <v>3.6783987801818609</v>
      </c>
      <c r="Q341">
        <f t="shared" si="179"/>
        <v>0.2269746271357827</v>
      </c>
      <c r="R341">
        <f t="shared" si="180"/>
        <v>0.14255807982918492</v>
      </c>
      <c r="S341">
        <f t="shared" si="181"/>
        <v>226.11247119213567</v>
      </c>
      <c r="T341">
        <f t="shared" si="182"/>
        <v>33.187625159519804</v>
      </c>
      <c r="U341">
        <f t="shared" si="183"/>
        <v>33.246357142857143</v>
      </c>
      <c r="V341">
        <f t="shared" si="184"/>
        <v>5.1224625713151042</v>
      </c>
      <c r="W341">
        <f t="shared" si="185"/>
        <v>69.614174683155298</v>
      </c>
      <c r="X341">
        <f t="shared" si="186"/>
        <v>3.4993988360066934</v>
      </c>
      <c r="Y341">
        <f t="shared" si="187"/>
        <v>5.026848126741422</v>
      </c>
      <c r="Z341">
        <f t="shared" si="188"/>
        <v>1.6230637353084107</v>
      </c>
      <c r="AA341">
        <f t="shared" si="189"/>
        <v>-167.80561678047124</v>
      </c>
      <c r="AB341">
        <f t="shared" si="190"/>
        <v>-66.53932389966576</v>
      </c>
      <c r="AC341">
        <f t="shared" si="191"/>
        <v>-4.1460045348913397</v>
      </c>
      <c r="AD341">
        <f t="shared" si="192"/>
        <v>-12.378474022892675</v>
      </c>
      <c r="AE341">
        <f t="shared" si="193"/>
        <v>34.168787491711619</v>
      </c>
      <c r="AF341">
        <f t="shared" si="194"/>
        <v>3.837774057050702</v>
      </c>
      <c r="AG341">
        <f t="shared" si="195"/>
        <v>35.652028639570766</v>
      </c>
      <c r="AH341">
        <v>2128.4513222080031</v>
      </c>
      <c r="AI341">
        <v>2113.456909090909</v>
      </c>
      <c r="AJ341">
        <v>-8.4463312176483285E-2</v>
      </c>
      <c r="AK341">
        <v>62.289459161052527</v>
      </c>
      <c r="AL341">
        <f t="shared" si="196"/>
        <v>3.8051160267680553</v>
      </c>
      <c r="AM341">
        <v>33.070884297911057</v>
      </c>
      <c r="AN341">
        <v>34.598801470588228</v>
      </c>
      <c r="AO341">
        <v>-3.2991781682987278E-4</v>
      </c>
      <c r="AP341">
        <v>99.845617084149552</v>
      </c>
      <c r="AQ341">
        <v>148</v>
      </c>
      <c r="AR341">
        <v>23</v>
      </c>
      <c r="AS341">
        <f t="shared" si="197"/>
        <v>1</v>
      </c>
      <c r="AT341">
        <f t="shared" si="198"/>
        <v>0</v>
      </c>
      <c r="AU341">
        <f t="shared" si="199"/>
        <v>47313.742797559105</v>
      </c>
      <c r="AV341">
        <f t="shared" si="200"/>
        <v>1199.9775</v>
      </c>
      <c r="AW341">
        <f t="shared" si="201"/>
        <v>1025.9065208249406</v>
      </c>
      <c r="AX341">
        <f t="shared" si="202"/>
        <v>0.85493813077740266</v>
      </c>
      <c r="AY341">
        <f t="shared" si="203"/>
        <v>0.18843059240038723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1670259275.0999999</v>
      </c>
      <c r="BF341">
        <v>2040.6985714285711</v>
      </c>
      <c r="BG341">
        <v>2058.145</v>
      </c>
      <c r="BH341">
        <v>34.604189285714277</v>
      </c>
      <c r="BI341">
        <v>33.065196428571433</v>
      </c>
      <c r="BJ341">
        <v>2046.765714285714</v>
      </c>
      <c r="BK341">
        <v>34.463321428571433</v>
      </c>
      <c r="BL341">
        <v>649.99792857142859</v>
      </c>
      <c r="BM341">
        <v>101.0264642857143</v>
      </c>
      <c r="BN341">
        <v>9.9986246428571443E-2</v>
      </c>
      <c r="BO341">
        <v>32.910825000000003</v>
      </c>
      <c r="BP341">
        <v>33.246357142857143</v>
      </c>
      <c r="BQ341">
        <v>999.9000000000002</v>
      </c>
      <c r="BR341">
        <v>0</v>
      </c>
      <c r="BS341">
        <v>0</v>
      </c>
      <c r="BT341">
        <v>9004.8442857142854</v>
      </c>
      <c r="BU341">
        <v>0</v>
      </c>
      <c r="BV341">
        <v>439.3544642857143</v>
      </c>
      <c r="BW341">
        <v>-17.446532142857141</v>
      </c>
      <c r="BX341">
        <v>2113.8471428571429</v>
      </c>
      <c r="BY341">
        <v>2128.525357142857</v>
      </c>
      <c r="BZ341">
        <v>1.5389832142857141</v>
      </c>
      <c r="CA341">
        <v>2058.145</v>
      </c>
      <c r="CB341">
        <v>33.065196428571433</v>
      </c>
      <c r="CC341">
        <v>3.4959378571428572</v>
      </c>
      <c r="CD341">
        <v>3.3404596428571431</v>
      </c>
      <c r="CE341">
        <v>26.600024999999999</v>
      </c>
      <c r="CF341">
        <v>25.829964285714279</v>
      </c>
      <c r="CG341">
        <v>1199.9775</v>
      </c>
      <c r="CH341">
        <v>0.49997992857142848</v>
      </c>
      <c r="CI341">
        <v>0.5000201428571428</v>
      </c>
      <c r="CJ341">
        <v>0</v>
      </c>
      <c r="CK341">
        <v>792.75307142857139</v>
      </c>
      <c r="CL341">
        <v>4.9990899999999998</v>
      </c>
      <c r="CM341">
        <v>8013.8892857142864</v>
      </c>
      <c r="CN341">
        <v>9557.601785714287</v>
      </c>
      <c r="CO341">
        <v>42.436999999999991</v>
      </c>
      <c r="CP341">
        <v>44.375</v>
      </c>
      <c r="CQ341">
        <v>43.25</v>
      </c>
      <c r="CR341">
        <v>43.436999999999983</v>
      </c>
      <c r="CS341">
        <v>43.816499999999976</v>
      </c>
      <c r="CT341">
        <v>597.46464285714285</v>
      </c>
      <c r="CU341">
        <v>597.51428571428573</v>
      </c>
      <c r="CV341">
        <v>0</v>
      </c>
      <c r="CW341">
        <v>1670259302</v>
      </c>
      <c r="CX341">
        <v>0</v>
      </c>
      <c r="CY341">
        <v>1670257498.5</v>
      </c>
      <c r="CZ341" t="s">
        <v>356</v>
      </c>
      <c r="DA341">
        <v>1670257488.5</v>
      </c>
      <c r="DB341">
        <v>1670257498.5</v>
      </c>
      <c r="DC341">
        <v>2</v>
      </c>
      <c r="DD341">
        <v>-0.17199999999999999</v>
      </c>
      <c r="DE341">
        <v>2E-3</v>
      </c>
      <c r="DF341">
        <v>-3.9780000000000002</v>
      </c>
      <c r="DG341">
        <v>0.14099999999999999</v>
      </c>
      <c r="DH341">
        <v>415</v>
      </c>
      <c r="DI341">
        <v>32</v>
      </c>
      <c r="DJ341">
        <v>0.47</v>
      </c>
      <c r="DK341">
        <v>0.38</v>
      </c>
      <c r="DL341">
        <v>-17.47769756097561</v>
      </c>
      <c r="DM341">
        <v>4.5915679442464413E-2</v>
      </c>
      <c r="DN341">
        <v>0.1006539895076556</v>
      </c>
      <c r="DO341">
        <v>1</v>
      </c>
      <c r="DP341">
        <v>1.551038048780488</v>
      </c>
      <c r="DQ341">
        <v>-0.17896494773518731</v>
      </c>
      <c r="DR341">
        <v>1.9797837923284579E-2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3.2964899999999999</v>
      </c>
      <c r="EB341">
        <v>2.6254599999999999</v>
      </c>
      <c r="EC341">
        <v>0.28645900000000002</v>
      </c>
      <c r="ED341">
        <v>0.285632</v>
      </c>
      <c r="EE341">
        <v>0.140873</v>
      </c>
      <c r="EF341">
        <v>0.135326</v>
      </c>
      <c r="EG341">
        <v>21585.8</v>
      </c>
      <c r="EH341">
        <v>21994.5</v>
      </c>
      <c r="EI341">
        <v>28165.3</v>
      </c>
      <c r="EJ341">
        <v>29655.5</v>
      </c>
      <c r="EK341">
        <v>33303.599999999999</v>
      </c>
      <c r="EL341">
        <v>35598.1</v>
      </c>
      <c r="EM341">
        <v>39750</v>
      </c>
      <c r="EN341">
        <v>42372.5</v>
      </c>
      <c r="EO341">
        <v>1.96732</v>
      </c>
      <c r="EP341">
        <v>2.1690200000000002</v>
      </c>
      <c r="EQ341">
        <v>0.13341800000000001</v>
      </c>
      <c r="ER341">
        <v>0</v>
      </c>
      <c r="ES341">
        <v>31.0809</v>
      </c>
      <c r="ET341">
        <v>999.9</v>
      </c>
      <c r="EU341">
        <v>73.2</v>
      </c>
      <c r="EV341">
        <v>36.299999999999997</v>
      </c>
      <c r="EW341">
        <v>43.966000000000001</v>
      </c>
      <c r="EX341">
        <v>57.390300000000003</v>
      </c>
      <c r="EY341">
        <v>-2.2395900000000002</v>
      </c>
      <c r="EZ341">
        <v>2</v>
      </c>
      <c r="FA341">
        <v>0.46668399999999999</v>
      </c>
      <c r="FB341">
        <v>0.26330599999999998</v>
      </c>
      <c r="FC341">
        <v>20.273099999999999</v>
      </c>
      <c r="FD341">
        <v>5.2190899999999996</v>
      </c>
      <c r="FE341">
        <v>12.0052</v>
      </c>
      <c r="FF341">
        <v>4.9861500000000003</v>
      </c>
      <c r="FG341">
        <v>3.28443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1.86219</v>
      </c>
      <c r="FN341">
        <v>1.8642799999999999</v>
      </c>
      <c r="FO341">
        <v>1.8603499999999999</v>
      </c>
      <c r="FP341">
        <v>1.86107</v>
      </c>
      <c r="FQ341">
        <v>1.8601799999999999</v>
      </c>
      <c r="FR341">
        <v>1.86188</v>
      </c>
      <c r="FS341">
        <v>1.85842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-6.07</v>
      </c>
      <c r="GH341">
        <v>0.14080000000000001</v>
      </c>
      <c r="GI341">
        <v>-3.031255365756008</v>
      </c>
      <c r="GJ341">
        <v>-2.737337881603403E-3</v>
      </c>
      <c r="GK341">
        <v>1.2769921614711079E-6</v>
      </c>
      <c r="GL341">
        <v>-3.2469241445839119E-10</v>
      </c>
      <c r="GM341">
        <v>0.14085000000000039</v>
      </c>
      <c r="GN341">
        <v>0</v>
      </c>
      <c r="GO341">
        <v>0</v>
      </c>
      <c r="GP341">
        <v>0</v>
      </c>
      <c r="GQ341">
        <v>4</v>
      </c>
      <c r="GR341">
        <v>2074</v>
      </c>
      <c r="GS341">
        <v>4</v>
      </c>
      <c r="GT341">
        <v>30</v>
      </c>
      <c r="GU341">
        <v>29.9</v>
      </c>
      <c r="GV341">
        <v>29.7</v>
      </c>
      <c r="GW341">
        <v>4.84619</v>
      </c>
      <c r="GX341">
        <v>0</v>
      </c>
      <c r="GY341">
        <v>2.04834</v>
      </c>
      <c r="GZ341">
        <v>2.6086399999999998</v>
      </c>
      <c r="HA341">
        <v>2.1972700000000001</v>
      </c>
      <c r="HB341">
        <v>2.36206</v>
      </c>
      <c r="HC341">
        <v>40.8093</v>
      </c>
      <c r="HD341">
        <v>14.263400000000001</v>
      </c>
      <c r="HE341">
        <v>18</v>
      </c>
      <c r="HF341">
        <v>514.81799999999998</v>
      </c>
      <c r="HG341">
        <v>734.56399999999996</v>
      </c>
      <c r="HH341">
        <v>30.999500000000001</v>
      </c>
      <c r="HI341">
        <v>33.332299999999996</v>
      </c>
      <c r="HJ341">
        <v>30.0001</v>
      </c>
      <c r="HK341">
        <v>33.224600000000002</v>
      </c>
      <c r="HL341">
        <v>33.214500000000001</v>
      </c>
      <c r="HM341">
        <v>100</v>
      </c>
      <c r="HN341">
        <v>32.2956</v>
      </c>
      <c r="HO341">
        <v>63.460799999999999</v>
      </c>
      <c r="HP341">
        <v>31</v>
      </c>
      <c r="HQ341">
        <v>2173.73</v>
      </c>
      <c r="HR341">
        <v>33.208399999999997</v>
      </c>
      <c r="HS341">
        <v>99.237099999999998</v>
      </c>
      <c r="HT341">
        <v>98.272999999999996</v>
      </c>
    </row>
    <row r="342" spans="1:228" x14ac:dyDescent="0.2">
      <c r="A342">
        <v>327</v>
      </c>
      <c r="B342">
        <v>1670259287.0999999</v>
      </c>
      <c r="C342">
        <v>1301.599999904633</v>
      </c>
      <c r="D342" t="s">
        <v>1013</v>
      </c>
      <c r="E342" t="s">
        <v>1014</v>
      </c>
      <c r="F342">
        <v>4</v>
      </c>
      <c r="G342">
        <v>1670259279.0999999</v>
      </c>
      <c r="H342">
        <f t="shared" si="170"/>
        <v>3.7926460948952776E-3</v>
      </c>
      <c r="I342">
        <f t="shared" si="171"/>
        <v>3.7926460948952778</v>
      </c>
      <c r="J342">
        <f t="shared" si="172"/>
        <v>34.395848375021622</v>
      </c>
      <c r="K342">
        <f t="shared" si="173"/>
        <v>2040.5207142857139</v>
      </c>
      <c r="L342">
        <f t="shared" si="174"/>
        <v>1747.9437961989179</v>
      </c>
      <c r="M342">
        <f t="shared" si="175"/>
        <v>176.76313525655416</v>
      </c>
      <c r="N342">
        <f t="shared" si="176"/>
        <v>206.35036423793537</v>
      </c>
      <c r="O342">
        <f t="shared" si="177"/>
        <v>0.23425642529780238</v>
      </c>
      <c r="P342">
        <f t="shared" si="178"/>
        <v>3.6795511735625537</v>
      </c>
      <c r="Q342">
        <f t="shared" si="179"/>
        <v>0.22627529116668221</v>
      </c>
      <c r="R342">
        <f t="shared" si="180"/>
        <v>0.14211647730992888</v>
      </c>
      <c r="S342">
        <f t="shared" si="181"/>
        <v>226.11111897494135</v>
      </c>
      <c r="T342">
        <f t="shared" si="182"/>
        <v>33.192468067785015</v>
      </c>
      <c r="U342">
        <f t="shared" si="183"/>
        <v>33.245064285714292</v>
      </c>
      <c r="V342">
        <f t="shared" si="184"/>
        <v>5.1220911390920758</v>
      </c>
      <c r="W342">
        <f t="shared" si="185"/>
        <v>69.604019728061488</v>
      </c>
      <c r="X342">
        <f t="shared" si="186"/>
        <v>3.4993450686335117</v>
      </c>
      <c r="Y342">
        <f t="shared" si="187"/>
        <v>5.0275042767719915</v>
      </c>
      <c r="Z342">
        <f t="shared" si="188"/>
        <v>1.6227460704585641</v>
      </c>
      <c r="AA342">
        <f t="shared" si="189"/>
        <v>-167.25569278488175</v>
      </c>
      <c r="AB342">
        <f t="shared" si="190"/>
        <v>-65.843196832736567</v>
      </c>
      <c r="AC342">
        <f t="shared" si="191"/>
        <v>-4.1013652434686056</v>
      </c>
      <c r="AD342">
        <f t="shared" si="192"/>
        <v>-11.089135886145556</v>
      </c>
      <c r="AE342">
        <f t="shared" si="193"/>
        <v>34.341336220685989</v>
      </c>
      <c r="AF342">
        <f t="shared" si="194"/>
        <v>3.7594973328296075</v>
      </c>
      <c r="AG342">
        <f t="shared" si="195"/>
        <v>34.395848375021622</v>
      </c>
      <c r="AH342">
        <v>2128.235540455687</v>
      </c>
      <c r="AI342">
        <v>2113.4451515151518</v>
      </c>
      <c r="AJ342">
        <v>3.633939860507408E-3</v>
      </c>
      <c r="AK342">
        <v>62.289459161052527</v>
      </c>
      <c r="AL342">
        <f t="shared" si="196"/>
        <v>3.7926460948952778</v>
      </c>
      <c r="AM342">
        <v>33.106178646556486</v>
      </c>
      <c r="AN342">
        <v>34.627671764705873</v>
      </c>
      <c r="AO342">
        <v>-1.0459193576391081E-4</v>
      </c>
      <c r="AP342">
        <v>99.845617084149552</v>
      </c>
      <c r="AQ342">
        <v>148</v>
      </c>
      <c r="AR342">
        <v>23</v>
      </c>
      <c r="AS342">
        <f t="shared" si="197"/>
        <v>1</v>
      </c>
      <c r="AT342">
        <f t="shared" si="198"/>
        <v>0</v>
      </c>
      <c r="AU342">
        <f t="shared" si="199"/>
        <v>47333.985016151673</v>
      </c>
      <c r="AV342">
        <f t="shared" si="200"/>
        <v>1199.97</v>
      </c>
      <c r="AW342">
        <f t="shared" si="201"/>
        <v>1025.9001404015241</v>
      </c>
      <c r="AX342">
        <f t="shared" si="202"/>
        <v>0.85493815712186472</v>
      </c>
      <c r="AY342">
        <f t="shared" si="203"/>
        <v>0.18843064324519893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1670259279.0999999</v>
      </c>
      <c r="BF342">
        <v>2040.5207142857139</v>
      </c>
      <c r="BG342">
        <v>2057.972142857142</v>
      </c>
      <c r="BH342">
        <v>34.603700000000003</v>
      </c>
      <c r="BI342">
        <v>33.096099999999993</v>
      </c>
      <c r="BJ342">
        <v>2046.588214285714</v>
      </c>
      <c r="BK342">
        <v>34.462846428571417</v>
      </c>
      <c r="BL342">
        <v>649.9995357142858</v>
      </c>
      <c r="BM342">
        <v>101.02632142857141</v>
      </c>
      <c r="BN342">
        <v>0.10000519642857141</v>
      </c>
      <c r="BO342">
        <v>32.91314642857143</v>
      </c>
      <c r="BP342">
        <v>33.245064285714292</v>
      </c>
      <c r="BQ342">
        <v>999.9000000000002</v>
      </c>
      <c r="BR342">
        <v>0</v>
      </c>
      <c r="BS342">
        <v>0</v>
      </c>
      <c r="BT342">
        <v>9008.8392857142862</v>
      </c>
      <c r="BU342">
        <v>0</v>
      </c>
      <c r="BV342">
        <v>425.3864285714285</v>
      </c>
      <c r="BW342">
        <v>-17.451085714285711</v>
      </c>
      <c r="BX342">
        <v>2113.661785714286</v>
      </c>
      <c r="BY342">
        <v>2128.4139285714291</v>
      </c>
      <c r="BZ342">
        <v>1.507599642857143</v>
      </c>
      <c r="CA342">
        <v>2057.972142857142</v>
      </c>
      <c r="CB342">
        <v>33.096099999999993</v>
      </c>
      <c r="CC342">
        <v>3.4958842857142862</v>
      </c>
      <c r="CD342">
        <v>3.3435760714285712</v>
      </c>
      <c r="CE342">
        <v>26.59976428571429</v>
      </c>
      <c r="CF342">
        <v>25.845692857142851</v>
      </c>
      <c r="CG342">
        <v>1199.97</v>
      </c>
      <c r="CH342">
        <v>0.49997885714285711</v>
      </c>
      <c r="CI342">
        <v>0.50002117857142858</v>
      </c>
      <c r="CJ342">
        <v>0</v>
      </c>
      <c r="CK342">
        <v>792.56014285714275</v>
      </c>
      <c r="CL342">
        <v>4.9990899999999998</v>
      </c>
      <c r="CM342">
        <v>8012.0803571428578</v>
      </c>
      <c r="CN342">
        <v>9557.5403571428578</v>
      </c>
      <c r="CO342">
        <v>42.436999999999991</v>
      </c>
      <c r="CP342">
        <v>44.375</v>
      </c>
      <c r="CQ342">
        <v>43.25</v>
      </c>
      <c r="CR342">
        <v>43.436999999999983</v>
      </c>
      <c r="CS342">
        <v>43.81874999999998</v>
      </c>
      <c r="CT342">
        <v>597.45928571428578</v>
      </c>
      <c r="CU342">
        <v>597.51107142857143</v>
      </c>
      <c r="CV342">
        <v>0</v>
      </c>
      <c r="CW342">
        <v>1670259305.5999999</v>
      </c>
      <c r="CX342">
        <v>0</v>
      </c>
      <c r="CY342">
        <v>1670257498.5</v>
      </c>
      <c r="CZ342" t="s">
        <v>356</v>
      </c>
      <c r="DA342">
        <v>1670257488.5</v>
      </c>
      <c r="DB342">
        <v>1670257498.5</v>
      </c>
      <c r="DC342">
        <v>2</v>
      </c>
      <c r="DD342">
        <v>-0.17199999999999999</v>
      </c>
      <c r="DE342">
        <v>2E-3</v>
      </c>
      <c r="DF342">
        <v>-3.9780000000000002</v>
      </c>
      <c r="DG342">
        <v>0.14099999999999999</v>
      </c>
      <c r="DH342">
        <v>415</v>
      </c>
      <c r="DI342">
        <v>32</v>
      </c>
      <c r="DJ342">
        <v>0.47</v>
      </c>
      <c r="DK342">
        <v>0.38</v>
      </c>
      <c r="DL342">
        <v>-17.432139024390239</v>
      </c>
      <c r="DM342">
        <v>-0.13939860627174661</v>
      </c>
      <c r="DN342">
        <v>8.6104102839977645E-2</v>
      </c>
      <c r="DO342">
        <v>0</v>
      </c>
      <c r="DP342">
        <v>1.526565609756098</v>
      </c>
      <c r="DQ342">
        <v>-0.39519386759581721</v>
      </c>
      <c r="DR342">
        <v>4.4390969969939853E-2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371</v>
      </c>
      <c r="EA342">
        <v>3.2965100000000001</v>
      </c>
      <c r="EB342">
        <v>2.6252599999999999</v>
      </c>
      <c r="EC342">
        <v>0.28645199999999998</v>
      </c>
      <c r="ED342">
        <v>0.28563300000000003</v>
      </c>
      <c r="EE342">
        <v>0.140959</v>
      </c>
      <c r="EF342">
        <v>0.13544</v>
      </c>
      <c r="EG342">
        <v>21586.3</v>
      </c>
      <c r="EH342">
        <v>21994.1</v>
      </c>
      <c r="EI342">
        <v>28165.7</v>
      </c>
      <c r="EJ342">
        <v>29654.9</v>
      </c>
      <c r="EK342">
        <v>33300.6</v>
      </c>
      <c r="EL342">
        <v>35592.400000000001</v>
      </c>
      <c r="EM342">
        <v>39750.400000000001</v>
      </c>
      <c r="EN342">
        <v>42371.4</v>
      </c>
      <c r="EO342">
        <v>1.9675499999999999</v>
      </c>
      <c r="EP342">
        <v>2.1689500000000002</v>
      </c>
      <c r="EQ342">
        <v>0.13356699999999999</v>
      </c>
      <c r="ER342">
        <v>0</v>
      </c>
      <c r="ES342">
        <v>31.084399999999999</v>
      </c>
      <c r="ET342">
        <v>999.9</v>
      </c>
      <c r="EU342">
        <v>73.099999999999994</v>
      </c>
      <c r="EV342">
        <v>36.299999999999997</v>
      </c>
      <c r="EW342">
        <v>43.907699999999998</v>
      </c>
      <c r="EX342">
        <v>56.940300000000001</v>
      </c>
      <c r="EY342">
        <v>-2.1434299999999999</v>
      </c>
      <c r="EZ342">
        <v>2</v>
      </c>
      <c r="FA342">
        <v>0.46664600000000001</v>
      </c>
      <c r="FB342">
        <v>0.26174799999999998</v>
      </c>
      <c r="FC342">
        <v>20.273099999999999</v>
      </c>
      <c r="FD342">
        <v>5.2190899999999996</v>
      </c>
      <c r="FE342">
        <v>12.004300000000001</v>
      </c>
      <c r="FF342">
        <v>4.9863</v>
      </c>
      <c r="FG342">
        <v>3.2844500000000001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1.8621799999999999</v>
      </c>
      <c r="FN342">
        <v>1.8642700000000001</v>
      </c>
      <c r="FO342">
        <v>1.8603499999999999</v>
      </c>
      <c r="FP342">
        <v>1.86104</v>
      </c>
      <c r="FQ342">
        <v>1.86019</v>
      </c>
      <c r="FR342">
        <v>1.8618699999999999</v>
      </c>
      <c r="FS342">
        <v>1.85843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-6.07</v>
      </c>
      <c r="GH342">
        <v>0.14080000000000001</v>
      </c>
      <c r="GI342">
        <v>-3.031255365756008</v>
      </c>
      <c r="GJ342">
        <v>-2.737337881603403E-3</v>
      </c>
      <c r="GK342">
        <v>1.2769921614711079E-6</v>
      </c>
      <c r="GL342">
        <v>-3.2469241445839119E-10</v>
      </c>
      <c r="GM342">
        <v>0.14085000000000039</v>
      </c>
      <c r="GN342">
        <v>0</v>
      </c>
      <c r="GO342">
        <v>0</v>
      </c>
      <c r="GP342">
        <v>0</v>
      </c>
      <c r="GQ342">
        <v>4</v>
      </c>
      <c r="GR342">
        <v>2074</v>
      </c>
      <c r="GS342">
        <v>4</v>
      </c>
      <c r="GT342">
        <v>30</v>
      </c>
      <c r="GU342">
        <v>30</v>
      </c>
      <c r="GV342">
        <v>29.8</v>
      </c>
      <c r="GW342">
        <v>4.84619</v>
      </c>
      <c r="GX342">
        <v>0</v>
      </c>
      <c r="GY342">
        <v>2.04834</v>
      </c>
      <c r="GZ342">
        <v>2.6086399999999998</v>
      </c>
      <c r="HA342">
        <v>2.1972700000000001</v>
      </c>
      <c r="HB342">
        <v>2.34619</v>
      </c>
      <c r="HC342">
        <v>40.8093</v>
      </c>
      <c r="HD342">
        <v>14.2546</v>
      </c>
      <c r="HE342">
        <v>18</v>
      </c>
      <c r="HF342">
        <v>514.96600000000001</v>
      </c>
      <c r="HG342">
        <v>734.49300000000005</v>
      </c>
      <c r="HH342">
        <v>30.999600000000001</v>
      </c>
      <c r="HI342">
        <v>33.330500000000001</v>
      </c>
      <c r="HJ342">
        <v>30.0001</v>
      </c>
      <c r="HK342">
        <v>33.224600000000002</v>
      </c>
      <c r="HL342">
        <v>33.214500000000001</v>
      </c>
      <c r="HM342">
        <v>100</v>
      </c>
      <c r="HN342">
        <v>32.2956</v>
      </c>
      <c r="HO342">
        <v>63.460799999999999</v>
      </c>
      <c r="HP342">
        <v>31</v>
      </c>
      <c r="HQ342">
        <v>2180.41</v>
      </c>
      <c r="HR342">
        <v>33.190199999999997</v>
      </c>
      <c r="HS342">
        <v>99.238200000000006</v>
      </c>
      <c r="HT342">
        <v>98.270700000000005</v>
      </c>
    </row>
    <row r="343" spans="1:228" x14ac:dyDescent="0.2">
      <c r="A343">
        <v>328</v>
      </c>
      <c r="B343">
        <v>1670259291.0999999</v>
      </c>
      <c r="C343">
        <v>1305.599999904633</v>
      </c>
      <c r="D343" t="s">
        <v>1015</v>
      </c>
      <c r="E343" t="s">
        <v>1016</v>
      </c>
      <c r="F343">
        <v>4</v>
      </c>
      <c r="G343">
        <v>1670259283.0999999</v>
      </c>
      <c r="H343">
        <f t="shared" si="170"/>
        <v>3.7983822696537341E-3</v>
      </c>
      <c r="I343">
        <f t="shared" si="171"/>
        <v>3.7983822696537342</v>
      </c>
      <c r="J343">
        <f t="shared" si="172"/>
        <v>35.154079523386109</v>
      </c>
      <c r="K343">
        <f t="shared" si="173"/>
        <v>2040.3625</v>
      </c>
      <c r="L343">
        <f t="shared" si="174"/>
        <v>1742.9758607651515</v>
      </c>
      <c r="M343">
        <f t="shared" si="175"/>
        <v>176.26057599363443</v>
      </c>
      <c r="N343">
        <f t="shared" si="176"/>
        <v>206.33416536700344</v>
      </c>
      <c r="O343">
        <f t="shared" si="177"/>
        <v>0.23468916291885059</v>
      </c>
      <c r="P343">
        <f t="shared" si="178"/>
        <v>3.679659078548192</v>
      </c>
      <c r="Q343">
        <f t="shared" si="179"/>
        <v>0.22667928349582528</v>
      </c>
      <c r="R343">
        <f t="shared" si="180"/>
        <v>0.14237143372391389</v>
      </c>
      <c r="S343">
        <f t="shared" si="181"/>
        <v>226.10539455751484</v>
      </c>
      <c r="T343">
        <f t="shared" si="182"/>
        <v>33.193757272933013</v>
      </c>
      <c r="U343">
        <f t="shared" si="183"/>
        <v>33.246914285714283</v>
      </c>
      <c r="V343">
        <f t="shared" si="184"/>
        <v>5.1226226432545463</v>
      </c>
      <c r="W343">
        <f t="shared" si="185"/>
        <v>69.613788671862693</v>
      </c>
      <c r="X343">
        <f t="shared" si="186"/>
        <v>3.5003330877912662</v>
      </c>
      <c r="Y343">
        <f t="shared" si="187"/>
        <v>5.0282180507237237</v>
      </c>
      <c r="Z343">
        <f t="shared" si="188"/>
        <v>1.6222895554632801</v>
      </c>
      <c r="AA343">
        <f t="shared" si="189"/>
        <v>-167.50865809172967</v>
      </c>
      <c r="AB343">
        <f t="shared" si="190"/>
        <v>-65.711222721245903</v>
      </c>
      <c r="AC343">
        <f t="shared" si="191"/>
        <v>-4.0931123130971843</v>
      </c>
      <c r="AD343">
        <f t="shared" si="192"/>
        <v>-11.207598568557913</v>
      </c>
      <c r="AE343">
        <f t="shared" si="193"/>
        <v>34.484735366197754</v>
      </c>
      <c r="AF343">
        <f t="shared" si="194"/>
        <v>3.6952980479057023</v>
      </c>
      <c r="AG343">
        <f t="shared" si="195"/>
        <v>35.154079523386109</v>
      </c>
      <c r="AH343">
        <v>2128.216725320452</v>
      </c>
      <c r="AI343">
        <v>2113.256848484848</v>
      </c>
      <c r="AJ343">
        <v>-3.7521149451729872E-2</v>
      </c>
      <c r="AK343">
        <v>62.289459161052527</v>
      </c>
      <c r="AL343">
        <f t="shared" si="196"/>
        <v>3.7983822696537342</v>
      </c>
      <c r="AM343">
        <v>33.187476628583553</v>
      </c>
      <c r="AN343">
        <v>34.656067058823503</v>
      </c>
      <c r="AO343">
        <v>8.9362380460405871E-3</v>
      </c>
      <c r="AP343">
        <v>99.845617084149552</v>
      </c>
      <c r="AQ343">
        <v>149</v>
      </c>
      <c r="AR343">
        <v>23</v>
      </c>
      <c r="AS343">
        <f t="shared" si="197"/>
        <v>1</v>
      </c>
      <c r="AT343">
        <f t="shared" si="198"/>
        <v>0</v>
      </c>
      <c r="AU343">
        <f t="shared" si="199"/>
        <v>47335.522952435997</v>
      </c>
      <c r="AV343">
        <f t="shared" si="200"/>
        <v>1199.9382142857139</v>
      </c>
      <c r="AW343">
        <f t="shared" si="201"/>
        <v>1025.8731028795412</v>
      </c>
      <c r="AX343">
        <f t="shared" si="202"/>
        <v>0.8549382715427658</v>
      </c>
      <c r="AY343">
        <f t="shared" si="203"/>
        <v>0.18843086407753784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1670259283.0999999</v>
      </c>
      <c r="BF343">
        <v>2040.3625</v>
      </c>
      <c r="BG343">
        <v>2057.818571428571</v>
      </c>
      <c r="BH343">
        <v>34.613503571428573</v>
      </c>
      <c r="BI343">
        <v>33.131685714285723</v>
      </c>
      <c r="BJ343">
        <v>2046.4292857142859</v>
      </c>
      <c r="BK343">
        <v>34.472657142857138</v>
      </c>
      <c r="BL343">
        <v>650.00939285714287</v>
      </c>
      <c r="BM343">
        <v>101.02625</v>
      </c>
      <c r="BN343">
        <v>9.9978974999999998E-2</v>
      </c>
      <c r="BO343">
        <v>32.915671428571429</v>
      </c>
      <c r="BP343">
        <v>33.246914285714283</v>
      </c>
      <c r="BQ343">
        <v>999.9000000000002</v>
      </c>
      <c r="BR343">
        <v>0</v>
      </c>
      <c r="BS343">
        <v>0</v>
      </c>
      <c r="BT343">
        <v>9009.2185714285715</v>
      </c>
      <c r="BU343">
        <v>0</v>
      </c>
      <c r="BV343">
        <v>425.72278571428569</v>
      </c>
      <c r="BW343">
        <v>-17.456282142857141</v>
      </c>
      <c r="BX343">
        <v>2113.5189285714291</v>
      </c>
      <c r="BY343">
        <v>2128.3339285714292</v>
      </c>
      <c r="BZ343">
        <v>1.4818214285714291</v>
      </c>
      <c r="CA343">
        <v>2057.818571428571</v>
      </c>
      <c r="CB343">
        <v>33.131685714285723</v>
      </c>
      <c r="CC343">
        <v>3.496870357142857</v>
      </c>
      <c r="CD343">
        <v>3.347166071428572</v>
      </c>
      <c r="CE343">
        <v>26.604546428571432</v>
      </c>
      <c r="CF343">
        <v>25.863807142857141</v>
      </c>
      <c r="CG343">
        <v>1199.9382142857139</v>
      </c>
      <c r="CH343">
        <v>0.49997478571428572</v>
      </c>
      <c r="CI343">
        <v>0.50002521428571434</v>
      </c>
      <c r="CJ343">
        <v>0</v>
      </c>
      <c r="CK343">
        <v>792.42335714285707</v>
      </c>
      <c r="CL343">
        <v>4.9990899999999998</v>
      </c>
      <c r="CM343">
        <v>8010.3364285714279</v>
      </c>
      <c r="CN343">
        <v>9557.278571428571</v>
      </c>
      <c r="CO343">
        <v>42.436999999999991</v>
      </c>
      <c r="CP343">
        <v>44.375</v>
      </c>
      <c r="CQ343">
        <v>43.25</v>
      </c>
      <c r="CR343">
        <v>43.436999999999983</v>
      </c>
      <c r="CS343">
        <v>43.820999999999977</v>
      </c>
      <c r="CT343">
        <v>597.43857142857144</v>
      </c>
      <c r="CU343">
        <v>597.49964285714282</v>
      </c>
      <c r="CV343">
        <v>0</v>
      </c>
      <c r="CW343">
        <v>1670259309.8</v>
      </c>
      <c r="CX343">
        <v>0</v>
      </c>
      <c r="CY343">
        <v>1670257498.5</v>
      </c>
      <c r="CZ343" t="s">
        <v>356</v>
      </c>
      <c r="DA343">
        <v>1670257488.5</v>
      </c>
      <c r="DB343">
        <v>1670257498.5</v>
      </c>
      <c r="DC343">
        <v>2</v>
      </c>
      <c r="DD343">
        <v>-0.17199999999999999</v>
      </c>
      <c r="DE343">
        <v>2E-3</v>
      </c>
      <c r="DF343">
        <v>-3.9780000000000002</v>
      </c>
      <c r="DG343">
        <v>0.14099999999999999</v>
      </c>
      <c r="DH343">
        <v>415</v>
      </c>
      <c r="DI343">
        <v>32</v>
      </c>
      <c r="DJ343">
        <v>0.47</v>
      </c>
      <c r="DK343">
        <v>0.38</v>
      </c>
      <c r="DL343">
        <v>-17.441207317073172</v>
      </c>
      <c r="DM343">
        <v>-6.3606271776996098E-2</v>
      </c>
      <c r="DN343">
        <v>8.3206716984498746E-2</v>
      </c>
      <c r="DO343">
        <v>1</v>
      </c>
      <c r="DP343">
        <v>1.5050831707317081</v>
      </c>
      <c r="DQ343">
        <v>-0.46248648083623978</v>
      </c>
      <c r="DR343">
        <v>4.934245060199053E-2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357</v>
      </c>
      <c r="EA343">
        <v>3.2966199999999999</v>
      </c>
      <c r="EB343">
        <v>2.6252800000000001</v>
      </c>
      <c r="EC343">
        <v>0.286439</v>
      </c>
      <c r="ED343">
        <v>0.28561599999999998</v>
      </c>
      <c r="EE343">
        <v>0.14103199999999999</v>
      </c>
      <c r="EF343">
        <v>0.135439</v>
      </c>
      <c r="EG343">
        <v>21586.6</v>
      </c>
      <c r="EH343">
        <v>21994.400000000001</v>
      </c>
      <c r="EI343">
        <v>28165.599999999999</v>
      </c>
      <c r="EJ343">
        <v>29654.6</v>
      </c>
      <c r="EK343">
        <v>33297.699999999997</v>
      </c>
      <c r="EL343">
        <v>35592.5</v>
      </c>
      <c r="EM343">
        <v>39750.199999999997</v>
      </c>
      <c r="EN343">
        <v>42371.4</v>
      </c>
      <c r="EO343">
        <v>1.9672000000000001</v>
      </c>
      <c r="EP343">
        <v>2.1688700000000001</v>
      </c>
      <c r="EQ343">
        <v>0.133932</v>
      </c>
      <c r="ER343">
        <v>0</v>
      </c>
      <c r="ES343">
        <v>31.086400000000001</v>
      </c>
      <c r="ET343">
        <v>999.9</v>
      </c>
      <c r="EU343">
        <v>73.099999999999994</v>
      </c>
      <c r="EV343">
        <v>36.299999999999997</v>
      </c>
      <c r="EW343">
        <v>43.9056</v>
      </c>
      <c r="EX343">
        <v>57.3003</v>
      </c>
      <c r="EY343">
        <v>-2.1554500000000001</v>
      </c>
      <c r="EZ343">
        <v>2</v>
      </c>
      <c r="FA343">
        <v>0.46660099999999999</v>
      </c>
      <c r="FB343">
        <v>0.26334400000000002</v>
      </c>
      <c r="FC343">
        <v>20.273</v>
      </c>
      <c r="FD343">
        <v>5.2190899999999996</v>
      </c>
      <c r="FE343">
        <v>12.004</v>
      </c>
      <c r="FF343">
        <v>4.9862500000000001</v>
      </c>
      <c r="FG343">
        <v>3.2845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1.86219</v>
      </c>
      <c r="FN343">
        <v>1.86426</v>
      </c>
      <c r="FO343">
        <v>1.8603499999999999</v>
      </c>
      <c r="FP343">
        <v>1.86107</v>
      </c>
      <c r="FQ343">
        <v>1.8602000000000001</v>
      </c>
      <c r="FR343">
        <v>1.86188</v>
      </c>
      <c r="FS343">
        <v>1.85843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-6.06</v>
      </c>
      <c r="GH343">
        <v>0.14080000000000001</v>
      </c>
      <c r="GI343">
        <v>-3.031255365756008</v>
      </c>
      <c r="GJ343">
        <v>-2.737337881603403E-3</v>
      </c>
      <c r="GK343">
        <v>1.2769921614711079E-6</v>
      </c>
      <c r="GL343">
        <v>-3.2469241445839119E-10</v>
      </c>
      <c r="GM343">
        <v>0.14085000000000039</v>
      </c>
      <c r="GN343">
        <v>0</v>
      </c>
      <c r="GO343">
        <v>0</v>
      </c>
      <c r="GP343">
        <v>0</v>
      </c>
      <c r="GQ343">
        <v>4</v>
      </c>
      <c r="GR343">
        <v>2074</v>
      </c>
      <c r="GS343">
        <v>4</v>
      </c>
      <c r="GT343">
        <v>30</v>
      </c>
      <c r="GU343">
        <v>30</v>
      </c>
      <c r="GV343">
        <v>29.9</v>
      </c>
      <c r="GW343">
        <v>4.84619</v>
      </c>
      <c r="GX343">
        <v>0</v>
      </c>
      <c r="GY343">
        <v>2.04834</v>
      </c>
      <c r="GZ343">
        <v>2.6086399999999998</v>
      </c>
      <c r="HA343">
        <v>2.1972700000000001</v>
      </c>
      <c r="HB343">
        <v>2.33887</v>
      </c>
      <c r="HC343">
        <v>40.8093</v>
      </c>
      <c r="HD343">
        <v>14.245900000000001</v>
      </c>
      <c r="HE343">
        <v>18</v>
      </c>
      <c r="HF343">
        <v>514.73599999999999</v>
      </c>
      <c r="HG343">
        <v>734.42200000000003</v>
      </c>
      <c r="HH343">
        <v>31.0001</v>
      </c>
      <c r="HI343">
        <v>33.329300000000003</v>
      </c>
      <c r="HJ343">
        <v>30</v>
      </c>
      <c r="HK343">
        <v>33.224600000000002</v>
      </c>
      <c r="HL343">
        <v>33.214500000000001</v>
      </c>
      <c r="HM343">
        <v>100</v>
      </c>
      <c r="HN343">
        <v>32.2956</v>
      </c>
      <c r="HO343">
        <v>63.460799999999999</v>
      </c>
      <c r="HP343">
        <v>31</v>
      </c>
      <c r="HQ343">
        <v>2187.09</v>
      </c>
      <c r="HR343">
        <v>33.190199999999997</v>
      </c>
      <c r="HS343">
        <v>99.237899999999996</v>
      </c>
      <c r="HT343">
        <v>98.270300000000006</v>
      </c>
    </row>
    <row r="344" spans="1:228" x14ac:dyDescent="0.2">
      <c r="A344">
        <v>329</v>
      </c>
      <c r="B344">
        <v>1670259295.0999999</v>
      </c>
      <c r="C344">
        <v>1309.599999904633</v>
      </c>
      <c r="D344" t="s">
        <v>1017</v>
      </c>
      <c r="E344" t="s">
        <v>1018</v>
      </c>
      <c r="F344">
        <v>4</v>
      </c>
      <c r="G344">
        <v>1670259287.0999999</v>
      </c>
      <c r="H344">
        <f t="shared" si="170"/>
        <v>3.8042970181187672E-3</v>
      </c>
      <c r="I344">
        <f t="shared" si="171"/>
        <v>3.8042970181187674</v>
      </c>
      <c r="J344">
        <f t="shared" si="172"/>
        <v>34.341666528758417</v>
      </c>
      <c r="K344">
        <f t="shared" si="173"/>
        <v>2040.2039285714291</v>
      </c>
      <c r="L344">
        <f t="shared" si="174"/>
        <v>1748.7738130580697</v>
      </c>
      <c r="M344">
        <f t="shared" si="175"/>
        <v>176.84683908199065</v>
      </c>
      <c r="N344">
        <f t="shared" si="176"/>
        <v>206.31805734761184</v>
      </c>
      <c r="O344">
        <f t="shared" si="177"/>
        <v>0.23502345669625213</v>
      </c>
      <c r="P344">
        <f t="shared" si="178"/>
        <v>3.680188676068687</v>
      </c>
      <c r="Q344">
        <f t="shared" si="179"/>
        <v>0.22699227587931717</v>
      </c>
      <c r="R344">
        <f t="shared" si="180"/>
        <v>0.1425688790524241</v>
      </c>
      <c r="S344">
        <f t="shared" si="181"/>
        <v>226.11513330734726</v>
      </c>
      <c r="T344">
        <f t="shared" si="182"/>
        <v>33.195145532805654</v>
      </c>
      <c r="U344">
        <f t="shared" si="183"/>
        <v>33.253582142857148</v>
      </c>
      <c r="V344">
        <f t="shared" si="184"/>
        <v>5.1245387137292902</v>
      </c>
      <c r="W344">
        <f t="shared" si="185"/>
        <v>69.636569372246271</v>
      </c>
      <c r="X344">
        <f t="shared" si="186"/>
        <v>3.5019939425845359</v>
      </c>
      <c r="Y344">
        <f t="shared" si="187"/>
        <v>5.0289581668856007</v>
      </c>
      <c r="Z344">
        <f t="shared" si="188"/>
        <v>1.6225447711447543</v>
      </c>
      <c r="AA344">
        <f t="shared" si="189"/>
        <v>-167.76949849903764</v>
      </c>
      <c r="AB344">
        <f t="shared" si="190"/>
        <v>-66.524225899398971</v>
      </c>
      <c r="AC344">
        <f t="shared" si="191"/>
        <v>-4.1433460540884317</v>
      </c>
      <c r="AD344">
        <f t="shared" si="192"/>
        <v>-12.32193714517777</v>
      </c>
      <c r="AE344">
        <f t="shared" si="193"/>
        <v>34.467762910832363</v>
      </c>
      <c r="AF344">
        <f t="shared" si="194"/>
        <v>3.6622065212396619</v>
      </c>
      <c r="AG344">
        <f t="shared" si="195"/>
        <v>34.341666528758417</v>
      </c>
      <c r="AH344">
        <v>2127.9693290541009</v>
      </c>
      <c r="AI344">
        <v>2113.2255151515151</v>
      </c>
      <c r="AJ344">
        <v>-2.6884860423197132E-3</v>
      </c>
      <c r="AK344">
        <v>62.289459161052527</v>
      </c>
      <c r="AL344">
        <f t="shared" si="196"/>
        <v>3.8042970181187674</v>
      </c>
      <c r="AM344">
        <v>33.186595480168712</v>
      </c>
      <c r="AN344">
        <v>34.663308823529398</v>
      </c>
      <c r="AO344">
        <v>7.9910904177980437E-3</v>
      </c>
      <c r="AP344">
        <v>99.845617084149552</v>
      </c>
      <c r="AQ344">
        <v>149</v>
      </c>
      <c r="AR344">
        <v>23</v>
      </c>
      <c r="AS344">
        <f t="shared" si="197"/>
        <v>1</v>
      </c>
      <c r="AT344">
        <f t="shared" si="198"/>
        <v>0</v>
      </c>
      <c r="AU344">
        <f t="shared" si="199"/>
        <v>47344.586162509724</v>
      </c>
      <c r="AV344">
        <f t="shared" si="200"/>
        <v>1199.991071428572</v>
      </c>
      <c r="AW344">
        <f t="shared" si="201"/>
        <v>1025.9181778794548</v>
      </c>
      <c r="AX344">
        <f t="shared" si="202"/>
        <v>0.85493817604668854</v>
      </c>
      <c r="AY344">
        <f t="shared" si="203"/>
        <v>0.18843067977010902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1670259287.0999999</v>
      </c>
      <c r="BF344">
        <v>2040.2039285714291</v>
      </c>
      <c r="BG344">
        <v>2057.624642857143</v>
      </c>
      <c r="BH344">
        <v>34.629939285714293</v>
      </c>
      <c r="BI344">
        <v>33.161417857142858</v>
      </c>
      <c r="BJ344">
        <v>2046.2710714285711</v>
      </c>
      <c r="BK344">
        <v>34.489107142857151</v>
      </c>
      <c r="BL344">
        <v>650.0101428571428</v>
      </c>
      <c r="BM344">
        <v>101.02625</v>
      </c>
      <c r="BN344">
        <v>9.9943542857142867E-2</v>
      </c>
      <c r="BO344">
        <v>32.918289285714287</v>
      </c>
      <c r="BP344">
        <v>33.253582142857148</v>
      </c>
      <c r="BQ344">
        <v>999.9000000000002</v>
      </c>
      <c r="BR344">
        <v>0</v>
      </c>
      <c r="BS344">
        <v>0</v>
      </c>
      <c r="BT344">
        <v>9011.0489285714284</v>
      </c>
      <c r="BU344">
        <v>0</v>
      </c>
      <c r="BV344">
        <v>429.91514285714283</v>
      </c>
      <c r="BW344">
        <v>-17.42066785714286</v>
      </c>
      <c r="BX344">
        <v>2113.3903571428568</v>
      </c>
      <c r="BY344">
        <v>2128.198214285715</v>
      </c>
      <c r="BZ344">
        <v>1.4685332142857139</v>
      </c>
      <c r="CA344">
        <v>2057.624642857143</v>
      </c>
      <c r="CB344">
        <v>33.161417857142858</v>
      </c>
      <c r="CC344">
        <v>3.4985317857142859</v>
      </c>
      <c r="CD344">
        <v>3.350170357142856</v>
      </c>
      <c r="CE344">
        <v>26.612610714285719</v>
      </c>
      <c r="CF344">
        <v>25.878964285714289</v>
      </c>
      <c r="CG344">
        <v>1199.991071428572</v>
      </c>
      <c r="CH344">
        <v>0.49997760714285711</v>
      </c>
      <c r="CI344">
        <v>0.50002239285714289</v>
      </c>
      <c r="CJ344">
        <v>0</v>
      </c>
      <c r="CK344">
        <v>792.24857142857149</v>
      </c>
      <c r="CL344">
        <v>4.9990899999999998</v>
      </c>
      <c r="CM344">
        <v>8009.676071428572</v>
      </c>
      <c r="CN344">
        <v>9557.7103571428561</v>
      </c>
      <c r="CO344">
        <v>42.436999999999991</v>
      </c>
      <c r="CP344">
        <v>44.375</v>
      </c>
      <c r="CQ344">
        <v>43.25</v>
      </c>
      <c r="CR344">
        <v>43.436999999999983</v>
      </c>
      <c r="CS344">
        <v>43.816499999999976</v>
      </c>
      <c r="CT344">
        <v>597.46892857142859</v>
      </c>
      <c r="CU344">
        <v>597.52214285714285</v>
      </c>
      <c r="CV344">
        <v>0</v>
      </c>
      <c r="CW344">
        <v>1670259314</v>
      </c>
      <c r="CX344">
        <v>0</v>
      </c>
      <c r="CY344">
        <v>1670257498.5</v>
      </c>
      <c r="CZ344" t="s">
        <v>356</v>
      </c>
      <c r="DA344">
        <v>1670257488.5</v>
      </c>
      <c r="DB344">
        <v>1670257498.5</v>
      </c>
      <c r="DC344">
        <v>2</v>
      </c>
      <c r="DD344">
        <v>-0.17199999999999999</v>
      </c>
      <c r="DE344">
        <v>2E-3</v>
      </c>
      <c r="DF344">
        <v>-3.9780000000000002</v>
      </c>
      <c r="DG344">
        <v>0.14099999999999999</v>
      </c>
      <c r="DH344">
        <v>415</v>
      </c>
      <c r="DI344">
        <v>32</v>
      </c>
      <c r="DJ344">
        <v>0.47</v>
      </c>
      <c r="DK344">
        <v>0.38</v>
      </c>
      <c r="DL344">
        <v>-17.449590243902438</v>
      </c>
      <c r="DM344">
        <v>0.48681533101041519</v>
      </c>
      <c r="DN344">
        <v>7.3719275716298466E-2</v>
      </c>
      <c r="DO344">
        <v>0</v>
      </c>
      <c r="DP344">
        <v>1.4873824390243899</v>
      </c>
      <c r="DQ344">
        <v>-0.3077920557491261</v>
      </c>
      <c r="DR344">
        <v>4.0460604132094798E-2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371</v>
      </c>
      <c r="EA344">
        <v>3.2964699999999998</v>
      </c>
      <c r="EB344">
        <v>2.6251899999999999</v>
      </c>
      <c r="EC344">
        <v>0.28642899999999999</v>
      </c>
      <c r="ED344">
        <v>0.285605</v>
      </c>
      <c r="EE344">
        <v>0.14104800000000001</v>
      </c>
      <c r="EF344">
        <v>0.13542899999999999</v>
      </c>
      <c r="EG344">
        <v>21587</v>
      </c>
      <c r="EH344">
        <v>21994.7</v>
      </c>
      <c r="EI344">
        <v>28165.7</v>
      </c>
      <c r="EJ344">
        <v>29654.6</v>
      </c>
      <c r="EK344">
        <v>33297.1</v>
      </c>
      <c r="EL344">
        <v>35592.699999999997</v>
      </c>
      <c r="EM344">
        <v>39750.199999999997</v>
      </c>
      <c r="EN344">
        <v>42371.199999999997</v>
      </c>
      <c r="EO344">
        <v>1.96705</v>
      </c>
      <c r="EP344">
        <v>2.16913</v>
      </c>
      <c r="EQ344">
        <v>0.13483300000000001</v>
      </c>
      <c r="ER344">
        <v>0</v>
      </c>
      <c r="ES344">
        <v>31.087700000000002</v>
      </c>
      <c r="ET344">
        <v>999.9</v>
      </c>
      <c r="EU344">
        <v>73.099999999999994</v>
      </c>
      <c r="EV344">
        <v>36.299999999999997</v>
      </c>
      <c r="EW344">
        <v>43.908200000000001</v>
      </c>
      <c r="EX344">
        <v>57.090299999999999</v>
      </c>
      <c r="EY344">
        <v>-2.2035300000000002</v>
      </c>
      <c r="EZ344">
        <v>2</v>
      </c>
      <c r="FA344">
        <v>0.46655999999999997</v>
      </c>
      <c r="FB344">
        <v>0.26398100000000002</v>
      </c>
      <c r="FC344">
        <v>20.273099999999999</v>
      </c>
      <c r="FD344">
        <v>5.2196899999999999</v>
      </c>
      <c r="FE344">
        <v>12.0044</v>
      </c>
      <c r="FF344">
        <v>4.9867499999999998</v>
      </c>
      <c r="FG344">
        <v>3.2845499999999999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1.8621799999999999</v>
      </c>
      <c r="FN344">
        <v>1.8642399999999999</v>
      </c>
      <c r="FO344">
        <v>1.8603499999999999</v>
      </c>
      <c r="FP344">
        <v>1.8610800000000001</v>
      </c>
      <c r="FQ344">
        <v>1.8601700000000001</v>
      </c>
      <c r="FR344">
        <v>1.86188</v>
      </c>
      <c r="FS344">
        <v>1.8584000000000001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-6.06</v>
      </c>
      <c r="GH344">
        <v>0.1409</v>
      </c>
      <c r="GI344">
        <v>-3.031255365756008</v>
      </c>
      <c r="GJ344">
        <v>-2.737337881603403E-3</v>
      </c>
      <c r="GK344">
        <v>1.2769921614711079E-6</v>
      </c>
      <c r="GL344">
        <v>-3.2469241445839119E-10</v>
      </c>
      <c r="GM344">
        <v>0.14085000000000039</v>
      </c>
      <c r="GN344">
        <v>0</v>
      </c>
      <c r="GO344">
        <v>0</v>
      </c>
      <c r="GP344">
        <v>0</v>
      </c>
      <c r="GQ344">
        <v>4</v>
      </c>
      <c r="GR344">
        <v>2074</v>
      </c>
      <c r="GS344">
        <v>4</v>
      </c>
      <c r="GT344">
        <v>30</v>
      </c>
      <c r="GU344">
        <v>30.1</v>
      </c>
      <c r="GV344">
        <v>29.9</v>
      </c>
      <c r="GW344">
        <v>4.84497</v>
      </c>
      <c r="GX344">
        <v>0</v>
      </c>
      <c r="GY344">
        <v>2.04834</v>
      </c>
      <c r="GZ344">
        <v>2.6086399999999998</v>
      </c>
      <c r="HA344">
        <v>2.1972700000000001</v>
      </c>
      <c r="HB344">
        <v>2.3706100000000001</v>
      </c>
      <c r="HC344">
        <v>40.835000000000001</v>
      </c>
      <c r="HD344">
        <v>14.2546</v>
      </c>
      <c r="HE344">
        <v>18</v>
      </c>
      <c r="HF344">
        <v>514.63699999999994</v>
      </c>
      <c r="HG344">
        <v>734.63099999999997</v>
      </c>
      <c r="HH344">
        <v>31.0002</v>
      </c>
      <c r="HI344">
        <v>33.329300000000003</v>
      </c>
      <c r="HJ344">
        <v>30</v>
      </c>
      <c r="HK344">
        <v>33.224600000000002</v>
      </c>
      <c r="HL344">
        <v>33.2121</v>
      </c>
      <c r="HM344">
        <v>100</v>
      </c>
      <c r="HN344">
        <v>32.2956</v>
      </c>
      <c r="HO344">
        <v>63.077300000000001</v>
      </c>
      <c r="HP344">
        <v>31</v>
      </c>
      <c r="HQ344">
        <v>2193.77</v>
      </c>
      <c r="HR344">
        <v>33.190199999999997</v>
      </c>
      <c r="HS344">
        <v>99.238100000000003</v>
      </c>
      <c r="HT344">
        <v>98.27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2022-12-05T16:57:53Z</dcterms:created>
  <dcterms:modified xsi:type="dcterms:W3CDTF">2024-10-14T16:18:45Z</dcterms:modified>
</cp:coreProperties>
</file>