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C570199-F33B-D14D-A2B9-DF0B264FBAD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62" i="1" l="1"/>
  <c r="AX362" i="1"/>
  <c r="AV362" i="1"/>
  <c r="AU362" i="1"/>
  <c r="AS362" i="1" s="1"/>
  <c r="K362" i="1" s="1"/>
  <c r="AL362" i="1"/>
  <c r="I362" i="1" s="1"/>
  <c r="H362" i="1" s="1"/>
  <c r="AG362" i="1"/>
  <c r="J362" i="1" s="1"/>
  <c r="Y362" i="1"/>
  <c r="X362" i="1"/>
  <c r="P362" i="1"/>
  <c r="AY361" i="1"/>
  <c r="AX361" i="1"/>
  <c r="AV361" i="1"/>
  <c r="S361" i="1" s="1"/>
  <c r="T361" i="1" s="1"/>
  <c r="U361" i="1" s="1"/>
  <c r="AU361" i="1"/>
  <c r="AS361" i="1" s="1"/>
  <c r="AT361" i="1" s="1"/>
  <c r="AL361" i="1"/>
  <c r="I361" i="1" s="1"/>
  <c r="H361" i="1" s="1"/>
  <c r="AG361" i="1"/>
  <c r="J361" i="1" s="1"/>
  <c r="AF361" i="1"/>
  <c r="AE361" i="1"/>
  <c r="Y361" i="1"/>
  <c r="X361" i="1"/>
  <c r="W361" i="1"/>
  <c r="P361" i="1"/>
  <c r="AY360" i="1"/>
  <c r="AX360" i="1"/>
  <c r="AV360" i="1"/>
  <c r="AW360" i="1" s="1"/>
  <c r="AU360" i="1"/>
  <c r="AS360" i="1" s="1"/>
  <c r="AL360" i="1"/>
  <c r="I360" i="1" s="1"/>
  <c r="H360" i="1" s="1"/>
  <c r="AG360" i="1"/>
  <c r="J360" i="1" s="1"/>
  <c r="AE360" i="1"/>
  <c r="Y360" i="1"/>
  <c r="X360" i="1"/>
  <c r="P360" i="1"/>
  <c r="N360" i="1"/>
  <c r="AY359" i="1"/>
  <c r="AX359" i="1"/>
  <c r="AV359" i="1"/>
  <c r="AU359" i="1"/>
  <c r="AS359" i="1"/>
  <c r="AT359" i="1" s="1"/>
  <c r="AL359" i="1"/>
  <c r="I359" i="1" s="1"/>
  <c r="H359" i="1" s="1"/>
  <c r="AG359" i="1"/>
  <c r="J359" i="1" s="1"/>
  <c r="Y359" i="1"/>
  <c r="X359" i="1"/>
  <c r="P359" i="1"/>
  <c r="AY358" i="1"/>
  <c r="S358" i="1" s="1"/>
  <c r="AX358" i="1"/>
  <c r="AV358" i="1"/>
  <c r="AU358" i="1"/>
  <c r="AS358" i="1"/>
  <c r="AL358" i="1"/>
  <c r="I358" i="1" s="1"/>
  <c r="H358" i="1" s="1"/>
  <c r="AG358" i="1"/>
  <c r="Y358" i="1"/>
  <c r="X358" i="1"/>
  <c r="W358" i="1" s="1"/>
  <c r="P358" i="1"/>
  <c r="J358" i="1"/>
  <c r="AY357" i="1"/>
  <c r="AX357" i="1"/>
  <c r="AW357" i="1" s="1"/>
  <c r="AV357" i="1"/>
  <c r="AU357" i="1"/>
  <c r="AS357" i="1" s="1"/>
  <c r="AT357" i="1"/>
  <c r="AL357" i="1"/>
  <c r="I357" i="1" s="1"/>
  <c r="H357" i="1" s="1"/>
  <c r="AG357" i="1"/>
  <c r="AF357" i="1"/>
  <c r="AE357" i="1"/>
  <c r="Y357" i="1"/>
  <c r="X357" i="1"/>
  <c r="P357" i="1"/>
  <c r="J357" i="1"/>
  <c r="AY356" i="1"/>
  <c r="AX356" i="1"/>
  <c r="AV356" i="1"/>
  <c r="S356" i="1" s="1"/>
  <c r="AU356" i="1"/>
  <c r="AS356" i="1" s="1"/>
  <c r="AL356" i="1"/>
  <c r="I356" i="1" s="1"/>
  <c r="H356" i="1" s="1"/>
  <c r="AA356" i="1" s="1"/>
  <c r="AG356" i="1"/>
  <c r="Y356" i="1"/>
  <c r="X356" i="1"/>
  <c r="W356" i="1" s="1"/>
  <c r="P356" i="1"/>
  <c r="J356" i="1"/>
  <c r="AY355" i="1"/>
  <c r="AX355" i="1"/>
  <c r="AV355" i="1"/>
  <c r="AU355" i="1"/>
  <c r="AS355" i="1" s="1"/>
  <c r="AL355" i="1"/>
  <c r="I355" i="1" s="1"/>
  <c r="H355" i="1" s="1"/>
  <c r="AA355" i="1" s="1"/>
  <c r="AG355" i="1"/>
  <c r="J355" i="1" s="1"/>
  <c r="AF355" i="1"/>
  <c r="Y355" i="1"/>
  <c r="X355" i="1"/>
  <c r="W355" i="1" s="1"/>
  <c r="P355" i="1"/>
  <c r="AY354" i="1"/>
  <c r="AX354" i="1"/>
  <c r="AV354" i="1"/>
  <c r="AU354" i="1"/>
  <c r="AS354" i="1" s="1"/>
  <c r="K354" i="1" s="1"/>
  <c r="AL354" i="1"/>
  <c r="I354" i="1" s="1"/>
  <c r="H354" i="1" s="1"/>
  <c r="AA354" i="1" s="1"/>
  <c r="AG354" i="1"/>
  <c r="J354" i="1" s="1"/>
  <c r="Y354" i="1"/>
  <c r="X354" i="1"/>
  <c r="W354" i="1" s="1"/>
  <c r="P354" i="1"/>
  <c r="AY353" i="1"/>
  <c r="AX353" i="1"/>
  <c r="AW353" i="1" s="1"/>
  <c r="AV353" i="1"/>
  <c r="AU353" i="1"/>
  <c r="AS353" i="1" s="1"/>
  <c r="AT353" i="1"/>
  <c r="AL353" i="1"/>
  <c r="I353" i="1" s="1"/>
  <c r="H353" i="1" s="1"/>
  <c r="AG353" i="1"/>
  <c r="Y353" i="1"/>
  <c r="X353" i="1"/>
  <c r="W353" i="1" s="1"/>
  <c r="P353" i="1"/>
  <c r="J353" i="1"/>
  <c r="AY352" i="1"/>
  <c r="AX352" i="1"/>
  <c r="AV352" i="1"/>
  <c r="AU352" i="1"/>
  <c r="AS352" i="1" s="1"/>
  <c r="AL352" i="1"/>
  <c r="I352" i="1" s="1"/>
  <c r="H352" i="1" s="1"/>
  <c r="AG352" i="1"/>
  <c r="AF352" i="1"/>
  <c r="AE352" i="1"/>
  <c r="Y352" i="1"/>
  <c r="X352" i="1"/>
  <c r="W352" i="1"/>
  <c r="P352" i="1"/>
  <c r="K352" i="1"/>
  <c r="J352" i="1"/>
  <c r="AY351" i="1"/>
  <c r="AX351" i="1"/>
  <c r="AV351" i="1"/>
  <c r="AU351" i="1"/>
  <c r="AS351" i="1"/>
  <c r="K351" i="1" s="1"/>
  <c r="AL351" i="1"/>
  <c r="AG351" i="1"/>
  <c r="J351" i="1" s="1"/>
  <c r="Y351" i="1"/>
  <c r="X351" i="1"/>
  <c r="S351" i="1"/>
  <c r="P351" i="1"/>
  <c r="I351" i="1"/>
  <c r="H351" i="1" s="1"/>
  <c r="AY350" i="1"/>
  <c r="AX350" i="1"/>
  <c r="AV350" i="1"/>
  <c r="AW350" i="1" s="1"/>
  <c r="AU350" i="1"/>
  <c r="AS350" i="1"/>
  <c r="K350" i="1" s="1"/>
  <c r="AL350" i="1"/>
  <c r="I350" i="1" s="1"/>
  <c r="H350" i="1" s="1"/>
  <c r="AA350" i="1" s="1"/>
  <c r="AG350" i="1"/>
  <c r="Y350" i="1"/>
  <c r="X350" i="1"/>
  <c r="P350" i="1"/>
  <c r="J350" i="1"/>
  <c r="AY349" i="1"/>
  <c r="AX349" i="1"/>
  <c r="AV349" i="1"/>
  <c r="AU349" i="1"/>
  <c r="AS349" i="1" s="1"/>
  <c r="AT349" i="1" s="1"/>
  <c r="AL349" i="1"/>
  <c r="I349" i="1" s="1"/>
  <c r="H349" i="1" s="1"/>
  <c r="AG349" i="1"/>
  <c r="AF349" i="1"/>
  <c r="Y349" i="1"/>
  <c r="X349" i="1"/>
  <c r="W349" i="1" s="1"/>
  <c r="P349" i="1"/>
  <c r="J349" i="1"/>
  <c r="AY348" i="1"/>
  <c r="AX348" i="1"/>
  <c r="AV348" i="1"/>
  <c r="AU348" i="1"/>
  <c r="AS348" i="1"/>
  <c r="AL348" i="1"/>
  <c r="AG348" i="1"/>
  <c r="J348" i="1" s="1"/>
  <c r="AF348" i="1"/>
  <c r="AE348" i="1"/>
  <c r="Y348" i="1"/>
  <c r="W348" i="1" s="1"/>
  <c r="X348" i="1"/>
  <c r="P348" i="1"/>
  <c r="N348" i="1"/>
  <c r="I348" i="1"/>
  <c r="H348" i="1" s="1"/>
  <c r="AY347" i="1"/>
  <c r="S347" i="1" s="1"/>
  <c r="AX347" i="1"/>
  <c r="AV347" i="1"/>
  <c r="AU347" i="1"/>
  <c r="AS347" i="1"/>
  <c r="AT347" i="1" s="1"/>
  <c r="AL347" i="1"/>
  <c r="AG347" i="1"/>
  <c r="J347" i="1" s="1"/>
  <c r="AF347" i="1"/>
  <c r="Y347" i="1"/>
  <c r="X347" i="1"/>
  <c r="P347" i="1"/>
  <c r="I347" i="1"/>
  <c r="H347" i="1" s="1"/>
  <c r="AA347" i="1" s="1"/>
  <c r="AY346" i="1"/>
  <c r="AX346" i="1"/>
  <c r="AV346" i="1"/>
  <c r="AU346" i="1"/>
  <c r="AS346" i="1" s="1"/>
  <c r="AL346" i="1"/>
  <c r="I346" i="1" s="1"/>
  <c r="H346" i="1" s="1"/>
  <c r="AG346" i="1"/>
  <c r="Y346" i="1"/>
  <c r="X346" i="1"/>
  <c r="W346" i="1" s="1"/>
  <c r="P346" i="1"/>
  <c r="J346" i="1"/>
  <c r="AY345" i="1"/>
  <c r="AX345" i="1"/>
  <c r="AW345" i="1" s="1"/>
  <c r="AV345" i="1"/>
  <c r="AU345" i="1"/>
  <c r="AS345" i="1" s="1"/>
  <c r="AT345" i="1"/>
  <c r="AL345" i="1"/>
  <c r="I345" i="1" s="1"/>
  <c r="AG345" i="1"/>
  <c r="J345" i="1" s="1"/>
  <c r="AF345" i="1"/>
  <c r="Y345" i="1"/>
  <c r="X345" i="1"/>
  <c r="W345" i="1" s="1"/>
  <c r="P345" i="1"/>
  <c r="H345" i="1"/>
  <c r="AY344" i="1"/>
  <c r="AX344" i="1"/>
  <c r="AV344" i="1"/>
  <c r="AW344" i="1" s="1"/>
  <c r="AU344" i="1"/>
  <c r="AT344" i="1"/>
  <c r="AS344" i="1"/>
  <c r="AL344" i="1"/>
  <c r="AG344" i="1"/>
  <c r="J344" i="1" s="1"/>
  <c r="AF344" i="1"/>
  <c r="AE344" i="1"/>
  <c r="Y344" i="1"/>
  <c r="W344" i="1" s="1"/>
  <c r="X344" i="1"/>
  <c r="P344" i="1"/>
  <c r="N344" i="1"/>
  <c r="K344" i="1"/>
  <c r="I344" i="1"/>
  <c r="H344" i="1" s="1"/>
  <c r="AY343" i="1"/>
  <c r="AX343" i="1"/>
  <c r="AV343" i="1"/>
  <c r="AU343" i="1"/>
  <c r="AS343" i="1"/>
  <c r="AL343" i="1"/>
  <c r="AG343" i="1"/>
  <c r="J343" i="1" s="1"/>
  <c r="Y343" i="1"/>
  <c r="X343" i="1"/>
  <c r="P343" i="1"/>
  <c r="I343" i="1"/>
  <c r="H343" i="1" s="1"/>
  <c r="AA343" i="1" s="1"/>
  <c r="AY342" i="1"/>
  <c r="AX342" i="1"/>
  <c r="AV342" i="1"/>
  <c r="AU342" i="1"/>
  <c r="AS342" i="1" s="1"/>
  <c r="AL342" i="1"/>
  <c r="I342" i="1" s="1"/>
  <c r="H342" i="1" s="1"/>
  <c r="AA342" i="1" s="1"/>
  <c r="AG342" i="1"/>
  <c r="J342" i="1" s="1"/>
  <c r="Y342" i="1"/>
  <c r="X342" i="1"/>
  <c r="W342" i="1" s="1"/>
  <c r="P342" i="1"/>
  <c r="AY341" i="1"/>
  <c r="AX341" i="1"/>
  <c r="AV341" i="1"/>
  <c r="S341" i="1" s="1"/>
  <c r="AU341" i="1"/>
  <c r="AS341" i="1" s="1"/>
  <c r="AT341" i="1"/>
  <c r="AL341" i="1"/>
  <c r="I341" i="1" s="1"/>
  <c r="H341" i="1" s="1"/>
  <c r="AG341" i="1"/>
  <c r="J341" i="1" s="1"/>
  <c r="AE341" i="1"/>
  <c r="Y341" i="1"/>
  <c r="X341" i="1"/>
  <c r="W341" i="1" s="1"/>
  <c r="P341" i="1"/>
  <c r="AY340" i="1"/>
  <c r="AX340" i="1"/>
  <c r="AV340" i="1"/>
  <c r="AU340" i="1"/>
  <c r="AS340" i="1" s="1"/>
  <c r="AT340" i="1"/>
  <c r="AL340" i="1"/>
  <c r="I340" i="1" s="1"/>
  <c r="H340" i="1" s="1"/>
  <c r="AG340" i="1"/>
  <c r="J340" i="1" s="1"/>
  <c r="AE340" i="1"/>
  <c r="Y340" i="1"/>
  <c r="X340" i="1"/>
  <c r="P340" i="1"/>
  <c r="K340" i="1"/>
  <c r="AY339" i="1"/>
  <c r="AX339" i="1"/>
  <c r="AV339" i="1"/>
  <c r="AW339" i="1" s="1"/>
  <c r="AU339" i="1"/>
  <c r="AS339" i="1" s="1"/>
  <c r="AT339" i="1"/>
  <c r="AL339" i="1"/>
  <c r="I339" i="1" s="1"/>
  <c r="H339" i="1" s="1"/>
  <c r="AG339" i="1"/>
  <c r="J339" i="1" s="1"/>
  <c r="Y339" i="1"/>
  <c r="X339" i="1"/>
  <c r="P339" i="1"/>
  <c r="AY338" i="1"/>
  <c r="AX338" i="1"/>
  <c r="AV338" i="1"/>
  <c r="AW338" i="1" s="1"/>
  <c r="AU338" i="1"/>
  <c r="AS338" i="1" s="1"/>
  <c r="AL338" i="1"/>
  <c r="I338" i="1" s="1"/>
  <c r="H338" i="1" s="1"/>
  <c r="AG338" i="1"/>
  <c r="Y338" i="1"/>
  <c r="X338" i="1"/>
  <c r="S338" i="1"/>
  <c r="P338" i="1"/>
  <c r="J338" i="1"/>
  <c r="AY337" i="1"/>
  <c r="AX337" i="1"/>
  <c r="AV337" i="1"/>
  <c r="S337" i="1" s="1"/>
  <c r="AU337" i="1"/>
  <c r="AS337" i="1" s="1"/>
  <c r="K337" i="1" s="1"/>
  <c r="AT337" i="1"/>
  <c r="AL337" i="1"/>
  <c r="I337" i="1" s="1"/>
  <c r="H337" i="1" s="1"/>
  <c r="AG337" i="1"/>
  <c r="Y337" i="1"/>
  <c r="X337" i="1"/>
  <c r="T337" i="1"/>
  <c r="U337" i="1" s="1"/>
  <c r="P337" i="1"/>
  <c r="N337" i="1"/>
  <c r="J337" i="1"/>
  <c r="AY336" i="1"/>
  <c r="AX336" i="1"/>
  <c r="AW336" i="1"/>
  <c r="AV336" i="1"/>
  <c r="AU336" i="1"/>
  <c r="AS336" i="1" s="1"/>
  <c r="AL336" i="1"/>
  <c r="I336" i="1" s="1"/>
  <c r="H336" i="1" s="1"/>
  <c r="AG336" i="1"/>
  <c r="J336" i="1" s="1"/>
  <c r="AE336" i="1"/>
  <c r="Y336" i="1"/>
  <c r="X336" i="1"/>
  <c r="W336" i="1" s="1"/>
  <c r="P336" i="1"/>
  <c r="AY335" i="1"/>
  <c r="AX335" i="1"/>
  <c r="AV335" i="1"/>
  <c r="AU335" i="1"/>
  <c r="AS335" i="1" s="1"/>
  <c r="AL335" i="1"/>
  <c r="I335" i="1" s="1"/>
  <c r="H335" i="1" s="1"/>
  <c r="AG335" i="1"/>
  <c r="J335" i="1" s="1"/>
  <c r="AF335" i="1"/>
  <c r="Y335" i="1"/>
  <c r="X335" i="1"/>
  <c r="P335" i="1"/>
  <c r="N335" i="1"/>
  <c r="AY334" i="1"/>
  <c r="AX334" i="1"/>
  <c r="AW334" i="1" s="1"/>
  <c r="AV334" i="1"/>
  <c r="AU334" i="1"/>
  <c r="AS334" i="1"/>
  <c r="AL334" i="1"/>
  <c r="I334" i="1" s="1"/>
  <c r="H334" i="1" s="1"/>
  <c r="AG334" i="1"/>
  <c r="Y334" i="1"/>
  <c r="X334" i="1"/>
  <c r="W334" i="1" s="1"/>
  <c r="S334" i="1"/>
  <c r="P334" i="1"/>
  <c r="K334" i="1"/>
  <c r="J334" i="1"/>
  <c r="AY333" i="1"/>
  <c r="AX333" i="1"/>
  <c r="AV333" i="1"/>
  <c r="AW333" i="1" s="1"/>
  <c r="AU333" i="1"/>
  <c r="AS333" i="1" s="1"/>
  <c r="AT333" i="1" s="1"/>
  <c r="AL333" i="1"/>
  <c r="I333" i="1" s="1"/>
  <c r="H333" i="1" s="1"/>
  <c r="AG333" i="1"/>
  <c r="Y333" i="1"/>
  <c r="X333" i="1"/>
  <c r="W333" i="1" s="1"/>
  <c r="P333" i="1"/>
  <c r="J333" i="1"/>
  <c r="AY332" i="1"/>
  <c r="S332" i="1" s="1"/>
  <c r="AX332" i="1"/>
  <c r="AV332" i="1"/>
  <c r="AW332" i="1" s="1"/>
  <c r="AU332" i="1"/>
  <c r="AS332" i="1"/>
  <c r="AF332" i="1" s="1"/>
  <c r="AL332" i="1"/>
  <c r="I332" i="1" s="1"/>
  <c r="H332" i="1" s="1"/>
  <c r="AG332" i="1"/>
  <c r="J332" i="1" s="1"/>
  <c r="Y332" i="1"/>
  <c r="W332" i="1" s="1"/>
  <c r="X332" i="1"/>
  <c r="P332" i="1"/>
  <c r="AY331" i="1"/>
  <c r="AX331" i="1"/>
  <c r="AV331" i="1"/>
  <c r="AU331" i="1"/>
  <c r="AS331" i="1" s="1"/>
  <c r="AL331" i="1"/>
  <c r="AG331" i="1"/>
  <c r="Y331" i="1"/>
  <c r="X331" i="1"/>
  <c r="P331" i="1"/>
  <c r="J331" i="1"/>
  <c r="I331" i="1"/>
  <c r="H331" i="1" s="1"/>
  <c r="AY330" i="1"/>
  <c r="S330" i="1" s="1"/>
  <c r="AX330" i="1"/>
  <c r="AV330" i="1"/>
  <c r="AU330" i="1"/>
  <c r="AS330" i="1"/>
  <c r="AT330" i="1" s="1"/>
  <c r="AL330" i="1"/>
  <c r="I330" i="1" s="1"/>
  <c r="H330" i="1" s="1"/>
  <c r="AA330" i="1" s="1"/>
  <c r="AG330" i="1"/>
  <c r="J330" i="1" s="1"/>
  <c r="AF330" i="1"/>
  <c r="Y330" i="1"/>
  <c r="X330" i="1"/>
  <c r="W330" i="1" s="1"/>
  <c r="P330" i="1"/>
  <c r="AY329" i="1"/>
  <c r="AX329" i="1"/>
  <c r="AV329" i="1"/>
  <c r="AU329" i="1"/>
  <c r="AS329" i="1" s="1"/>
  <c r="K329" i="1" s="1"/>
  <c r="AL329" i="1"/>
  <c r="I329" i="1" s="1"/>
  <c r="H329" i="1" s="1"/>
  <c r="AG329" i="1"/>
  <c r="J329" i="1" s="1"/>
  <c r="Y329" i="1"/>
  <c r="X329" i="1"/>
  <c r="P329" i="1"/>
  <c r="AY328" i="1"/>
  <c r="AX328" i="1"/>
  <c r="AV328" i="1"/>
  <c r="AU328" i="1"/>
  <c r="AS328" i="1" s="1"/>
  <c r="AL328" i="1"/>
  <c r="I328" i="1" s="1"/>
  <c r="H328" i="1" s="1"/>
  <c r="AG328" i="1"/>
  <c r="J328" i="1" s="1"/>
  <c r="Y328" i="1"/>
  <c r="X328" i="1"/>
  <c r="W328" i="1" s="1"/>
  <c r="P328" i="1"/>
  <c r="AY327" i="1"/>
  <c r="AX327" i="1"/>
  <c r="AV327" i="1"/>
  <c r="AU327" i="1"/>
  <c r="AS327" i="1" s="1"/>
  <c r="AE327" i="1" s="1"/>
  <c r="AL327" i="1"/>
  <c r="I327" i="1" s="1"/>
  <c r="H327" i="1" s="1"/>
  <c r="AG327" i="1"/>
  <c r="AF327" i="1"/>
  <c r="Y327" i="1"/>
  <c r="X327" i="1"/>
  <c r="W327" i="1"/>
  <c r="P327" i="1"/>
  <c r="N327" i="1"/>
  <c r="J327" i="1"/>
  <c r="AY326" i="1"/>
  <c r="AX326" i="1"/>
  <c r="AV326" i="1"/>
  <c r="AU326" i="1"/>
  <c r="AS326" i="1"/>
  <c r="AL326" i="1"/>
  <c r="AG326" i="1"/>
  <c r="J326" i="1" s="1"/>
  <c r="Y326" i="1"/>
  <c r="X326" i="1"/>
  <c r="W326" i="1" s="1"/>
  <c r="P326" i="1"/>
  <c r="I326" i="1"/>
  <c r="H326" i="1"/>
  <c r="AA326" i="1" s="1"/>
  <c r="AY325" i="1"/>
  <c r="AX325" i="1"/>
  <c r="AV325" i="1"/>
  <c r="AW325" i="1" s="1"/>
  <c r="AU325" i="1"/>
  <c r="AS325" i="1" s="1"/>
  <c r="AL325" i="1"/>
  <c r="AG325" i="1"/>
  <c r="Y325" i="1"/>
  <c r="X325" i="1"/>
  <c r="W325" i="1" s="1"/>
  <c r="S325" i="1"/>
  <c r="P325" i="1"/>
  <c r="J325" i="1"/>
  <c r="I325" i="1"/>
  <c r="H325" i="1" s="1"/>
  <c r="AY324" i="1"/>
  <c r="AX324" i="1"/>
  <c r="AV324" i="1"/>
  <c r="S324" i="1" s="1"/>
  <c r="AU324" i="1"/>
  <c r="AS324" i="1" s="1"/>
  <c r="AT324" i="1"/>
  <c r="AL324" i="1"/>
  <c r="I324" i="1" s="1"/>
  <c r="H324" i="1" s="1"/>
  <c r="AA324" i="1" s="1"/>
  <c r="AG324" i="1"/>
  <c r="Y324" i="1"/>
  <c r="X324" i="1"/>
  <c r="W324" i="1" s="1"/>
  <c r="P324" i="1"/>
  <c r="J324" i="1"/>
  <c r="AY323" i="1"/>
  <c r="AX323" i="1"/>
  <c r="AV323" i="1"/>
  <c r="AU323" i="1"/>
  <c r="AS323" i="1" s="1"/>
  <c r="AT323" i="1"/>
  <c r="AL323" i="1"/>
  <c r="AG323" i="1"/>
  <c r="J323" i="1" s="1"/>
  <c r="Y323" i="1"/>
  <c r="X323" i="1"/>
  <c r="P323" i="1"/>
  <c r="I323" i="1"/>
  <c r="H323" i="1" s="1"/>
  <c r="AY322" i="1"/>
  <c r="AX322" i="1"/>
  <c r="AW322" i="1"/>
  <c r="AV322" i="1"/>
  <c r="AU322" i="1"/>
  <c r="AS322" i="1" s="1"/>
  <c r="AL322" i="1"/>
  <c r="AG322" i="1"/>
  <c r="J322" i="1" s="1"/>
  <c r="Y322" i="1"/>
  <c r="X322" i="1"/>
  <c r="W322" i="1"/>
  <c r="S322" i="1"/>
  <c r="T322" i="1" s="1"/>
  <c r="U322" i="1" s="1"/>
  <c r="V322" i="1" s="1"/>
  <c r="Z322" i="1" s="1"/>
  <c r="P322" i="1"/>
  <c r="I322" i="1"/>
  <c r="H322" i="1" s="1"/>
  <c r="AA322" i="1" s="1"/>
  <c r="AY321" i="1"/>
  <c r="AX321" i="1"/>
  <c r="AV321" i="1"/>
  <c r="AU321" i="1"/>
  <c r="AS321" i="1" s="1"/>
  <c r="AF321" i="1" s="1"/>
  <c r="AL321" i="1"/>
  <c r="I321" i="1" s="1"/>
  <c r="H321" i="1" s="1"/>
  <c r="AG321" i="1"/>
  <c r="J321" i="1" s="1"/>
  <c r="Y321" i="1"/>
  <c r="X321" i="1"/>
  <c r="W321" i="1" s="1"/>
  <c r="P321" i="1"/>
  <c r="AY320" i="1"/>
  <c r="S320" i="1" s="1"/>
  <c r="AX320" i="1"/>
  <c r="AW320" i="1" s="1"/>
  <c r="AV320" i="1"/>
  <c r="AU320" i="1"/>
  <c r="AS320" i="1"/>
  <c r="AE320" i="1" s="1"/>
  <c r="AL320" i="1"/>
  <c r="I320" i="1" s="1"/>
  <c r="AG320" i="1"/>
  <c r="J320" i="1" s="1"/>
  <c r="AF320" i="1"/>
  <c r="AA320" i="1"/>
  <c r="Y320" i="1"/>
  <c r="X320" i="1"/>
  <c r="P320" i="1"/>
  <c r="K320" i="1"/>
  <c r="H320" i="1"/>
  <c r="AY319" i="1"/>
  <c r="AX319" i="1"/>
  <c r="AV319" i="1"/>
  <c r="AU319" i="1"/>
  <c r="AS319" i="1" s="1"/>
  <c r="AT319" i="1"/>
  <c r="AL319" i="1"/>
  <c r="I319" i="1" s="1"/>
  <c r="H319" i="1" s="1"/>
  <c r="AG319" i="1"/>
  <c r="J319" i="1" s="1"/>
  <c r="Y319" i="1"/>
  <c r="X319" i="1"/>
  <c r="P319" i="1"/>
  <c r="AY318" i="1"/>
  <c r="AX318" i="1"/>
  <c r="AV318" i="1"/>
  <c r="AU318" i="1"/>
  <c r="AS318" i="1" s="1"/>
  <c r="AL318" i="1"/>
  <c r="AG318" i="1"/>
  <c r="J318" i="1" s="1"/>
  <c r="Y318" i="1"/>
  <c r="X318" i="1"/>
  <c r="W318" i="1"/>
  <c r="P318" i="1"/>
  <c r="I318" i="1"/>
  <c r="H318" i="1"/>
  <c r="AA318" i="1" s="1"/>
  <c r="AY317" i="1"/>
  <c r="AX317" i="1"/>
  <c r="AV317" i="1"/>
  <c r="AU317" i="1"/>
  <c r="AS317" i="1" s="1"/>
  <c r="AF317" i="1" s="1"/>
  <c r="AL317" i="1"/>
  <c r="I317" i="1" s="1"/>
  <c r="AG317" i="1"/>
  <c r="J317" i="1" s="1"/>
  <c r="Y317" i="1"/>
  <c r="X317" i="1"/>
  <c r="P317" i="1"/>
  <c r="H317" i="1"/>
  <c r="AA317" i="1" s="1"/>
  <c r="AY316" i="1"/>
  <c r="S316" i="1" s="1"/>
  <c r="AX316" i="1"/>
  <c r="AW316" i="1"/>
  <c r="AV316" i="1"/>
  <c r="AU316" i="1"/>
  <c r="AS316" i="1" s="1"/>
  <c r="AL316" i="1"/>
  <c r="I316" i="1" s="1"/>
  <c r="AG316" i="1"/>
  <c r="AF316" i="1"/>
  <c r="Y316" i="1"/>
  <c r="X316" i="1"/>
  <c r="W316" i="1" s="1"/>
  <c r="P316" i="1"/>
  <c r="J316" i="1"/>
  <c r="H316" i="1"/>
  <c r="AA316" i="1" s="1"/>
  <c r="AY315" i="1"/>
  <c r="AX315" i="1"/>
  <c r="AV315" i="1"/>
  <c r="AW315" i="1" s="1"/>
  <c r="AU315" i="1"/>
  <c r="AS315" i="1" s="1"/>
  <c r="AL315" i="1"/>
  <c r="I315" i="1" s="1"/>
  <c r="H315" i="1" s="1"/>
  <c r="AA315" i="1" s="1"/>
  <c r="AG315" i="1"/>
  <c r="J315" i="1" s="1"/>
  <c r="Y315" i="1"/>
  <c r="W315" i="1" s="1"/>
  <c r="X315" i="1"/>
  <c r="P315" i="1"/>
  <c r="AY314" i="1"/>
  <c r="AX314" i="1"/>
  <c r="AV314" i="1"/>
  <c r="S314" i="1" s="1"/>
  <c r="AU314" i="1"/>
  <c r="AS314" i="1"/>
  <c r="N314" i="1" s="1"/>
  <c r="AL314" i="1"/>
  <c r="AG314" i="1"/>
  <c r="J314" i="1" s="1"/>
  <c r="AA314" i="1"/>
  <c r="Y314" i="1"/>
  <c r="X314" i="1"/>
  <c r="W314" i="1" s="1"/>
  <c r="P314" i="1"/>
  <c r="I314" i="1"/>
  <c r="H314" i="1" s="1"/>
  <c r="AY313" i="1"/>
  <c r="AX313" i="1"/>
  <c r="AV313" i="1"/>
  <c r="AU313" i="1"/>
  <c r="AS313" i="1" s="1"/>
  <c r="AL313" i="1"/>
  <c r="AG313" i="1"/>
  <c r="J313" i="1" s="1"/>
  <c r="Y313" i="1"/>
  <c r="X313" i="1"/>
  <c r="W313" i="1" s="1"/>
  <c r="P313" i="1"/>
  <c r="I313" i="1"/>
  <c r="H313" i="1" s="1"/>
  <c r="AY312" i="1"/>
  <c r="AX312" i="1"/>
  <c r="AV312" i="1"/>
  <c r="AW312" i="1" s="1"/>
  <c r="AU312" i="1"/>
  <c r="AS312" i="1" s="1"/>
  <c r="N312" i="1" s="1"/>
  <c r="AT312" i="1"/>
  <c r="AL312" i="1"/>
  <c r="I312" i="1" s="1"/>
  <c r="H312" i="1" s="1"/>
  <c r="AG312" i="1"/>
  <c r="J312" i="1" s="1"/>
  <c r="AF312" i="1"/>
  <c r="AE312" i="1"/>
  <c r="Y312" i="1"/>
  <c r="X312" i="1"/>
  <c r="W312" i="1" s="1"/>
  <c r="P312" i="1"/>
  <c r="K312" i="1"/>
  <c r="AY311" i="1"/>
  <c r="AX311" i="1"/>
  <c r="AV311" i="1"/>
  <c r="S311" i="1" s="1"/>
  <c r="AU311" i="1"/>
  <c r="AS311" i="1" s="1"/>
  <c r="AT311" i="1" s="1"/>
  <c r="AL311" i="1"/>
  <c r="I311" i="1" s="1"/>
  <c r="AG311" i="1"/>
  <c r="AE311" i="1"/>
  <c r="Y311" i="1"/>
  <c r="X311" i="1"/>
  <c r="W311" i="1"/>
  <c r="P311" i="1"/>
  <c r="J311" i="1"/>
  <c r="H311" i="1"/>
  <c r="AY310" i="1"/>
  <c r="AX310" i="1"/>
  <c r="AV310" i="1"/>
  <c r="AU310" i="1"/>
  <c r="AS310" i="1"/>
  <c r="AL310" i="1"/>
  <c r="I310" i="1" s="1"/>
  <c r="H310" i="1" s="1"/>
  <c r="AA310" i="1" s="1"/>
  <c r="AG310" i="1"/>
  <c r="J310" i="1" s="1"/>
  <c r="Y310" i="1"/>
  <c r="X310" i="1"/>
  <c r="W310" i="1" s="1"/>
  <c r="P310" i="1"/>
  <c r="K310" i="1"/>
  <c r="AY309" i="1"/>
  <c r="AX309" i="1"/>
  <c r="AV309" i="1"/>
  <c r="AW309" i="1" s="1"/>
  <c r="AU309" i="1"/>
  <c r="AS309" i="1" s="1"/>
  <c r="AL309" i="1"/>
  <c r="I309" i="1" s="1"/>
  <c r="H309" i="1" s="1"/>
  <c r="AA309" i="1" s="1"/>
  <c r="AG309" i="1"/>
  <c r="J309" i="1" s="1"/>
  <c r="Y309" i="1"/>
  <c r="X309" i="1"/>
  <c r="W309" i="1" s="1"/>
  <c r="S309" i="1"/>
  <c r="P309" i="1"/>
  <c r="AY308" i="1"/>
  <c r="AX308" i="1"/>
  <c r="AV308" i="1"/>
  <c r="AU308" i="1"/>
  <c r="AS308" i="1"/>
  <c r="AL308" i="1"/>
  <c r="I308" i="1" s="1"/>
  <c r="H308" i="1" s="1"/>
  <c r="AA308" i="1" s="1"/>
  <c r="AG308" i="1"/>
  <c r="J308" i="1" s="1"/>
  <c r="Y308" i="1"/>
  <c r="X308" i="1"/>
  <c r="W308" i="1" s="1"/>
  <c r="P308" i="1"/>
  <c r="AY307" i="1"/>
  <c r="AX307" i="1"/>
  <c r="AW307" i="1" s="1"/>
  <c r="AV307" i="1"/>
  <c r="AU307" i="1"/>
  <c r="AS307" i="1" s="1"/>
  <c r="AL307" i="1"/>
  <c r="I307" i="1" s="1"/>
  <c r="H307" i="1" s="1"/>
  <c r="AG307" i="1"/>
  <c r="J307" i="1" s="1"/>
  <c r="Y307" i="1"/>
  <c r="X307" i="1"/>
  <c r="W307" i="1"/>
  <c r="P307" i="1"/>
  <c r="AY306" i="1"/>
  <c r="AX306" i="1"/>
  <c r="AW306" i="1" s="1"/>
  <c r="AV306" i="1"/>
  <c r="AU306" i="1"/>
  <c r="AS306" i="1"/>
  <c r="N306" i="1" s="1"/>
  <c r="AL306" i="1"/>
  <c r="AG306" i="1"/>
  <c r="J306" i="1" s="1"/>
  <c r="AF306" i="1"/>
  <c r="AE306" i="1"/>
  <c r="Y306" i="1"/>
  <c r="X306" i="1"/>
  <c r="W306" i="1"/>
  <c r="P306" i="1"/>
  <c r="K306" i="1"/>
  <c r="I306" i="1"/>
  <c r="H306" i="1" s="1"/>
  <c r="AY305" i="1"/>
  <c r="AX305" i="1"/>
  <c r="AV305" i="1"/>
  <c r="AU305" i="1"/>
  <c r="AS305" i="1" s="1"/>
  <c r="AT305" i="1"/>
  <c r="AL305" i="1"/>
  <c r="I305" i="1" s="1"/>
  <c r="H305" i="1" s="1"/>
  <c r="AA305" i="1" s="1"/>
  <c r="AG305" i="1"/>
  <c r="J305" i="1" s="1"/>
  <c r="Y305" i="1"/>
  <c r="X305" i="1"/>
  <c r="S305" i="1"/>
  <c r="P305" i="1"/>
  <c r="AY304" i="1"/>
  <c r="AX304" i="1"/>
  <c r="AV304" i="1"/>
  <c r="AW304" i="1" s="1"/>
  <c r="AU304" i="1"/>
  <c r="AS304" i="1"/>
  <c r="AL304" i="1"/>
  <c r="I304" i="1" s="1"/>
  <c r="H304" i="1" s="1"/>
  <c r="AA304" i="1" s="1"/>
  <c r="AG304" i="1"/>
  <c r="Y304" i="1"/>
  <c r="X304" i="1"/>
  <c r="W304" i="1" s="1"/>
  <c r="P304" i="1"/>
  <c r="J304" i="1"/>
  <c r="AY303" i="1"/>
  <c r="AX303" i="1"/>
  <c r="AV303" i="1"/>
  <c r="AU303" i="1"/>
  <c r="AS303" i="1" s="1"/>
  <c r="AL303" i="1"/>
  <c r="I303" i="1" s="1"/>
  <c r="AG303" i="1"/>
  <c r="J303" i="1" s="1"/>
  <c r="AF303" i="1"/>
  <c r="AE303" i="1"/>
  <c r="Y303" i="1"/>
  <c r="W303" i="1" s="1"/>
  <c r="X303" i="1"/>
  <c r="P303" i="1"/>
  <c r="H303" i="1"/>
  <c r="AY302" i="1"/>
  <c r="AX302" i="1"/>
  <c r="AW302" i="1"/>
  <c r="AV302" i="1"/>
  <c r="AU302" i="1"/>
  <c r="AT302" i="1"/>
  <c r="AS302" i="1"/>
  <c r="AL302" i="1"/>
  <c r="I302" i="1" s="1"/>
  <c r="H302" i="1" s="1"/>
  <c r="AA302" i="1" s="1"/>
  <c r="AG302" i="1"/>
  <c r="AF302" i="1"/>
  <c r="AE302" i="1"/>
  <c r="Y302" i="1"/>
  <c r="X302" i="1"/>
  <c r="P302" i="1"/>
  <c r="N302" i="1"/>
  <c r="K302" i="1"/>
  <c r="J302" i="1"/>
  <c r="AY301" i="1"/>
  <c r="S301" i="1" s="1"/>
  <c r="AX301" i="1"/>
  <c r="AV301" i="1"/>
  <c r="AU301" i="1"/>
  <c r="AT301" i="1"/>
  <c r="AS301" i="1"/>
  <c r="AL301" i="1"/>
  <c r="AG301" i="1"/>
  <c r="J301" i="1" s="1"/>
  <c r="AF301" i="1"/>
  <c r="Y301" i="1"/>
  <c r="X301" i="1"/>
  <c r="P301" i="1"/>
  <c r="K301" i="1"/>
  <c r="I301" i="1"/>
  <c r="H301" i="1" s="1"/>
  <c r="AY300" i="1"/>
  <c r="AX300" i="1"/>
  <c r="AV300" i="1"/>
  <c r="AU300" i="1"/>
  <c r="AS300" i="1" s="1"/>
  <c r="AT300" i="1"/>
  <c r="AL300" i="1"/>
  <c r="I300" i="1" s="1"/>
  <c r="H300" i="1" s="1"/>
  <c r="AA300" i="1" s="1"/>
  <c r="AG300" i="1"/>
  <c r="J300" i="1" s="1"/>
  <c r="Y300" i="1"/>
  <c r="X300" i="1"/>
  <c r="W300" i="1" s="1"/>
  <c r="P300" i="1"/>
  <c r="AY299" i="1"/>
  <c r="AX299" i="1"/>
  <c r="AV299" i="1"/>
  <c r="AU299" i="1"/>
  <c r="AS299" i="1" s="1"/>
  <c r="AL299" i="1"/>
  <c r="I299" i="1" s="1"/>
  <c r="H299" i="1" s="1"/>
  <c r="AG299" i="1"/>
  <c r="AE299" i="1"/>
  <c r="Y299" i="1"/>
  <c r="X299" i="1"/>
  <c r="W299" i="1" s="1"/>
  <c r="P299" i="1"/>
  <c r="N299" i="1"/>
  <c r="J299" i="1"/>
  <c r="AY298" i="1"/>
  <c r="AX298" i="1"/>
  <c r="AV298" i="1"/>
  <c r="S298" i="1" s="1"/>
  <c r="AU298" i="1"/>
  <c r="AS298" i="1"/>
  <c r="N298" i="1" s="1"/>
  <c r="AL298" i="1"/>
  <c r="I298" i="1" s="1"/>
  <c r="AG298" i="1"/>
  <c r="AE298" i="1"/>
  <c r="Y298" i="1"/>
  <c r="X298" i="1"/>
  <c r="W298" i="1" s="1"/>
  <c r="P298" i="1"/>
  <c r="K298" i="1"/>
  <c r="J298" i="1"/>
  <c r="H298" i="1"/>
  <c r="AA298" i="1" s="1"/>
  <c r="AY297" i="1"/>
  <c r="AX297" i="1"/>
  <c r="AV297" i="1"/>
  <c r="AU297" i="1"/>
  <c r="AS297" i="1" s="1"/>
  <c r="AL297" i="1"/>
  <c r="I297" i="1" s="1"/>
  <c r="H297" i="1" s="1"/>
  <c r="AG297" i="1"/>
  <c r="J297" i="1" s="1"/>
  <c r="Y297" i="1"/>
  <c r="X297" i="1"/>
  <c r="P297" i="1"/>
  <c r="AY296" i="1"/>
  <c r="AX296" i="1"/>
  <c r="AV296" i="1"/>
  <c r="AU296" i="1"/>
  <c r="AS296" i="1"/>
  <c r="AL296" i="1"/>
  <c r="I296" i="1" s="1"/>
  <c r="H296" i="1" s="1"/>
  <c r="AG296" i="1"/>
  <c r="AA296" i="1"/>
  <c r="Y296" i="1"/>
  <c r="X296" i="1"/>
  <c r="W296" i="1" s="1"/>
  <c r="P296" i="1"/>
  <c r="J296" i="1"/>
  <c r="AY295" i="1"/>
  <c r="AX295" i="1"/>
  <c r="AV295" i="1"/>
  <c r="S295" i="1" s="1"/>
  <c r="AU295" i="1"/>
  <c r="AS295" i="1" s="1"/>
  <c r="AL295" i="1"/>
  <c r="I295" i="1" s="1"/>
  <c r="H295" i="1" s="1"/>
  <c r="AG295" i="1"/>
  <c r="Y295" i="1"/>
  <c r="X295" i="1"/>
  <c r="W295" i="1"/>
  <c r="P295" i="1"/>
  <c r="J295" i="1"/>
  <c r="AY294" i="1"/>
  <c r="AX294" i="1"/>
  <c r="AV294" i="1"/>
  <c r="AU294" i="1"/>
  <c r="AS294" i="1" s="1"/>
  <c r="AT294" i="1"/>
  <c r="AL294" i="1"/>
  <c r="I294" i="1" s="1"/>
  <c r="H294" i="1" s="1"/>
  <c r="AG294" i="1"/>
  <c r="J294" i="1" s="1"/>
  <c r="AE294" i="1"/>
  <c r="Y294" i="1"/>
  <c r="X294" i="1"/>
  <c r="W294" i="1" s="1"/>
  <c r="P294" i="1"/>
  <c r="K294" i="1"/>
  <c r="AY293" i="1"/>
  <c r="AX293" i="1"/>
  <c r="AV293" i="1"/>
  <c r="AW293" i="1" s="1"/>
  <c r="AU293" i="1"/>
  <c r="AS293" i="1" s="1"/>
  <c r="N293" i="1" s="1"/>
  <c r="AL293" i="1"/>
  <c r="I293" i="1" s="1"/>
  <c r="H293" i="1" s="1"/>
  <c r="AG293" i="1"/>
  <c r="J293" i="1" s="1"/>
  <c r="AF293" i="1"/>
  <c r="Y293" i="1"/>
  <c r="X293" i="1"/>
  <c r="P293" i="1"/>
  <c r="AY292" i="1"/>
  <c r="AX292" i="1"/>
  <c r="AV292" i="1"/>
  <c r="AU292" i="1"/>
  <c r="AS292" i="1"/>
  <c r="AL292" i="1"/>
  <c r="I292" i="1" s="1"/>
  <c r="H292" i="1" s="1"/>
  <c r="AA292" i="1" s="1"/>
  <c r="AG292" i="1"/>
  <c r="Y292" i="1"/>
  <c r="X292" i="1"/>
  <c r="W292" i="1" s="1"/>
  <c r="P292" i="1"/>
  <c r="J292" i="1"/>
  <c r="AY291" i="1"/>
  <c r="AX291" i="1"/>
  <c r="AV291" i="1"/>
  <c r="AU291" i="1"/>
  <c r="AS291" i="1" s="1"/>
  <c r="K291" i="1" s="1"/>
  <c r="AT291" i="1"/>
  <c r="AL291" i="1"/>
  <c r="I291" i="1" s="1"/>
  <c r="H291" i="1" s="1"/>
  <c r="AG291" i="1"/>
  <c r="J291" i="1" s="1"/>
  <c r="AF291" i="1"/>
  <c r="AE291" i="1"/>
  <c r="Y291" i="1"/>
  <c r="X291" i="1"/>
  <c r="P291" i="1"/>
  <c r="N291" i="1"/>
  <c r="AY290" i="1"/>
  <c r="AX290" i="1"/>
  <c r="AV290" i="1"/>
  <c r="S290" i="1" s="1"/>
  <c r="AU290" i="1"/>
  <c r="AS290" i="1"/>
  <c r="AT290" i="1" s="1"/>
  <c r="AL290" i="1"/>
  <c r="AG290" i="1"/>
  <c r="AF290" i="1"/>
  <c r="AE290" i="1"/>
  <c r="Y290" i="1"/>
  <c r="X290" i="1"/>
  <c r="P290" i="1"/>
  <c r="N290" i="1"/>
  <c r="K290" i="1"/>
  <c r="J290" i="1"/>
  <c r="I290" i="1"/>
  <c r="H290" i="1"/>
  <c r="AY289" i="1"/>
  <c r="AX289" i="1"/>
  <c r="AV289" i="1"/>
  <c r="AW289" i="1" s="1"/>
  <c r="AU289" i="1"/>
  <c r="AS289" i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S288" i="1" s="1"/>
  <c r="AU288" i="1"/>
  <c r="AS288" i="1" s="1"/>
  <c r="AT288" i="1"/>
  <c r="AL288" i="1"/>
  <c r="I288" i="1" s="1"/>
  <c r="AG288" i="1"/>
  <c r="J288" i="1" s="1"/>
  <c r="Y288" i="1"/>
  <c r="X288" i="1"/>
  <c r="W288" i="1"/>
  <c r="P288" i="1"/>
  <c r="N288" i="1"/>
  <c r="H288" i="1"/>
  <c r="AY287" i="1"/>
  <c r="AX287" i="1"/>
  <c r="AV287" i="1"/>
  <c r="AU287" i="1"/>
  <c r="AS287" i="1" s="1"/>
  <c r="AT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/>
  <c r="AL286" i="1"/>
  <c r="I286" i="1" s="1"/>
  <c r="AG286" i="1"/>
  <c r="J286" i="1" s="1"/>
  <c r="Y286" i="1"/>
  <c r="W286" i="1" s="1"/>
  <c r="X286" i="1"/>
  <c r="P286" i="1"/>
  <c r="H286" i="1"/>
  <c r="AA286" i="1" s="1"/>
  <c r="AY285" i="1"/>
  <c r="AX285" i="1"/>
  <c r="AV285" i="1"/>
  <c r="AW285" i="1" s="1"/>
  <c r="AU285" i="1"/>
  <c r="AS285" i="1"/>
  <c r="AL285" i="1"/>
  <c r="I285" i="1" s="1"/>
  <c r="H285" i="1" s="1"/>
  <c r="AA285" i="1" s="1"/>
  <c r="AG285" i="1"/>
  <c r="AF285" i="1"/>
  <c r="Y285" i="1"/>
  <c r="X285" i="1"/>
  <c r="P285" i="1"/>
  <c r="J285" i="1"/>
  <c r="AY284" i="1"/>
  <c r="AX284" i="1"/>
  <c r="AV284" i="1"/>
  <c r="AU284" i="1"/>
  <c r="AS284" i="1" s="1"/>
  <c r="AL284" i="1"/>
  <c r="AG284" i="1"/>
  <c r="J284" i="1" s="1"/>
  <c r="Y284" i="1"/>
  <c r="X284" i="1"/>
  <c r="W284" i="1" s="1"/>
  <c r="S284" i="1"/>
  <c r="P284" i="1"/>
  <c r="I284" i="1"/>
  <c r="H284" i="1" s="1"/>
  <c r="AA284" i="1" s="1"/>
  <c r="AY283" i="1"/>
  <c r="AX283" i="1"/>
  <c r="AV283" i="1"/>
  <c r="AU283" i="1"/>
  <c r="AS283" i="1" s="1"/>
  <c r="K283" i="1" s="1"/>
  <c r="AL283" i="1"/>
  <c r="I283" i="1" s="1"/>
  <c r="H283" i="1" s="1"/>
  <c r="AG283" i="1"/>
  <c r="J283" i="1" s="1"/>
  <c r="AA283" i="1"/>
  <c r="Y283" i="1"/>
  <c r="X283" i="1"/>
  <c r="W283" i="1" s="1"/>
  <c r="P283" i="1"/>
  <c r="N283" i="1"/>
  <c r="AY282" i="1"/>
  <c r="AX282" i="1"/>
  <c r="AW282" i="1" s="1"/>
  <c r="AV282" i="1"/>
  <c r="S282" i="1" s="1"/>
  <c r="AU282" i="1"/>
  <c r="AS282" i="1" s="1"/>
  <c r="AE282" i="1" s="1"/>
  <c r="AL282" i="1"/>
  <c r="I282" i="1" s="1"/>
  <c r="AG282" i="1"/>
  <c r="AF282" i="1"/>
  <c r="Y282" i="1"/>
  <c r="X282" i="1"/>
  <c r="W282" i="1"/>
  <c r="P282" i="1"/>
  <c r="J282" i="1"/>
  <c r="H282" i="1"/>
  <c r="AY281" i="1"/>
  <c r="AX281" i="1"/>
  <c r="AW281" i="1"/>
  <c r="AV281" i="1"/>
  <c r="AU281" i="1"/>
  <c r="AS281" i="1" s="1"/>
  <c r="AL281" i="1"/>
  <c r="I281" i="1" s="1"/>
  <c r="H281" i="1" s="1"/>
  <c r="AG281" i="1"/>
  <c r="Y281" i="1"/>
  <c r="W281" i="1" s="1"/>
  <c r="X281" i="1"/>
  <c r="P281" i="1"/>
  <c r="J281" i="1"/>
  <c r="AY280" i="1"/>
  <c r="S280" i="1" s="1"/>
  <c r="AX280" i="1"/>
  <c r="AV280" i="1"/>
  <c r="AU280" i="1"/>
  <c r="AS280" i="1" s="1"/>
  <c r="AT280" i="1" s="1"/>
  <c r="AL280" i="1"/>
  <c r="AG280" i="1"/>
  <c r="J280" i="1" s="1"/>
  <c r="Y280" i="1"/>
  <c r="X280" i="1"/>
  <c r="P280" i="1"/>
  <c r="I280" i="1"/>
  <c r="H280" i="1" s="1"/>
  <c r="AA280" i="1" s="1"/>
  <c r="AY279" i="1"/>
  <c r="AX279" i="1"/>
  <c r="AV279" i="1"/>
  <c r="AW279" i="1" s="1"/>
  <c r="AU279" i="1"/>
  <c r="AS279" i="1" s="1"/>
  <c r="N279" i="1" s="1"/>
  <c r="AL279" i="1"/>
  <c r="I279" i="1" s="1"/>
  <c r="H279" i="1" s="1"/>
  <c r="AG279" i="1"/>
  <c r="AA279" i="1"/>
  <c r="Y279" i="1"/>
  <c r="X279" i="1"/>
  <c r="W279" i="1" s="1"/>
  <c r="P279" i="1"/>
  <c r="J279" i="1"/>
  <c r="AY278" i="1"/>
  <c r="AX278" i="1"/>
  <c r="AV278" i="1"/>
  <c r="AU278" i="1"/>
  <c r="AS278" i="1" s="1"/>
  <c r="AT278" i="1"/>
  <c r="AL278" i="1"/>
  <c r="I278" i="1" s="1"/>
  <c r="H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H277" i="1" s="1"/>
  <c r="AG277" i="1"/>
  <c r="J277" i="1" s="1"/>
  <c r="Y277" i="1"/>
  <c r="X277" i="1"/>
  <c r="P277" i="1"/>
  <c r="N277" i="1"/>
  <c r="AY276" i="1"/>
  <c r="AX276" i="1"/>
  <c r="AV276" i="1"/>
  <c r="AU276" i="1"/>
  <c r="AS276" i="1"/>
  <c r="AL276" i="1"/>
  <c r="I276" i="1" s="1"/>
  <c r="AG276" i="1"/>
  <c r="J276" i="1" s="1"/>
  <c r="Y276" i="1"/>
  <c r="X276" i="1"/>
  <c r="W276" i="1" s="1"/>
  <c r="P276" i="1"/>
  <c r="H276" i="1"/>
  <c r="AA276" i="1" s="1"/>
  <c r="AY275" i="1"/>
  <c r="AX275" i="1"/>
  <c r="AV275" i="1"/>
  <c r="AU275" i="1"/>
  <c r="AS275" i="1"/>
  <c r="AL275" i="1"/>
  <c r="I275" i="1" s="1"/>
  <c r="H275" i="1" s="1"/>
  <c r="AG275" i="1"/>
  <c r="AA275" i="1"/>
  <c r="Y275" i="1"/>
  <c r="X275" i="1"/>
  <c r="W275" i="1" s="1"/>
  <c r="S275" i="1"/>
  <c r="P275" i="1"/>
  <c r="J275" i="1"/>
  <c r="AY274" i="1"/>
  <c r="AX274" i="1"/>
  <c r="AW274" i="1"/>
  <c r="AV274" i="1"/>
  <c r="AU274" i="1"/>
  <c r="AS274" i="1" s="1"/>
  <c r="AL274" i="1"/>
  <c r="I274" i="1" s="1"/>
  <c r="AG274" i="1"/>
  <c r="Y274" i="1"/>
  <c r="X274" i="1"/>
  <c r="W274" i="1" s="1"/>
  <c r="P274" i="1"/>
  <c r="J274" i="1"/>
  <c r="H274" i="1"/>
  <c r="AY273" i="1"/>
  <c r="AX273" i="1"/>
  <c r="AV273" i="1"/>
  <c r="AU273" i="1"/>
  <c r="AT273" i="1"/>
  <c r="AS273" i="1"/>
  <c r="AL273" i="1"/>
  <c r="I273" i="1" s="1"/>
  <c r="H273" i="1" s="1"/>
  <c r="AG273" i="1"/>
  <c r="J273" i="1" s="1"/>
  <c r="AF273" i="1"/>
  <c r="AE273" i="1"/>
  <c r="Y273" i="1"/>
  <c r="X273" i="1"/>
  <c r="W273" i="1"/>
  <c r="P273" i="1"/>
  <c r="N273" i="1"/>
  <c r="K273" i="1"/>
  <c r="AY272" i="1"/>
  <c r="S272" i="1" s="1"/>
  <c r="AX272" i="1"/>
  <c r="AV272" i="1"/>
  <c r="AU272" i="1"/>
  <c r="AS272" i="1" s="1"/>
  <c r="K272" i="1" s="1"/>
  <c r="AL272" i="1"/>
  <c r="AG272" i="1"/>
  <c r="J272" i="1" s="1"/>
  <c r="Y272" i="1"/>
  <c r="X272" i="1"/>
  <c r="P272" i="1"/>
  <c r="I272" i="1"/>
  <c r="H272" i="1" s="1"/>
  <c r="AA272" i="1" s="1"/>
  <c r="AY271" i="1"/>
  <c r="AX271" i="1"/>
  <c r="AV271" i="1"/>
  <c r="AU271" i="1"/>
  <c r="AS271" i="1"/>
  <c r="K271" i="1" s="1"/>
  <c r="AL271" i="1"/>
  <c r="I271" i="1" s="1"/>
  <c r="H271" i="1" s="1"/>
  <c r="AG271" i="1"/>
  <c r="Y271" i="1"/>
  <c r="X271" i="1"/>
  <c r="S271" i="1"/>
  <c r="P271" i="1"/>
  <c r="J271" i="1"/>
  <c r="AY270" i="1"/>
  <c r="AX270" i="1"/>
  <c r="AV270" i="1"/>
  <c r="AU270" i="1"/>
  <c r="AS270" i="1" s="1"/>
  <c r="AL270" i="1"/>
  <c r="I270" i="1" s="1"/>
  <c r="AG270" i="1"/>
  <c r="J270" i="1" s="1"/>
  <c r="Y270" i="1"/>
  <c r="X270" i="1"/>
  <c r="W270" i="1"/>
  <c r="P270" i="1"/>
  <c r="H270" i="1"/>
  <c r="AY269" i="1"/>
  <c r="AX269" i="1"/>
  <c r="AV269" i="1"/>
  <c r="AU269" i="1"/>
  <c r="AS269" i="1" s="1"/>
  <c r="AE269" i="1" s="1"/>
  <c r="AT269" i="1"/>
  <c r="AL269" i="1"/>
  <c r="I269" i="1" s="1"/>
  <c r="H269" i="1" s="1"/>
  <c r="AG269" i="1"/>
  <c r="J269" i="1" s="1"/>
  <c r="AF269" i="1"/>
  <c r="Y269" i="1"/>
  <c r="X269" i="1"/>
  <c r="W269" i="1"/>
  <c r="P269" i="1"/>
  <c r="N269" i="1"/>
  <c r="K269" i="1"/>
  <c r="AY268" i="1"/>
  <c r="AX268" i="1"/>
  <c r="AV268" i="1"/>
  <c r="AW268" i="1" s="1"/>
  <c r="AU268" i="1"/>
  <c r="AS268" i="1" s="1"/>
  <c r="K268" i="1" s="1"/>
  <c r="AL268" i="1"/>
  <c r="I268" i="1" s="1"/>
  <c r="H268" i="1" s="1"/>
  <c r="AA268" i="1" s="1"/>
  <c r="AG268" i="1"/>
  <c r="J268" i="1" s="1"/>
  <c r="AF268" i="1"/>
  <c r="Y268" i="1"/>
  <c r="X268" i="1"/>
  <c r="P268" i="1"/>
  <c r="AY267" i="1"/>
  <c r="AX267" i="1"/>
  <c r="AV267" i="1"/>
  <c r="AU267" i="1"/>
  <c r="AS267" i="1" s="1"/>
  <c r="N267" i="1" s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W266" i="1" s="1"/>
  <c r="AV266" i="1"/>
  <c r="AU266" i="1"/>
  <c r="AS266" i="1" s="1"/>
  <c r="AT266" i="1"/>
  <c r="AL266" i="1"/>
  <c r="I266" i="1" s="1"/>
  <c r="AG266" i="1"/>
  <c r="J266" i="1" s="1"/>
  <c r="AF266" i="1"/>
  <c r="Y266" i="1"/>
  <c r="X266" i="1"/>
  <c r="P266" i="1"/>
  <c r="H266" i="1"/>
  <c r="AY265" i="1"/>
  <c r="AX265" i="1"/>
  <c r="AV265" i="1"/>
  <c r="AU265" i="1"/>
  <c r="AS265" i="1" s="1"/>
  <c r="AL265" i="1"/>
  <c r="AG265" i="1"/>
  <c r="J265" i="1" s="1"/>
  <c r="Y265" i="1"/>
  <c r="W265" i="1" s="1"/>
  <c r="X265" i="1"/>
  <c r="P265" i="1"/>
  <c r="I265" i="1"/>
  <c r="H265" i="1" s="1"/>
  <c r="AY264" i="1"/>
  <c r="AX264" i="1"/>
  <c r="AV264" i="1"/>
  <c r="AW264" i="1" s="1"/>
  <c r="AU264" i="1"/>
  <c r="AS264" i="1" s="1"/>
  <c r="AT264" i="1" s="1"/>
  <c r="AL264" i="1"/>
  <c r="I264" i="1" s="1"/>
  <c r="H264" i="1" s="1"/>
  <c r="AA264" i="1" s="1"/>
  <c r="AG264" i="1"/>
  <c r="J264" i="1" s="1"/>
  <c r="Y264" i="1"/>
  <c r="X264" i="1"/>
  <c r="P264" i="1"/>
  <c r="AY263" i="1"/>
  <c r="AX263" i="1"/>
  <c r="AV263" i="1"/>
  <c r="AW263" i="1" s="1"/>
  <c r="AU263" i="1"/>
  <c r="AS263" i="1" s="1"/>
  <c r="AL263" i="1"/>
  <c r="I263" i="1" s="1"/>
  <c r="H263" i="1" s="1"/>
  <c r="AG263" i="1"/>
  <c r="J263" i="1" s="1"/>
  <c r="AA263" i="1"/>
  <c r="Y263" i="1"/>
  <c r="X263" i="1"/>
  <c r="W263" i="1" s="1"/>
  <c r="P263" i="1"/>
  <c r="AY262" i="1"/>
  <c r="AX262" i="1"/>
  <c r="AV262" i="1"/>
  <c r="S262" i="1" s="1"/>
  <c r="AU262" i="1"/>
  <c r="AS262" i="1" s="1"/>
  <c r="AT262" i="1"/>
  <c r="AL262" i="1"/>
  <c r="I262" i="1" s="1"/>
  <c r="H262" i="1" s="1"/>
  <c r="AG262" i="1"/>
  <c r="Y262" i="1"/>
  <c r="X262" i="1"/>
  <c r="P262" i="1"/>
  <c r="J262" i="1"/>
  <c r="AY261" i="1"/>
  <c r="AX261" i="1"/>
  <c r="AV261" i="1"/>
  <c r="AU261" i="1"/>
  <c r="AS261" i="1" s="1"/>
  <c r="AL261" i="1"/>
  <c r="I261" i="1" s="1"/>
  <c r="H261" i="1" s="1"/>
  <c r="AA261" i="1" s="1"/>
  <c r="AG261" i="1"/>
  <c r="J261" i="1" s="1"/>
  <c r="AF261" i="1"/>
  <c r="AE261" i="1"/>
  <c r="Y261" i="1"/>
  <c r="W261" i="1" s="1"/>
  <c r="X261" i="1"/>
  <c r="P261" i="1"/>
  <c r="AY260" i="1"/>
  <c r="AX260" i="1"/>
  <c r="AV260" i="1"/>
  <c r="AU260" i="1"/>
  <c r="AS260" i="1"/>
  <c r="AL260" i="1"/>
  <c r="I260" i="1" s="1"/>
  <c r="H260" i="1" s="1"/>
  <c r="AA260" i="1" s="1"/>
  <c r="AG260" i="1"/>
  <c r="J260" i="1" s="1"/>
  <c r="Y260" i="1"/>
  <c r="X260" i="1"/>
  <c r="W260" i="1" s="1"/>
  <c r="P260" i="1"/>
  <c r="AY259" i="1"/>
  <c r="S259" i="1" s="1"/>
  <c r="T259" i="1" s="1"/>
  <c r="U259" i="1" s="1"/>
  <c r="AX259" i="1"/>
  <c r="AV259" i="1"/>
  <c r="AU259" i="1"/>
  <c r="AS259" i="1"/>
  <c r="K259" i="1" s="1"/>
  <c r="AL259" i="1"/>
  <c r="I259" i="1" s="1"/>
  <c r="H259" i="1" s="1"/>
  <c r="AG259" i="1"/>
  <c r="J259" i="1" s="1"/>
  <c r="Y259" i="1"/>
  <c r="X259" i="1"/>
  <c r="W259" i="1" s="1"/>
  <c r="V259" i="1"/>
  <c r="Z259" i="1" s="1"/>
  <c r="P259" i="1"/>
  <c r="AY258" i="1"/>
  <c r="AX258" i="1"/>
  <c r="AV258" i="1"/>
  <c r="AU258" i="1"/>
  <c r="AS258" i="1" s="1"/>
  <c r="AT258" i="1"/>
  <c r="AL258" i="1"/>
  <c r="I258" i="1" s="1"/>
  <c r="H258" i="1" s="1"/>
  <c r="AG258" i="1"/>
  <c r="J258" i="1" s="1"/>
  <c r="AF258" i="1"/>
  <c r="AE258" i="1"/>
  <c r="Y258" i="1"/>
  <c r="X258" i="1"/>
  <c r="W258" i="1" s="1"/>
  <c r="P258" i="1"/>
  <c r="AY257" i="1"/>
  <c r="AX257" i="1"/>
  <c r="AV257" i="1"/>
  <c r="AW257" i="1" s="1"/>
  <c r="AU257" i="1"/>
  <c r="AS257" i="1" s="1"/>
  <c r="AL257" i="1"/>
  <c r="I257" i="1" s="1"/>
  <c r="H257" i="1" s="1"/>
  <c r="AA257" i="1" s="1"/>
  <c r="AG257" i="1"/>
  <c r="J257" i="1" s="1"/>
  <c r="Y257" i="1"/>
  <c r="X257" i="1"/>
  <c r="W257" i="1" s="1"/>
  <c r="P257" i="1"/>
  <c r="AY256" i="1"/>
  <c r="AX256" i="1"/>
  <c r="AV256" i="1"/>
  <c r="AU256" i="1"/>
  <c r="AS256" i="1" s="1"/>
  <c r="AL256" i="1"/>
  <c r="I256" i="1" s="1"/>
  <c r="H256" i="1" s="1"/>
  <c r="AG256" i="1"/>
  <c r="Y256" i="1"/>
  <c r="X256" i="1"/>
  <c r="P256" i="1"/>
  <c r="J256" i="1"/>
  <c r="AY255" i="1"/>
  <c r="AX255" i="1"/>
  <c r="AV255" i="1"/>
  <c r="AU255" i="1"/>
  <c r="AS255" i="1"/>
  <c r="AL255" i="1"/>
  <c r="I255" i="1" s="1"/>
  <c r="H255" i="1" s="1"/>
  <c r="AG255" i="1"/>
  <c r="Y255" i="1"/>
  <c r="X255" i="1"/>
  <c r="P255" i="1"/>
  <c r="J255" i="1"/>
  <c r="AY254" i="1"/>
  <c r="AX254" i="1"/>
  <c r="AV254" i="1"/>
  <c r="AU254" i="1"/>
  <c r="AS254" i="1" s="1"/>
  <c r="K254" i="1" s="1"/>
  <c r="AT254" i="1"/>
  <c r="AL254" i="1"/>
  <c r="I254" i="1" s="1"/>
  <c r="H254" i="1" s="1"/>
  <c r="AG254" i="1"/>
  <c r="J254" i="1" s="1"/>
  <c r="AE254" i="1"/>
  <c r="Y254" i="1"/>
  <c r="X254" i="1"/>
  <c r="W254" i="1"/>
  <c r="P254" i="1"/>
  <c r="AY253" i="1"/>
  <c r="AX253" i="1"/>
  <c r="AW253" i="1" s="1"/>
  <c r="AV253" i="1"/>
  <c r="AU253" i="1"/>
  <c r="AS253" i="1" s="1"/>
  <c r="AL253" i="1"/>
  <c r="I253" i="1" s="1"/>
  <c r="H253" i="1" s="1"/>
  <c r="AG253" i="1"/>
  <c r="Y253" i="1"/>
  <c r="X253" i="1"/>
  <c r="W253" i="1" s="1"/>
  <c r="P253" i="1"/>
  <c r="N253" i="1"/>
  <c r="J253" i="1"/>
  <c r="AY252" i="1"/>
  <c r="AX252" i="1"/>
  <c r="AV252" i="1"/>
  <c r="S252" i="1" s="1"/>
  <c r="AU252" i="1"/>
  <c r="AS252" i="1"/>
  <c r="N252" i="1" s="1"/>
  <c r="AL252" i="1"/>
  <c r="AG252" i="1"/>
  <c r="Y252" i="1"/>
  <c r="X252" i="1"/>
  <c r="P252" i="1"/>
  <c r="J252" i="1"/>
  <c r="I252" i="1"/>
  <c r="H252" i="1" s="1"/>
  <c r="AY251" i="1"/>
  <c r="AX251" i="1"/>
  <c r="AV251" i="1"/>
  <c r="AU251" i="1"/>
  <c r="AS251" i="1"/>
  <c r="AE251" i="1" s="1"/>
  <c r="AL251" i="1"/>
  <c r="I251" i="1" s="1"/>
  <c r="H251" i="1" s="1"/>
  <c r="AG251" i="1"/>
  <c r="J251" i="1" s="1"/>
  <c r="Y251" i="1"/>
  <c r="X251" i="1"/>
  <c r="P251" i="1"/>
  <c r="N251" i="1"/>
  <c r="AY250" i="1"/>
  <c r="S250" i="1" s="1"/>
  <c r="AX250" i="1"/>
  <c r="AV250" i="1"/>
  <c r="AU250" i="1"/>
  <c r="AS250" i="1"/>
  <c r="AF250" i="1" s="1"/>
  <c r="AL250" i="1"/>
  <c r="I250" i="1" s="1"/>
  <c r="AG250" i="1"/>
  <c r="Y250" i="1"/>
  <c r="X250" i="1"/>
  <c r="P250" i="1"/>
  <c r="J250" i="1"/>
  <c r="H250" i="1"/>
  <c r="AY249" i="1"/>
  <c r="AX249" i="1"/>
  <c r="AV249" i="1"/>
  <c r="AW249" i="1" s="1"/>
  <c r="AU249" i="1"/>
  <c r="AS249" i="1" s="1"/>
  <c r="AT249" i="1" s="1"/>
  <c r="AL249" i="1"/>
  <c r="I249" i="1" s="1"/>
  <c r="H249" i="1" s="1"/>
  <c r="AA249" i="1" s="1"/>
  <c r="AG249" i="1"/>
  <c r="J249" i="1" s="1"/>
  <c r="Y249" i="1"/>
  <c r="W249" i="1" s="1"/>
  <c r="X249" i="1"/>
  <c r="P249" i="1"/>
  <c r="AY248" i="1"/>
  <c r="AX248" i="1"/>
  <c r="AV248" i="1"/>
  <c r="AU248" i="1"/>
  <c r="AT248" i="1"/>
  <c r="AS248" i="1"/>
  <c r="AL248" i="1"/>
  <c r="AG248" i="1"/>
  <c r="J248" i="1" s="1"/>
  <c r="Y248" i="1"/>
  <c r="W248" i="1" s="1"/>
  <c r="X248" i="1"/>
  <c r="S248" i="1"/>
  <c r="P248" i="1"/>
  <c r="I248" i="1"/>
  <c r="H248" i="1" s="1"/>
  <c r="AA248" i="1" s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S246" i="1" s="1"/>
  <c r="AU246" i="1"/>
  <c r="AS246" i="1" s="1"/>
  <c r="AF246" i="1" s="1"/>
  <c r="AL246" i="1"/>
  <c r="I246" i="1" s="1"/>
  <c r="AG246" i="1"/>
  <c r="Y246" i="1"/>
  <c r="X246" i="1"/>
  <c r="W246" i="1" s="1"/>
  <c r="P246" i="1"/>
  <c r="J246" i="1"/>
  <c r="H246" i="1"/>
  <c r="AY245" i="1"/>
  <c r="AX245" i="1"/>
  <c r="AV245" i="1"/>
  <c r="AU245" i="1"/>
  <c r="AS245" i="1" s="1"/>
  <c r="AT245" i="1" s="1"/>
  <c r="AL245" i="1"/>
  <c r="I245" i="1" s="1"/>
  <c r="H245" i="1" s="1"/>
  <c r="AA245" i="1" s="1"/>
  <c r="AG245" i="1"/>
  <c r="J245" i="1" s="1"/>
  <c r="Y245" i="1"/>
  <c r="W245" i="1" s="1"/>
  <c r="X245" i="1"/>
  <c r="P245" i="1"/>
  <c r="AY244" i="1"/>
  <c r="S244" i="1" s="1"/>
  <c r="AX244" i="1"/>
  <c r="AW244" i="1"/>
  <c r="AV244" i="1"/>
  <c r="AU244" i="1"/>
  <c r="AS244" i="1" s="1"/>
  <c r="AT244" i="1"/>
  <c r="AL244" i="1"/>
  <c r="I244" i="1" s="1"/>
  <c r="AG244" i="1"/>
  <c r="J244" i="1" s="1"/>
  <c r="Y244" i="1"/>
  <c r="X244" i="1"/>
  <c r="W244" i="1" s="1"/>
  <c r="P244" i="1"/>
  <c r="H244" i="1"/>
  <c r="AY243" i="1"/>
  <c r="AX243" i="1"/>
  <c r="AV243" i="1"/>
  <c r="AU243" i="1"/>
  <c r="AS243" i="1" s="1"/>
  <c r="N243" i="1" s="1"/>
  <c r="AL243" i="1"/>
  <c r="AG243" i="1"/>
  <c r="J243" i="1" s="1"/>
  <c r="Y243" i="1"/>
  <c r="X243" i="1"/>
  <c r="W243" i="1" s="1"/>
  <c r="P243" i="1"/>
  <c r="I243" i="1"/>
  <c r="H243" i="1" s="1"/>
  <c r="AY242" i="1"/>
  <c r="S242" i="1" s="1"/>
  <c r="AX242" i="1"/>
  <c r="AW242" i="1" s="1"/>
  <c r="AV242" i="1"/>
  <c r="AU242" i="1"/>
  <c r="AS242" i="1"/>
  <c r="AF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AU241" i="1"/>
  <c r="AS241" i="1" s="1"/>
  <c r="AT241" i="1" s="1"/>
  <c r="AL241" i="1"/>
  <c r="I241" i="1" s="1"/>
  <c r="H241" i="1" s="1"/>
  <c r="AA241" i="1" s="1"/>
  <c r="AG241" i="1"/>
  <c r="J241" i="1" s="1"/>
  <c r="Y241" i="1"/>
  <c r="X241" i="1"/>
  <c r="P241" i="1"/>
  <c r="AY240" i="1"/>
  <c r="S240" i="1" s="1"/>
  <c r="AX240" i="1"/>
  <c r="AW240" i="1"/>
  <c r="AV240" i="1"/>
  <c r="AU240" i="1"/>
  <c r="AS240" i="1"/>
  <c r="AL240" i="1"/>
  <c r="I240" i="1" s="1"/>
  <c r="AG240" i="1"/>
  <c r="J240" i="1" s="1"/>
  <c r="AA240" i="1"/>
  <c r="Y240" i="1"/>
  <c r="X240" i="1"/>
  <c r="W240" i="1"/>
  <c r="P240" i="1"/>
  <c r="N240" i="1"/>
  <c r="H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AY238" i="1"/>
  <c r="AX238" i="1"/>
  <c r="AW238" i="1" s="1"/>
  <c r="AV238" i="1"/>
  <c r="AU238" i="1"/>
  <c r="AS238" i="1"/>
  <c r="AF238" i="1" s="1"/>
  <c r="AL238" i="1"/>
  <c r="I238" i="1" s="1"/>
  <c r="AG238" i="1"/>
  <c r="Y238" i="1"/>
  <c r="X238" i="1"/>
  <c r="W238" i="1" s="1"/>
  <c r="S238" i="1"/>
  <c r="P238" i="1"/>
  <c r="J238" i="1"/>
  <c r="H238" i="1"/>
  <c r="AY237" i="1"/>
  <c r="AX237" i="1"/>
  <c r="AV237" i="1"/>
  <c r="AW237" i="1" s="1"/>
  <c r="AU237" i="1"/>
  <c r="AS237" i="1" s="1"/>
  <c r="AT237" i="1" s="1"/>
  <c r="AL237" i="1"/>
  <c r="I237" i="1" s="1"/>
  <c r="H237" i="1" s="1"/>
  <c r="AA237" i="1" s="1"/>
  <c r="AG237" i="1"/>
  <c r="J237" i="1" s="1"/>
  <c r="Y237" i="1"/>
  <c r="X237" i="1"/>
  <c r="P237" i="1"/>
  <c r="AY236" i="1"/>
  <c r="AX236" i="1"/>
  <c r="AV236" i="1"/>
  <c r="AW236" i="1" s="1"/>
  <c r="AU236" i="1"/>
  <c r="AS236" i="1" s="1"/>
  <c r="AL236" i="1"/>
  <c r="AG236" i="1"/>
  <c r="J236" i="1" s="1"/>
  <c r="Y236" i="1"/>
  <c r="X236" i="1"/>
  <c r="W236" i="1"/>
  <c r="P236" i="1"/>
  <c r="I236" i="1"/>
  <c r="H236" i="1" s="1"/>
  <c r="AY235" i="1"/>
  <c r="AX235" i="1"/>
  <c r="AV235" i="1"/>
  <c r="AU235" i="1"/>
  <c r="AS235" i="1" s="1"/>
  <c r="AL235" i="1"/>
  <c r="AG235" i="1"/>
  <c r="J235" i="1" s="1"/>
  <c r="Y235" i="1"/>
  <c r="X235" i="1"/>
  <c r="P235" i="1"/>
  <c r="I235" i="1"/>
  <c r="H235" i="1"/>
  <c r="AY234" i="1"/>
  <c r="S234" i="1" s="1"/>
  <c r="AX234" i="1"/>
  <c r="AV234" i="1"/>
  <c r="AU234" i="1"/>
  <c r="AS234" i="1" s="1"/>
  <c r="AL234" i="1"/>
  <c r="I234" i="1" s="1"/>
  <c r="H234" i="1" s="1"/>
  <c r="AG234" i="1"/>
  <c r="AF234" i="1"/>
  <c r="Y234" i="1"/>
  <c r="X234" i="1"/>
  <c r="P234" i="1"/>
  <c r="J234" i="1"/>
  <c r="AY233" i="1"/>
  <c r="AX233" i="1"/>
  <c r="AV233" i="1"/>
  <c r="AW233" i="1" s="1"/>
  <c r="AU233" i="1"/>
  <c r="AS233" i="1" s="1"/>
  <c r="AT233" i="1" s="1"/>
  <c r="AL233" i="1"/>
  <c r="I233" i="1" s="1"/>
  <c r="H233" i="1" s="1"/>
  <c r="AG233" i="1"/>
  <c r="J233" i="1" s="1"/>
  <c r="Y233" i="1"/>
  <c r="W233" i="1" s="1"/>
  <c r="X233" i="1"/>
  <c r="P233" i="1"/>
  <c r="AY232" i="1"/>
  <c r="S232" i="1" s="1"/>
  <c r="AX232" i="1"/>
  <c r="AV232" i="1"/>
  <c r="AU232" i="1"/>
  <c r="AS232" i="1"/>
  <c r="AL232" i="1"/>
  <c r="AG232" i="1"/>
  <c r="J232" i="1" s="1"/>
  <c r="Y232" i="1"/>
  <c r="X232" i="1"/>
  <c r="W232" i="1"/>
  <c r="P232" i="1"/>
  <c r="I232" i="1"/>
  <c r="H232" i="1" s="1"/>
  <c r="AA232" i="1" s="1"/>
  <c r="AY231" i="1"/>
  <c r="AX231" i="1"/>
  <c r="AV231" i="1"/>
  <c r="AU231" i="1"/>
  <c r="AS231" i="1" s="1"/>
  <c r="AL231" i="1"/>
  <c r="AG231" i="1"/>
  <c r="J231" i="1" s="1"/>
  <c r="Y231" i="1"/>
  <c r="X231" i="1"/>
  <c r="P231" i="1"/>
  <c r="I231" i="1"/>
  <c r="H231" i="1" s="1"/>
  <c r="AY230" i="1"/>
  <c r="AX230" i="1"/>
  <c r="AW230" i="1" s="1"/>
  <c r="AV230" i="1"/>
  <c r="AU230" i="1"/>
  <c r="AS230" i="1" s="1"/>
  <c r="AL230" i="1"/>
  <c r="I230" i="1" s="1"/>
  <c r="AG230" i="1"/>
  <c r="J230" i="1" s="1"/>
  <c r="AF230" i="1"/>
  <c r="Y230" i="1"/>
  <c r="X230" i="1"/>
  <c r="W230" i="1" s="1"/>
  <c r="S230" i="1"/>
  <c r="P230" i="1"/>
  <c r="H230" i="1"/>
  <c r="AY229" i="1"/>
  <c r="AX229" i="1"/>
  <c r="AV229" i="1"/>
  <c r="AW229" i="1" s="1"/>
  <c r="AU229" i="1"/>
  <c r="AS229" i="1" s="1"/>
  <c r="AT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/>
  <c r="AL228" i="1"/>
  <c r="AG228" i="1"/>
  <c r="J228" i="1" s="1"/>
  <c r="Y228" i="1"/>
  <c r="X228" i="1"/>
  <c r="W228" i="1"/>
  <c r="P228" i="1"/>
  <c r="I228" i="1"/>
  <c r="H228" i="1" s="1"/>
  <c r="AA228" i="1" s="1"/>
  <c r="AY227" i="1"/>
  <c r="AX227" i="1"/>
  <c r="AV227" i="1"/>
  <c r="AU227" i="1"/>
  <c r="AS227" i="1" s="1"/>
  <c r="AL227" i="1"/>
  <c r="AG227" i="1"/>
  <c r="J227" i="1" s="1"/>
  <c r="Y227" i="1"/>
  <c r="X227" i="1"/>
  <c r="P227" i="1"/>
  <c r="I227" i="1"/>
  <c r="H227" i="1"/>
  <c r="AA227" i="1" s="1"/>
  <c r="AY226" i="1"/>
  <c r="AX226" i="1"/>
  <c r="AW226" i="1" s="1"/>
  <c r="AV226" i="1"/>
  <c r="AU226" i="1"/>
  <c r="AS226" i="1"/>
  <c r="AL226" i="1"/>
  <c r="I226" i="1" s="1"/>
  <c r="H226" i="1" s="1"/>
  <c r="AG226" i="1"/>
  <c r="J226" i="1" s="1"/>
  <c r="Y226" i="1"/>
  <c r="W226" i="1" s="1"/>
  <c r="X226" i="1"/>
  <c r="S226" i="1"/>
  <c r="P226" i="1"/>
  <c r="AY225" i="1"/>
  <c r="AX225" i="1"/>
  <c r="AV225" i="1"/>
  <c r="AU225" i="1"/>
  <c r="AS225" i="1" s="1"/>
  <c r="AT225" i="1" s="1"/>
  <c r="AL225" i="1"/>
  <c r="I225" i="1" s="1"/>
  <c r="H225" i="1" s="1"/>
  <c r="AG225" i="1"/>
  <c r="J225" i="1" s="1"/>
  <c r="Y225" i="1"/>
  <c r="X225" i="1"/>
  <c r="P225" i="1"/>
  <c r="N225" i="1"/>
  <c r="AY224" i="1"/>
  <c r="AX224" i="1"/>
  <c r="AW224" i="1" s="1"/>
  <c r="AV224" i="1"/>
  <c r="AU224" i="1"/>
  <c r="AS224" i="1"/>
  <c r="AF224" i="1" s="1"/>
  <c r="AL224" i="1"/>
  <c r="I224" i="1" s="1"/>
  <c r="H224" i="1" s="1"/>
  <c r="AA224" i="1" s="1"/>
  <c r="AG224" i="1"/>
  <c r="Y224" i="1"/>
  <c r="X224" i="1"/>
  <c r="W224" i="1" s="1"/>
  <c r="P224" i="1"/>
  <c r="K224" i="1"/>
  <c r="J224" i="1"/>
  <c r="AY223" i="1"/>
  <c r="S223" i="1" s="1"/>
  <c r="AX223" i="1"/>
  <c r="AV223" i="1"/>
  <c r="AU223" i="1"/>
  <c r="AS223" i="1" s="1"/>
  <c r="AL223" i="1"/>
  <c r="I223" i="1" s="1"/>
  <c r="H223" i="1" s="1"/>
  <c r="AG223" i="1"/>
  <c r="Y223" i="1"/>
  <c r="X223" i="1"/>
  <c r="W223" i="1" s="1"/>
  <c r="P223" i="1"/>
  <c r="J223" i="1"/>
  <c r="AY222" i="1"/>
  <c r="AX222" i="1"/>
  <c r="AV222" i="1"/>
  <c r="AU222" i="1"/>
  <c r="AS222" i="1" s="1"/>
  <c r="AL222" i="1"/>
  <c r="I222" i="1" s="1"/>
  <c r="H222" i="1" s="1"/>
  <c r="AA222" i="1" s="1"/>
  <c r="AG222" i="1"/>
  <c r="J222" i="1" s="1"/>
  <c r="Y222" i="1"/>
  <c r="X222" i="1"/>
  <c r="W222" i="1"/>
  <c r="P222" i="1"/>
  <c r="K222" i="1"/>
  <c r="AY221" i="1"/>
  <c r="AX221" i="1"/>
  <c r="AV221" i="1"/>
  <c r="AU221" i="1"/>
  <c r="AS221" i="1" s="1"/>
  <c r="AL221" i="1"/>
  <c r="I221" i="1" s="1"/>
  <c r="H221" i="1" s="1"/>
  <c r="AA221" i="1" s="1"/>
  <c r="AG221" i="1"/>
  <c r="J221" i="1" s="1"/>
  <c r="AF221" i="1"/>
  <c r="Y221" i="1"/>
  <c r="X221" i="1"/>
  <c r="W221" i="1" s="1"/>
  <c r="P221" i="1"/>
  <c r="AY220" i="1"/>
  <c r="AX220" i="1"/>
  <c r="AW220" i="1"/>
  <c r="AV220" i="1"/>
  <c r="AU220" i="1"/>
  <c r="AS220" i="1" s="1"/>
  <c r="AE220" i="1" s="1"/>
  <c r="AL220" i="1"/>
  <c r="I220" i="1" s="1"/>
  <c r="H220" i="1" s="1"/>
  <c r="AG220" i="1"/>
  <c r="AF220" i="1"/>
  <c r="AA220" i="1"/>
  <c r="Y220" i="1"/>
  <c r="X220" i="1"/>
  <c r="W220" i="1" s="1"/>
  <c r="P220" i="1"/>
  <c r="K220" i="1"/>
  <c r="J220" i="1"/>
  <c r="AY219" i="1"/>
  <c r="S219" i="1" s="1"/>
  <c r="AX219" i="1"/>
  <c r="AV219" i="1"/>
  <c r="AU219" i="1"/>
  <c r="AS219" i="1" s="1"/>
  <c r="AT219" i="1" s="1"/>
  <c r="AL219" i="1"/>
  <c r="I219" i="1" s="1"/>
  <c r="H219" i="1" s="1"/>
  <c r="AG219" i="1"/>
  <c r="Y219" i="1"/>
  <c r="X219" i="1"/>
  <c r="P219" i="1"/>
  <c r="J219" i="1"/>
  <c r="AY218" i="1"/>
  <c r="AX218" i="1"/>
  <c r="AV218" i="1"/>
  <c r="AU218" i="1"/>
  <c r="AS218" i="1"/>
  <c r="AF218" i="1" s="1"/>
  <c r="AL218" i="1"/>
  <c r="I218" i="1" s="1"/>
  <c r="H218" i="1" s="1"/>
  <c r="AG218" i="1"/>
  <c r="Y218" i="1"/>
  <c r="X218" i="1"/>
  <c r="W218" i="1" s="1"/>
  <c r="P218" i="1"/>
  <c r="N218" i="1"/>
  <c r="J218" i="1"/>
  <c r="AY217" i="1"/>
  <c r="AX217" i="1"/>
  <c r="AV217" i="1"/>
  <c r="AU217" i="1"/>
  <c r="AS217" i="1" s="1"/>
  <c r="N217" i="1" s="1"/>
  <c r="AL217" i="1"/>
  <c r="I217" i="1" s="1"/>
  <c r="H217" i="1" s="1"/>
  <c r="AA217" i="1" s="1"/>
  <c r="AG217" i="1"/>
  <c r="J217" i="1" s="1"/>
  <c r="Y217" i="1"/>
  <c r="X217" i="1"/>
  <c r="W217" i="1" s="1"/>
  <c r="P217" i="1"/>
  <c r="AY216" i="1"/>
  <c r="AX216" i="1"/>
  <c r="AV216" i="1"/>
  <c r="AU216" i="1"/>
  <c r="AS216" i="1" s="1"/>
  <c r="AL216" i="1"/>
  <c r="I216" i="1" s="1"/>
  <c r="H216" i="1" s="1"/>
  <c r="AG216" i="1"/>
  <c r="Y216" i="1"/>
  <c r="X216" i="1"/>
  <c r="W216" i="1" s="1"/>
  <c r="S216" i="1"/>
  <c r="P216" i="1"/>
  <c r="J216" i="1"/>
  <c r="AY215" i="1"/>
  <c r="AX215" i="1"/>
  <c r="AV215" i="1"/>
  <c r="AW215" i="1" s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W214" i="1" s="1"/>
  <c r="AU214" i="1"/>
  <c r="AS214" i="1"/>
  <c r="AL214" i="1"/>
  <c r="I214" i="1" s="1"/>
  <c r="AG214" i="1"/>
  <c r="J214" i="1" s="1"/>
  <c r="Y214" i="1"/>
  <c r="X214" i="1"/>
  <c r="W214" i="1"/>
  <c r="P214" i="1"/>
  <c r="H214" i="1"/>
  <c r="AA214" i="1" s="1"/>
  <c r="AY213" i="1"/>
  <c r="AX213" i="1"/>
  <c r="AV213" i="1"/>
  <c r="AW213" i="1" s="1"/>
  <c r="AU213" i="1"/>
  <c r="AS213" i="1" s="1"/>
  <c r="AE213" i="1" s="1"/>
  <c r="AL213" i="1"/>
  <c r="AG213" i="1"/>
  <c r="J213" i="1" s="1"/>
  <c r="AF213" i="1"/>
  <c r="Y213" i="1"/>
  <c r="X213" i="1"/>
  <c r="W213" i="1" s="1"/>
  <c r="P213" i="1"/>
  <c r="I213" i="1"/>
  <c r="H213" i="1" s="1"/>
  <c r="AA213" i="1" s="1"/>
  <c r="AY212" i="1"/>
  <c r="AX212" i="1"/>
  <c r="AW212" i="1" s="1"/>
  <c r="AV212" i="1"/>
  <c r="AU212" i="1"/>
  <c r="AS212" i="1"/>
  <c r="AL212" i="1"/>
  <c r="I212" i="1" s="1"/>
  <c r="H212" i="1" s="1"/>
  <c r="AG212" i="1"/>
  <c r="Y212" i="1"/>
  <c r="X212" i="1"/>
  <c r="P212" i="1"/>
  <c r="J212" i="1"/>
  <c r="AY211" i="1"/>
  <c r="AX211" i="1"/>
  <c r="AV211" i="1"/>
  <c r="AW211" i="1" s="1"/>
  <c r="AU211" i="1"/>
  <c r="AS211" i="1"/>
  <c r="AL211" i="1"/>
  <c r="I211" i="1" s="1"/>
  <c r="H211" i="1" s="1"/>
  <c r="AA211" i="1" s="1"/>
  <c r="AG211" i="1"/>
  <c r="J211" i="1" s="1"/>
  <c r="Y211" i="1"/>
  <c r="X211" i="1"/>
  <c r="P211" i="1"/>
  <c r="AY210" i="1"/>
  <c r="S210" i="1" s="1"/>
  <c r="AX210" i="1"/>
  <c r="AV210" i="1"/>
  <c r="AU210" i="1"/>
  <c r="AS210" i="1" s="1"/>
  <c r="AL210" i="1"/>
  <c r="I210" i="1" s="1"/>
  <c r="AG210" i="1"/>
  <c r="J210" i="1" s="1"/>
  <c r="AA210" i="1"/>
  <c r="Y210" i="1"/>
  <c r="X210" i="1"/>
  <c r="W210" i="1" s="1"/>
  <c r="P210" i="1"/>
  <c r="H210" i="1"/>
  <c r="AY209" i="1"/>
  <c r="AX209" i="1"/>
  <c r="AV209" i="1"/>
  <c r="AU209" i="1"/>
  <c r="AS209" i="1" s="1"/>
  <c r="AL209" i="1"/>
  <c r="I209" i="1" s="1"/>
  <c r="H209" i="1" s="1"/>
  <c r="AG209" i="1"/>
  <c r="Y209" i="1"/>
  <c r="X209" i="1"/>
  <c r="W209" i="1" s="1"/>
  <c r="P209" i="1"/>
  <c r="N209" i="1"/>
  <c r="J209" i="1"/>
  <c r="AY208" i="1"/>
  <c r="AX208" i="1"/>
  <c r="AW208" i="1"/>
  <c r="AV208" i="1"/>
  <c r="AU208" i="1"/>
  <c r="AS208" i="1"/>
  <c r="AL208" i="1"/>
  <c r="AG208" i="1"/>
  <c r="J208" i="1" s="1"/>
  <c r="Y208" i="1"/>
  <c r="X208" i="1"/>
  <c r="S208" i="1"/>
  <c r="P208" i="1"/>
  <c r="I208" i="1"/>
  <c r="H208" i="1" s="1"/>
  <c r="AA208" i="1" s="1"/>
  <c r="AY207" i="1"/>
  <c r="S207" i="1" s="1"/>
  <c r="AX207" i="1"/>
  <c r="AV207" i="1"/>
  <c r="AU207" i="1"/>
  <c r="AS207" i="1"/>
  <c r="AL207" i="1"/>
  <c r="I207" i="1" s="1"/>
  <c r="H207" i="1" s="1"/>
  <c r="AA207" i="1" s="1"/>
  <c r="AG207" i="1"/>
  <c r="AF207" i="1"/>
  <c r="Y207" i="1"/>
  <c r="X207" i="1"/>
  <c r="P207" i="1"/>
  <c r="J207" i="1"/>
  <c r="AY206" i="1"/>
  <c r="AX206" i="1"/>
  <c r="AV206" i="1"/>
  <c r="AU206" i="1"/>
  <c r="AS206" i="1" s="1"/>
  <c r="AL206" i="1"/>
  <c r="I206" i="1" s="1"/>
  <c r="AG206" i="1"/>
  <c r="Y206" i="1"/>
  <c r="X206" i="1"/>
  <c r="W206" i="1"/>
  <c r="P206" i="1"/>
  <c r="J206" i="1"/>
  <c r="H206" i="1"/>
  <c r="AY205" i="1"/>
  <c r="AX205" i="1"/>
  <c r="AV205" i="1"/>
  <c r="AU205" i="1"/>
  <c r="AS205" i="1" s="1"/>
  <c r="AL205" i="1"/>
  <c r="I205" i="1" s="1"/>
  <c r="H205" i="1" s="1"/>
  <c r="AG205" i="1"/>
  <c r="J205" i="1" s="1"/>
  <c r="AF205" i="1"/>
  <c r="AE205" i="1"/>
  <c r="Y205" i="1"/>
  <c r="X205" i="1"/>
  <c r="W205" i="1"/>
  <c r="P205" i="1"/>
  <c r="AY204" i="1"/>
  <c r="AX204" i="1"/>
  <c r="AV204" i="1"/>
  <c r="S204" i="1" s="1"/>
  <c r="AU204" i="1"/>
  <c r="AS204" i="1" s="1"/>
  <c r="AL204" i="1"/>
  <c r="AG204" i="1"/>
  <c r="Y204" i="1"/>
  <c r="X204" i="1"/>
  <c r="W204" i="1" s="1"/>
  <c r="P204" i="1"/>
  <c r="J204" i="1"/>
  <c r="I204" i="1"/>
  <c r="H204" i="1" s="1"/>
  <c r="AY203" i="1"/>
  <c r="AX203" i="1"/>
  <c r="AV203" i="1"/>
  <c r="AW203" i="1" s="1"/>
  <c r="AU203" i="1"/>
  <c r="AS203" i="1" s="1"/>
  <c r="AL203" i="1"/>
  <c r="I203" i="1" s="1"/>
  <c r="H203" i="1" s="1"/>
  <c r="AG203" i="1"/>
  <c r="Y203" i="1"/>
  <c r="X203" i="1"/>
  <c r="P203" i="1"/>
  <c r="J203" i="1"/>
  <c r="AY202" i="1"/>
  <c r="AX202" i="1"/>
  <c r="AV202" i="1"/>
  <c r="AU202" i="1"/>
  <c r="AS202" i="1" s="1"/>
  <c r="AT202" i="1"/>
  <c r="AL202" i="1"/>
  <c r="I202" i="1" s="1"/>
  <c r="H202" i="1" s="1"/>
  <c r="AG202" i="1"/>
  <c r="J202" i="1" s="1"/>
  <c r="Y202" i="1"/>
  <c r="X202" i="1"/>
  <c r="W202" i="1"/>
  <c r="P202" i="1"/>
  <c r="K202" i="1"/>
  <c r="AY201" i="1"/>
  <c r="AX201" i="1"/>
  <c r="AV201" i="1"/>
  <c r="AU201" i="1"/>
  <c r="AS201" i="1" s="1"/>
  <c r="AT201" i="1"/>
  <c r="AL201" i="1"/>
  <c r="AG201" i="1"/>
  <c r="J201" i="1" s="1"/>
  <c r="AF201" i="1"/>
  <c r="Y201" i="1"/>
  <c r="X201" i="1"/>
  <c r="W201" i="1"/>
  <c r="P201" i="1"/>
  <c r="I201" i="1"/>
  <c r="H201" i="1" s="1"/>
  <c r="AA201" i="1" s="1"/>
  <c r="AY200" i="1"/>
  <c r="AX200" i="1"/>
  <c r="AV200" i="1"/>
  <c r="S200" i="1" s="1"/>
  <c r="AU200" i="1"/>
  <c r="AS200" i="1"/>
  <c r="AL200" i="1"/>
  <c r="I200" i="1" s="1"/>
  <c r="H200" i="1" s="1"/>
  <c r="AA200" i="1" s="1"/>
  <c r="AG200" i="1"/>
  <c r="J200" i="1" s="1"/>
  <c r="Y200" i="1"/>
  <c r="W200" i="1" s="1"/>
  <c r="X200" i="1"/>
  <c r="P200" i="1"/>
  <c r="AY199" i="1"/>
  <c r="AX199" i="1"/>
  <c r="AV199" i="1"/>
  <c r="AW199" i="1" s="1"/>
  <c r="AU199" i="1"/>
  <c r="AS199" i="1" s="1"/>
  <c r="AF199" i="1" s="1"/>
  <c r="AL199" i="1"/>
  <c r="I199" i="1" s="1"/>
  <c r="H199" i="1" s="1"/>
  <c r="AG199" i="1"/>
  <c r="J199" i="1" s="1"/>
  <c r="Y199" i="1"/>
  <c r="X199" i="1"/>
  <c r="S199" i="1"/>
  <c r="P199" i="1"/>
  <c r="AY198" i="1"/>
  <c r="AX198" i="1"/>
  <c r="AV198" i="1"/>
  <c r="AU198" i="1"/>
  <c r="AS198" i="1" s="1"/>
  <c r="AL198" i="1"/>
  <c r="I198" i="1" s="1"/>
  <c r="H198" i="1" s="1"/>
  <c r="AG198" i="1"/>
  <c r="Y198" i="1"/>
  <c r="X198" i="1"/>
  <c r="W198" i="1"/>
  <c r="P198" i="1"/>
  <c r="J198" i="1"/>
  <c r="AY197" i="1"/>
  <c r="AX197" i="1"/>
  <c r="AW197" i="1" s="1"/>
  <c r="AV197" i="1"/>
  <c r="AU197" i="1"/>
  <c r="AS197" i="1" s="1"/>
  <c r="AT197" i="1" s="1"/>
  <c r="AL197" i="1"/>
  <c r="AG197" i="1"/>
  <c r="AE197" i="1"/>
  <c r="Y197" i="1"/>
  <c r="X197" i="1"/>
  <c r="W197" i="1" s="1"/>
  <c r="P197" i="1"/>
  <c r="J197" i="1"/>
  <c r="I197" i="1"/>
  <c r="H197" i="1" s="1"/>
  <c r="AA197" i="1" s="1"/>
  <c r="AY196" i="1"/>
  <c r="AX196" i="1"/>
  <c r="AW196" i="1"/>
  <c r="AV196" i="1"/>
  <c r="S196" i="1" s="1"/>
  <c r="AU196" i="1"/>
  <c r="AS196" i="1"/>
  <c r="AL196" i="1"/>
  <c r="AG196" i="1"/>
  <c r="J196" i="1" s="1"/>
  <c r="AA196" i="1"/>
  <c r="Y196" i="1"/>
  <c r="X196" i="1"/>
  <c r="P196" i="1"/>
  <c r="K196" i="1"/>
  <c r="I196" i="1"/>
  <c r="H196" i="1"/>
  <c r="AY195" i="1"/>
  <c r="AX195" i="1"/>
  <c r="AV195" i="1"/>
  <c r="AU195" i="1"/>
  <c r="AS195" i="1" s="1"/>
  <c r="AL195" i="1"/>
  <c r="AG195" i="1"/>
  <c r="J195" i="1" s="1"/>
  <c r="AF195" i="1"/>
  <c r="Y195" i="1"/>
  <c r="X195" i="1"/>
  <c r="P195" i="1"/>
  <c r="N195" i="1"/>
  <c r="I195" i="1"/>
  <c r="H195" i="1" s="1"/>
  <c r="AA195" i="1" s="1"/>
  <c r="AY194" i="1"/>
  <c r="AX194" i="1"/>
  <c r="AV194" i="1"/>
  <c r="AU194" i="1"/>
  <c r="AS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AT193" i="1"/>
  <c r="AL193" i="1"/>
  <c r="I193" i="1" s="1"/>
  <c r="H193" i="1" s="1"/>
  <c r="AA193" i="1" s="1"/>
  <c r="AG193" i="1"/>
  <c r="J193" i="1" s="1"/>
  <c r="Y193" i="1"/>
  <c r="W193" i="1" s="1"/>
  <c r="X193" i="1"/>
  <c r="P193" i="1"/>
  <c r="AY192" i="1"/>
  <c r="AX192" i="1"/>
  <c r="AV192" i="1"/>
  <c r="S192" i="1" s="1"/>
  <c r="AU192" i="1"/>
  <c r="AS192" i="1" s="1"/>
  <c r="K192" i="1" s="1"/>
  <c r="AL192" i="1"/>
  <c r="I192" i="1" s="1"/>
  <c r="H192" i="1" s="1"/>
  <c r="AG192" i="1"/>
  <c r="J192" i="1" s="1"/>
  <c r="Y192" i="1"/>
  <c r="X192" i="1"/>
  <c r="W192" i="1"/>
  <c r="P192" i="1"/>
  <c r="AY191" i="1"/>
  <c r="AX191" i="1"/>
  <c r="AV191" i="1"/>
  <c r="AU191" i="1"/>
  <c r="AS191" i="1" s="1"/>
  <c r="AF191" i="1" s="1"/>
  <c r="AL191" i="1"/>
  <c r="AG191" i="1"/>
  <c r="J191" i="1" s="1"/>
  <c r="Y191" i="1"/>
  <c r="X191" i="1"/>
  <c r="P191" i="1"/>
  <c r="N191" i="1"/>
  <c r="I191" i="1"/>
  <c r="H191" i="1" s="1"/>
  <c r="AY190" i="1"/>
  <c r="AX190" i="1"/>
  <c r="AW190" i="1"/>
  <c r="AV190" i="1"/>
  <c r="AU190" i="1"/>
  <c r="AS190" i="1"/>
  <c r="AL190" i="1"/>
  <c r="I190" i="1" s="1"/>
  <c r="H190" i="1" s="1"/>
  <c r="AG190" i="1"/>
  <c r="Y190" i="1"/>
  <c r="W190" i="1" s="1"/>
  <c r="X190" i="1"/>
  <c r="S190" i="1"/>
  <c r="P190" i="1"/>
  <c r="J190" i="1"/>
  <c r="AY189" i="1"/>
  <c r="S189" i="1" s="1"/>
  <c r="AX189" i="1"/>
  <c r="AV189" i="1"/>
  <c r="AU189" i="1"/>
  <c r="AS189" i="1"/>
  <c r="AL189" i="1"/>
  <c r="I189" i="1" s="1"/>
  <c r="H189" i="1" s="1"/>
  <c r="AG189" i="1"/>
  <c r="J189" i="1" s="1"/>
  <c r="Y189" i="1"/>
  <c r="W189" i="1" s="1"/>
  <c r="X189" i="1"/>
  <c r="P189" i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W188" i="1"/>
  <c r="P188" i="1"/>
  <c r="AY187" i="1"/>
  <c r="AX187" i="1"/>
  <c r="AV187" i="1"/>
  <c r="AU187" i="1"/>
  <c r="AS187" i="1" s="1"/>
  <c r="K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 s="1"/>
  <c r="S186" i="1"/>
  <c r="P186" i="1"/>
  <c r="AY185" i="1"/>
  <c r="AX185" i="1"/>
  <c r="AV185" i="1"/>
  <c r="AU185" i="1"/>
  <c r="AS185" i="1"/>
  <c r="AT185" i="1" s="1"/>
  <c r="AL185" i="1"/>
  <c r="I185" i="1" s="1"/>
  <c r="H185" i="1" s="1"/>
  <c r="AA185" i="1" s="1"/>
  <c r="AG185" i="1"/>
  <c r="Y185" i="1"/>
  <c r="W185" i="1" s="1"/>
  <c r="X185" i="1"/>
  <c r="P185" i="1"/>
  <c r="K185" i="1"/>
  <c r="J185" i="1"/>
  <c r="AY184" i="1"/>
  <c r="AX184" i="1"/>
  <c r="AV184" i="1"/>
  <c r="AW184" i="1" s="1"/>
  <c r="AU184" i="1"/>
  <c r="AS184" i="1"/>
  <c r="AL184" i="1"/>
  <c r="I184" i="1" s="1"/>
  <c r="H184" i="1" s="1"/>
  <c r="AA184" i="1" s="1"/>
  <c r="AG184" i="1"/>
  <c r="J184" i="1" s="1"/>
  <c r="Y184" i="1"/>
  <c r="X184" i="1"/>
  <c r="P184" i="1"/>
  <c r="AY183" i="1"/>
  <c r="AX183" i="1"/>
  <c r="AV183" i="1"/>
  <c r="AW183" i="1" s="1"/>
  <c r="AU183" i="1"/>
  <c r="AS183" i="1" s="1"/>
  <c r="K183" i="1" s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S182" i="1" s="1"/>
  <c r="AU182" i="1"/>
  <c r="AS182" i="1" s="1"/>
  <c r="AF182" i="1" s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W181" i="1"/>
  <c r="AV181" i="1"/>
  <c r="AU181" i="1"/>
  <c r="AS181" i="1" s="1"/>
  <c r="AL181" i="1"/>
  <c r="AG181" i="1"/>
  <c r="J181" i="1" s="1"/>
  <c r="AA181" i="1"/>
  <c r="Y181" i="1"/>
  <c r="X181" i="1"/>
  <c r="W181" i="1"/>
  <c r="S181" i="1"/>
  <c r="P181" i="1"/>
  <c r="I181" i="1"/>
  <c r="H181" i="1" s="1"/>
  <c r="AY180" i="1"/>
  <c r="AX180" i="1"/>
  <c r="AV180" i="1"/>
  <c r="S180" i="1" s="1"/>
  <c r="AU180" i="1"/>
  <c r="AS180" i="1" s="1"/>
  <c r="AF180" i="1" s="1"/>
  <c r="AL180" i="1"/>
  <c r="AG180" i="1"/>
  <c r="J180" i="1" s="1"/>
  <c r="Y180" i="1"/>
  <c r="X180" i="1"/>
  <c r="W180" i="1" s="1"/>
  <c r="P180" i="1"/>
  <c r="I180" i="1"/>
  <c r="H180" i="1" s="1"/>
  <c r="AY179" i="1"/>
  <c r="AX179" i="1"/>
  <c r="AV179" i="1"/>
  <c r="S179" i="1" s="1"/>
  <c r="AU179" i="1"/>
  <c r="AS179" i="1"/>
  <c r="K179" i="1" s="1"/>
  <c r="AL179" i="1"/>
  <c r="I179" i="1" s="1"/>
  <c r="H179" i="1" s="1"/>
  <c r="AA179" i="1" s="1"/>
  <c r="AG179" i="1"/>
  <c r="J179" i="1" s="1"/>
  <c r="Y179" i="1"/>
  <c r="X179" i="1"/>
  <c r="P179" i="1"/>
  <c r="AY178" i="1"/>
  <c r="S178" i="1" s="1"/>
  <c r="AX178" i="1"/>
  <c r="AW178" i="1"/>
  <c r="AV178" i="1"/>
  <c r="AU178" i="1"/>
  <c r="AS178" i="1" s="1"/>
  <c r="AT178" i="1" s="1"/>
  <c r="AL178" i="1"/>
  <c r="AG178" i="1"/>
  <c r="J178" i="1" s="1"/>
  <c r="Y178" i="1"/>
  <c r="X178" i="1"/>
  <c r="W178" i="1" s="1"/>
  <c r="P178" i="1"/>
  <c r="I178" i="1"/>
  <c r="H178" i="1" s="1"/>
  <c r="AA178" i="1" s="1"/>
  <c r="AY177" i="1"/>
  <c r="AX177" i="1"/>
  <c r="AV177" i="1"/>
  <c r="AW177" i="1" s="1"/>
  <c r="AU177" i="1"/>
  <c r="AS177" i="1"/>
  <c r="AT177" i="1" s="1"/>
  <c r="AL177" i="1"/>
  <c r="AG177" i="1"/>
  <c r="J177" i="1" s="1"/>
  <c r="Y177" i="1"/>
  <c r="X177" i="1"/>
  <c r="W177" i="1" s="1"/>
  <c r="S177" i="1"/>
  <c r="P177" i="1"/>
  <c r="I177" i="1"/>
  <c r="H177" i="1" s="1"/>
  <c r="AA177" i="1" s="1"/>
  <c r="AY176" i="1"/>
  <c r="AX176" i="1"/>
  <c r="AV176" i="1"/>
  <c r="AW176" i="1" s="1"/>
  <c r="AU176" i="1"/>
  <c r="AS176" i="1" s="1"/>
  <c r="AL176" i="1"/>
  <c r="AG176" i="1"/>
  <c r="J176" i="1" s="1"/>
  <c r="Y176" i="1"/>
  <c r="X176" i="1"/>
  <c r="W176" i="1" s="1"/>
  <c r="P176" i="1"/>
  <c r="I176" i="1"/>
  <c r="H176" i="1" s="1"/>
  <c r="AA176" i="1" s="1"/>
  <c r="AY175" i="1"/>
  <c r="AX175" i="1"/>
  <c r="AW175" i="1"/>
  <c r="AV175" i="1"/>
  <c r="AU175" i="1"/>
  <c r="AS175" i="1" s="1"/>
  <c r="AL175" i="1"/>
  <c r="I175" i="1" s="1"/>
  <c r="H175" i="1" s="1"/>
  <c r="AG175" i="1"/>
  <c r="J175" i="1" s="1"/>
  <c r="Y175" i="1"/>
  <c r="X175" i="1"/>
  <c r="W175" i="1" s="1"/>
  <c r="P175" i="1"/>
  <c r="K175" i="1"/>
  <c r="AY174" i="1"/>
  <c r="AX174" i="1"/>
  <c r="AV174" i="1"/>
  <c r="AU174" i="1"/>
  <c r="AS174" i="1" s="1"/>
  <c r="AF174" i="1" s="1"/>
  <c r="AL174" i="1"/>
  <c r="I174" i="1" s="1"/>
  <c r="H174" i="1" s="1"/>
  <c r="AG174" i="1"/>
  <c r="J174" i="1" s="1"/>
  <c r="Y174" i="1"/>
  <c r="W174" i="1" s="1"/>
  <c r="X174" i="1"/>
  <c r="S174" i="1"/>
  <c r="P174" i="1"/>
  <c r="AY173" i="1"/>
  <c r="AX173" i="1"/>
  <c r="AW173" i="1"/>
  <c r="AV173" i="1"/>
  <c r="AU173" i="1"/>
  <c r="AS173" i="1" s="1"/>
  <c r="AT173" i="1"/>
  <c r="AL173" i="1"/>
  <c r="I173" i="1" s="1"/>
  <c r="AG173" i="1"/>
  <c r="J173" i="1" s="1"/>
  <c r="Y173" i="1"/>
  <c r="X173" i="1"/>
  <c r="W173" i="1"/>
  <c r="P173" i="1"/>
  <c r="H173" i="1"/>
  <c r="AY172" i="1"/>
  <c r="AX172" i="1"/>
  <c r="AV172" i="1"/>
  <c r="AU172" i="1"/>
  <c r="AS172" i="1"/>
  <c r="AL172" i="1"/>
  <c r="AG172" i="1"/>
  <c r="J172" i="1" s="1"/>
  <c r="AF172" i="1"/>
  <c r="AE172" i="1"/>
  <c r="Y172" i="1"/>
  <c r="W172" i="1" s="1"/>
  <c r="X172" i="1"/>
  <c r="P172" i="1"/>
  <c r="N172" i="1"/>
  <c r="I172" i="1"/>
  <c r="H172" i="1" s="1"/>
  <c r="AY171" i="1"/>
  <c r="AX171" i="1"/>
  <c r="AV171" i="1"/>
  <c r="AW171" i="1" s="1"/>
  <c r="AU171" i="1"/>
  <c r="AS171" i="1" s="1"/>
  <c r="AT171" i="1" s="1"/>
  <c r="AL171" i="1"/>
  <c r="I171" i="1" s="1"/>
  <c r="H171" i="1" s="1"/>
  <c r="AG171" i="1"/>
  <c r="J171" i="1" s="1"/>
  <c r="Y171" i="1"/>
  <c r="X171" i="1"/>
  <c r="W171" i="1" s="1"/>
  <c r="P171" i="1"/>
  <c r="K171" i="1"/>
  <c r="AY170" i="1"/>
  <c r="AX170" i="1"/>
  <c r="AV170" i="1"/>
  <c r="AU170" i="1"/>
  <c r="AS170" i="1"/>
  <c r="K170" i="1" s="1"/>
  <c r="AL170" i="1"/>
  <c r="I170" i="1" s="1"/>
  <c r="H170" i="1" s="1"/>
  <c r="AA170" i="1" s="1"/>
  <c r="AG170" i="1"/>
  <c r="Y170" i="1"/>
  <c r="W170" i="1" s="1"/>
  <c r="X170" i="1"/>
  <c r="P170" i="1"/>
  <c r="J170" i="1"/>
  <c r="AY169" i="1"/>
  <c r="AX169" i="1"/>
  <c r="AW169" i="1"/>
  <c r="AV169" i="1"/>
  <c r="S169" i="1" s="1"/>
  <c r="AU169" i="1"/>
  <c r="AS169" i="1" s="1"/>
  <c r="AF169" i="1" s="1"/>
  <c r="AT169" i="1"/>
  <c r="AL169" i="1"/>
  <c r="AG169" i="1"/>
  <c r="J169" i="1" s="1"/>
  <c r="AE169" i="1"/>
  <c r="Y169" i="1"/>
  <c r="X169" i="1"/>
  <c r="W169" i="1" s="1"/>
  <c r="P169" i="1"/>
  <c r="I169" i="1"/>
  <c r="H169" i="1" s="1"/>
  <c r="AY168" i="1"/>
  <c r="AX168" i="1"/>
  <c r="AV168" i="1"/>
  <c r="AU168" i="1"/>
  <c r="AS168" i="1" s="1"/>
  <c r="AL168" i="1"/>
  <c r="AG168" i="1"/>
  <c r="J168" i="1" s="1"/>
  <c r="AF168" i="1"/>
  <c r="Y168" i="1"/>
  <c r="X168" i="1"/>
  <c r="P168" i="1"/>
  <c r="I168" i="1"/>
  <c r="H168" i="1" s="1"/>
  <c r="AA168" i="1" s="1"/>
  <c r="AY167" i="1"/>
  <c r="AX167" i="1"/>
  <c r="AV167" i="1"/>
  <c r="AU167" i="1"/>
  <c r="AS167" i="1"/>
  <c r="AL167" i="1"/>
  <c r="AG167" i="1"/>
  <c r="J167" i="1" s="1"/>
  <c r="AF167" i="1"/>
  <c r="Y167" i="1"/>
  <c r="X167" i="1"/>
  <c r="W167" i="1" s="1"/>
  <c r="P167" i="1"/>
  <c r="I167" i="1"/>
  <c r="H167" i="1" s="1"/>
  <c r="AY166" i="1"/>
  <c r="AX166" i="1"/>
  <c r="AV166" i="1"/>
  <c r="AU166" i="1"/>
  <c r="AS166" i="1"/>
  <c r="N166" i="1" s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S165" i="1" s="1"/>
  <c r="AU165" i="1"/>
  <c r="AS165" i="1" s="1"/>
  <c r="AT165" i="1" s="1"/>
  <c r="AL165" i="1"/>
  <c r="I165" i="1" s="1"/>
  <c r="H165" i="1" s="1"/>
  <c r="AG165" i="1"/>
  <c r="J165" i="1" s="1"/>
  <c r="AF165" i="1"/>
  <c r="Y165" i="1"/>
  <c r="X165" i="1"/>
  <c r="W165" i="1" s="1"/>
  <c r="P165" i="1"/>
  <c r="AY164" i="1"/>
  <c r="AX164" i="1"/>
  <c r="AV164" i="1"/>
  <c r="AU164" i="1"/>
  <c r="AS164" i="1"/>
  <c r="AL164" i="1"/>
  <c r="I164" i="1" s="1"/>
  <c r="H164" i="1" s="1"/>
  <c r="AA164" i="1" s="1"/>
  <c r="AG164" i="1"/>
  <c r="Y164" i="1"/>
  <c r="X164" i="1"/>
  <c r="W164" i="1" s="1"/>
  <c r="P164" i="1"/>
  <c r="J164" i="1"/>
  <c r="AY163" i="1"/>
  <c r="S163" i="1" s="1"/>
  <c r="AX163" i="1"/>
  <c r="AV163" i="1"/>
  <c r="AU163" i="1"/>
  <c r="AS163" i="1" s="1"/>
  <c r="AL163" i="1"/>
  <c r="AG163" i="1"/>
  <c r="J163" i="1" s="1"/>
  <c r="Y163" i="1"/>
  <c r="X163" i="1"/>
  <c r="P163" i="1"/>
  <c r="I163" i="1"/>
  <c r="H163" i="1" s="1"/>
  <c r="AA163" i="1" s="1"/>
  <c r="AY162" i="1"/>
  <c r="AX162" i="1"/>
  <c r="AV162" i="1"/>
  <c r="AU162" i="1"/>
  <c r="AS162" i="1"/>
  <c r="AL162" i="1"/>
  <c r="I162" i="1" s="1"/>
  <c r="H162" i="1" s="1"/>
  <c r="AA162" i="1" s="1"/>
  <c r="AG162" i="1"/>
  <c r="Y162" i="1"/>
  <c r="X162" i="1"/>
  <c r="W162" i="1" s="1"/>
  <c r="S162" i="1"/>
  <c r="P162" i="1"/>
  <c r="J162" i="1"/>
  <c r="AY161" i="1"/>
  <c r="AX161" i="1"/>
  <c r="AW161" i="1" s="1"/>
  <c r="AV161" i="1"/>
  <c r="AU161" i="1"/>
  <c r="AS161" i="1" s="1"/>
  <c r="AT161" i="1"/>
  <c r="AL161" i="1"/>
  <c r="I161" i="1" s="1"/>
  <c r="H161" i="1" s="1"/>
  <c r="AG161" i="1"/>
  <c r="J161" i="1" s="1"/>
  <c r="AE161" i="1"/>
  <c r="Y161" i="1"/>
  <c r="X161" i="1"/>
  <c r="P161" i="1"/>
  <c r="AY160" i="1"/>
  <c r="AX160" i="1"/>
  <c r="AV160" i="1"/>
  <c r="S160" i="1" s="1"/>
  <c r="AU160" i="1"/>
  <c r="AS160" i="1" s="1"/>
  <c r="AL160" i="1"/>
  <c r="I160" i="1" s="1"/>
  <c r="H160" i="1" s="1"/>
  <c r="AG160" i="1"/>
  <c r="J160" i="1" s="1"/>
  <c r="Y160" i="1"/>
  <c r="X160" i="1"/>
  <c r="W160" i="1"/>
  <c r="P160" i="1"/>
  <c r="AY159" i="1"/>
  <c r="AX159" i="1"/>
  <c r="AV159" i="1"/>
  <c r="AW159" i="1" s="1"/>
  <c r="AU159" i="1"/>
  <c r="AS159" i="1" s="1"/>
  <c r="K159" i="1" s="1"/>
  <c r="AL159" i="1"/>
  <c r="AG159" i="1"/>
  <c r="J159" i="1" s="1"/>
  <c r="Y159" i="1"/>
  <c r="X159" i="1"/>
  <c r="P159" i="1"/>
  <c r="I159" i="1"/>
  <c r="H159" i="1" s="1"/>
  <c r="AY158" i="1"/>
  <c r="AX158" i="1"/>
  <c r="AV158" i="1"/>
  <c r="AW158" i="1" s="1"/>
  <c r="AU158" i="1"/>
  <c r="AS158" i="1"/>
  <c r="K158" i="1" s="1"/>
  <c r="AL158" i="1"/>
  <c r="I158" i="1" s="1"/>
  <c r="H158" i="1" s="1"/>
  <c r="AG158" i="1"/>
  <c r="J158" i="1" s="1"/>
  <c r="Y158" i="1"/>
  <c r="W158" i="1" s="1"/>
  <c r="X158" i="1"/>
  <c r="S158" i="1"/>
  <c r="P158" i="1"/>
  <c r="AY157" i="1"/>
  <c r="AX157" i="1"/>
  <c r="AV157" i="1"/>
  <c r="AU157" i="1"/>
  <c r="AS157" i="1" s="1"/>
  <c r="AT157" i="1"/>
  <c r="AL157" i="1"/>
  <c r="AG157" i="1"/>
  <c r="J157" i="1" s="1"/>
  <c r="AF157" i="1"/>
  <c r="AE157" i="1"/>
  <c r="Y157" i="1"/>
  <c r="X157" i="1"/>
  <c r="W157" i="1" s="1"/>
  <c r="P157" i="1"/>
  <c r="I157" i="1"/>
  <c r="H157" i="1"/>
  <c r="AY156" i="1"/>
  <c r="AX156" i="1"/>
  <c r="AV156" i="1"/>
  <c r="AW156" i="1" s="1"/>
  <c r="AU156" i="1"/>
  <c r="AS156" i="1" s="1"/>
  <c r="AL156" i="1"/>
  <c r="AG156" i="1"/>
  <c r="J156" i="1" s="1"/>
  <c r="Y156" i="1"/>
  <c r="X156" i="1"/>
  <c r="W156" i="1"/>
  <c r="P156" i="1"/>
  <c r="N156" i="1"/>
  <c r="I156" i="1"/>
  <c r="H156" i="1" s="1"/>
  <c r="AY155" i="1"/>
  <c r="S155" i="1" s="1"/>
  <c r="AX155" i="1"/>
  <c r="AV155" i="1"/>
  <c r="AW155" i="1" s="1"/>
  <c r="AU155" i="1"/>
  <c r="AS155" i="1" s="1"/>
  <c r="K155" i="1" s="1"/>
  <c r="AL155" i="1"/>
  <c r="I155" i="1" s="1"/>
  <c r="H155" i="1" s="1"/>
  <c r="AG155" i="1"/>
  <c r="J155" i="1" s="1"/>
  <c r="AF155" i="1"/>
  <c r="AA155" i="1"/>
  <c r="Y155" i="1"/>
  <c r="X155" i="1"/>
  <c r="P155" i="1"/>
  <c r="AY154" i="1"/>
  <c r="AX154" i="1"/>
  <c r="AV154" i="1"/>
  <c r="AU154" i="1"/>
  <c r="AS154" i="1" s="1"/>
  <c r="AL154" i="1"/>
  <c r="I154" i="1" s="1"/>
  <c r="H154" i="1" s="1"/>
  <c r="AG154" i="1"/>
  <c r="Y154" i="1"/>
  <c r="X154" i="1"/>
  <c r="W154" i="1" s="1"/>
  <c r="P154" i="1"/>
  <c r="N154" i="1"/>
  <c r="K154" i="1"/>
  <c r="J154" i="1"/>
  <c r="AY153" i="1"/>
  <c r="AX153" i="1"/>
  <c r="AV153" i="1"/>
  <c r="AU153" i="1"/>
  <c r="AS153" i="1" s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V152" i="1"/>
  <c r="AU152" i="1"/>
  <c r="AS152" i="1" s="1"/>
  <c r="AL152" i="1"/>
  <c r="I152" i="1" s="1"/>
  <c r="H152" i="1" s="1"/>
  <c r="AG152" i="1"/>
  <c r="J152" i="1" s="1"/>
  <c r="Y152" i="1"/>
  <c r="X152" i="1"/>
  <c r="P152" i="1"/>
  <c r="K152" i="1"/>
  <c r="AY151" i="1"/>
  <c r="S151" i="1" s="1"/>
  <c r="AX151" i="1"/>
  <c r="AV151" i="1"/>
  <c r="AU151" i="1"/>
  <c r="AS151" i="1" s="1"/>
  <c r="AT151" i="1"/>
  <c r="AL151" i="1"/>
  <c r="I151" i="1" s="1"/>
  <c r="H151" i="1" s="1"/>
  <c r="AG151" i="1"/>
  <c r="J151" i="1" s="1"/>
  <c r="AF151" i="1"/>
  <c r="Y151" i="1"/>
  <c r="X151" i="1"/>
  <c r="P151" i="1"/>
  <c r="AY150" i="1"/>
  <c r="S150" i="1" s="1"/>
  <c r="T150" i="1" s="1"/>
  <c r="U150" i="1" s="1"/>
  <c r="AX150" i="1"/>
  <c r="AV150" i="1"/>
  <c r="AU150" i="1"/>
  <c r="AS150" i="1" s="1"/>
  <c r="AL150" i="1"/>
  <c r="I150" i="1" s="1"/>
  <c r="H150" i="1" s="1"/>
  <c r="AG150" i="1"/>
  <c r="AA150" i="1"/>
  <c r="Y150" i="1"/>
  <c r="X150" i="1"/>
  <c r="W150" i="1" s="1"/>
  <c r="P150" i="1"/>
  <c r="J150" i="1"/>
  <c r="AY149" i="1"/>
  <c r="AX149" i="1"/>
  <c r="AV149" i="1"/>
  <c r="S149" i="1" s="1"/>
  <c r="AU149" i="1"/>
  <c r="AS149" i="1" s="1"/>
  <c r="AL149" i="1"/>
  <c r="I149" i="1" s="1"/>
  <c r="H149" i="1" s="1"/>
  <c r="AG149" i="1"/>
  <c r="J149" i="1" s="1"/>
  <c r="Y149" i="1"/>
  <c r="X149" i="1"/>
  <c r="W149" i="1"/>
  <c r="P149" i="1"/>
  <c r="AY148" i="1"/>
  <c r="AX148" i="1"/>
  <c r="AV148" i="1"/>
  <c r="S148" i="1" s="1"/>
  <c r="AU148" i="1"/>
  <c r="AS148" i="1"/>
  <c r="AL148" i="1"/>
  <c r="I148" i="1" s="1"/>
  <c r="H148" i="1" s="1"/>
  <c r="AA148" i="1" s="1"/>
  <c r="AG148" i="1"/>
  <c r="J148" i="1" s="1"/>
  <c r="Y148" i="1"/>
  <c r="X148" i="1"/>
  <c r="P148" i="1"/>
  <c r="N148" i="1"/>
  <c r="K148" i="1"/>
  <c r="AY147" i="1"/>
  <c r="S147" i="1" s="1"/>
  <c r="T147" i="1" s="1"/>
  <c r="U147" i="1" s="1"/>
  <c r="AX147" i="1"/>
  <c r="AV147" i="1"/>
  <c r="AW147" i="1" s="1"/>
  <c r="AU147" i="1"/>
  <c r="AS147" i="1"/>
  <c r="AL147" i="1"/>
  <c r="AG147" i="1"/>
  <c r="J147" i="1" s="1"/>
  <c r="Y147" i="1"/>
  <c r="X147" i="1"/>
  <c r="W147" i="1" s="1"/>
  <c r="P147" i="1"/>
  <c r="I147" i="1"/>
  <c r="H147" i="1"/>
  <c r="AY146" i="1"/>
  <c r="AX146" i="1"/>
  <c r="AV146" i="1"/>
  <c r="AU146" i="1"/>
  <c r="AS146" i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AU145" i="1"/>
  <c r="AS145" i="1" s="1"/>
  <c r="AT145" i="1" s="1"/>
  <c r="AL145" i="1"/>
  <c r="AG145" i="1"/>
  <c r="J145" i="1" s="1"/>
  <c r="AF145" i="1"/>
  <c r="AE145" i="1"/>
  <c r="Y145" i="1"/>
  <c r="X145" i="1"/>
  <c r="P145" i="1"/>
  <c r="I145" i="1"/>
  <c r="H145" i="1" s="1"/>
  <c r="AY144" i="1"/>
  <c r="AX144" i="1"/>
  <c r="AW144" i="1"/>
  <c r="AV144" i="1"/>
  <c r="AU144" i="1"/>
  <c r="AS144" i="1" s="1"/>
  <c r="AL144" i="1"/>
  <c r="I144" i="1" s="1"/>
  <c r="H144" i="1" s="1"/>
  <c r="AG144" i="1"/>
  <c r="J144" i="1" s="1"/>
  <c r="AE144" i="1"/>
  <c r="Y144" i="1"/>
  <c r="X144" i="1"/>
  <c r="W144" i="1"/>
  <c r="P144" i="1"/>
  <c r="AY143" i="1"/>
  <c r="AX143" i="1"/>
  <c r="AV143" i="1"/>
  <c r="AW143" i="1" s="1"/>
  <c r="AU143" i="1"/>
  <c r="AS143" i="1"/>
  <c r="AF143" i="1" s="1"/>
  <c r="AL143" i="1"/>
  <c r="I143" i="1" s="1"/>
  <c r="H143" i="1" s="1"/>
  <c r="AA143" i="1" s="1"/>
  <c r="AG143" i="1"/>
  <c r="J143" i="1" s="1"/>
  <c r="Y143" i="1"/>
  <c r="X143" i="1"/>
  <c r="W143" i="1" s="1"/>
  <c r="P143" i="1"/>
  <c r="AY142" i="1"/>
  <c r="AX142" i="1"/>
  <c r="AV142" i="1"/>
  <c r="AU142" i="1"/>
  <c r="AS142" i="1"/>
  <c r="K142" i="1" s="1"/>
  <c r="AL142" i="1"/>
  <c r="I142" i="1" s="1"/>
  <c r="H142" i="1" s="1"/>
  <c r="AA142" i="1" s="1"/>
  <c r="AG142" i="1"/>
  <c r="J142" i="1" s="1"/>
  <c r="Y142" i="1"/>
  <c r="W142" i="1" s="1"/>
  <c r="X142" i="1"/>
  <c r="P142" i="1"/>
  <c r="AY141" i="1"/>
  <c r="AX141" i="1"/>
  <c r="AW141" i="1"/>
  <c r="AV141" i="1"/>
  <c r="AU141" i="1"/>
  <c r="AS141" i="1" s="1"/>
  <c r="AT141" i="1" s="1"/>
  <c r="AL141" i="1"/>
  <c r="I141" i="1" s="1"/>
  <c r="AG141" i="1"/>
  <c r="J141" i="1" s="1"/>
  <c r="Y141" i="1"/>
  <c r="W141" i="1" s="1"/>
  <c r="X141" i="1"/>
  <c r="P141" i="1"/>
  <c r="H141" i="1"/>
  <c r="AY140" i="1"/>
  <c r="AX140" i="1"/>
  <c r="AV140" i="1"/>
  <c r="AU140" i="1"/>
  <c r="AS140" i="1" s="1"/>
  <c r="AL140" i="1"/>
  <c r="I140" i="1" s="1"/>
  <c r="H140" i="1" s="1"/>
  <c r="AG140" i="1"/>
  <c r="Y140" i="1"/>
  <c r="X140" i="1"/>
  <c r="W140" i="1"/>
  <c r="P140" i="1"/>
  <c r="J140" i="1"/>
  <c r="AY139" i="1"/>
  <c r="AX139" i="1"/>
  <c r="AV139" i="1"/>
  <c r="AU139" i="1"/>
  <c r="AS139" i="1"/>
  <c r="K139" i="1" s="1"/>
  <c r="AL139" i="1"/>
  <c r="I139" i="1" s="1"/>
  <c r="H139" i="1" s="1"/>
  <c r="AA139" i="1" s="1"/>
  <c r="AG139" i="1"/>
  <c r="J139" i="1" s="1"/>
  <c r="Y139" i="1"/>
  <c r="X139" i="1"/>
  <c r="S139" i="1"/>
  <c r="P139" i="1"/>
  <c r="AY138" i="1"/>
  <c r="AX138" i="1"/>
  <c r="AV138" i="1"/>
  <c r="AW138" i="1" s="1"/>
  <c r="AU138" i="1"/>
  <c r="AS138" i="1"/>
  <c r="AL138" i="1"/>
  <c r="I138" i="1" s="1"/>
  <c r="H138" i="1" s="1"/>
  <c r="AG138" i="1"/>
  <c r="J138" i="1" s="1"/>
  <c r="AA138" i="1"/>
  <c r="Y138" i="1"/>
  <c r="X138" i="1"/>
  <c r="W138" i="1" s="1"/>
  <c r="S138" i="1"/>
  <c r="P138" i="1"/>
  <c r="K138" i="1"/>
  <c r="AY137" i="1"/>
  <c r="AX137" i="1"/>
  <c r="AV137" i="1"/>
  <c r="AU137" i="1"/>
  <c r="AS137" i="1" s="1"/>
  <c r="AT137" i="1" s="1"/>
  <c r="AL137" i="1"/>
  <c r="I137" i="1" s="1"/>
  <c r="H137" i="1" s="1"/>
  <c r="AG137" i="1"/>
  <c r="AF137" i="1"/>
  <c r="AE137" i="1"/>
  <c r="Y137" i="1"/>
  <c r="X137" i="1"/>
  <c r="W137" i="1"/>
  <c r="P137" i="1"/>
  <c r="J137" i="1"/>
  <c r="AY136" i="1"/>
  <c r="AX136" i="1"/>
  <c r="AV136" i="1"/>
  <c r="AU136" i="1"/>
  <c r="AS136" i="1"/>
  <c r="AL136" i="1"/>
  <c r="AG136" i="1"/>
  <c r="J136" i="1" s="1"/>
  <c r="Y136" i="1"/>
  <c r="X136" i="1"/>
  <c r="P136" i="1"/>
  <c r="I136" i="1"/>
  <c r="H136" i="1" s="1"/>
  <c r="AY135" i="1"/>
  <c r="AX135" i="1"/>
  <c r="AV135" i="1"/>
  <c r="AW135" i="1" s="1"/>
  <c r="AU135" i="1"/>
  <c r="AS135" i="1"/>
  <c r="AL135" i="1"/>
  <c r="I135" i="1" s="1"/>
  <c r="H135" i="1" s="1"/>
  <c r="AA135" i="1" s="1"/>
  <c r="AG135" i="1"/>
  <c r="J135" i="1" s="1"/>
  <c r="AF135" i="1"/>
  <c r="Y135" i="1"/>
  <c r="X135" i="1"/>
  <c r="P135" i="1"/>
  <c r="K135" i="1"/>
  <c r="AY134" i="1"/>
  <c r="AX134" i="1"/>
  <c r="AV134" i="1"/>
  <c r="AU134" i="1"/>
  <c r="AS134" i="1" s="1"/>
  <c r="N134" i="1" s="1"/>
  <c r="AL134" i="1"/>
  <c r="I134" i="1" s="1"/>
  <c r="H134" i="1" s="1"/>
  <c r="AG134" i="1"/>
  <c r="Y134" i="1"/>
  <c r="X134" i="1"/>
  <c r="W134" i="1" s="1"/>
  <c r="P134" i="1"/>
  <c r="J134" i="1"/>
  <c r="AY133" i="1"/>
  <c r="AX133" i="1"/>
  <c r="AW133" i="1"/>
  <c r="AV133" i="1"/>
  <c r="AU133" i="1"/>
  <c r="AS133" i="1" s="1"/>
  <c r="AT133" i="1" s="1"/>
  <c r="AL133" i="1"/>
  <c r="I133" i="1" s="1"/>
  <c r="AG133" i="1"/>
  <c r="J133" i="1" s="1"/>
  <c r="Y133" i="1"/>
  <c r="X133" i="1"/>
  <c r="P133" i="1"/>
  <c r="H133" i="1"/>
  <c r="AY132" i="1"/>
  <c r="AX132" i="1"/>
  <c r="AV132" i="1"/>
  <c r="AU132" i="1"/>
  <c r="AS132" i="1"/>
  <c r="K132" i="1" s="1"/>
  <c r="AL132" i="1"/>
  <c r="AG132" i="1"/>
  <c r="J132" i="1" s="1"/>
  <c r="AF132" i="1"/>
  <c r="AE132" i="1"/>
  <c r="Y132" i="1"/>
  <c r="X132" i="1"/>
  <c r="P132" i="1"/>
  <c r="N132" i="1"/>
  <c r="I132" i="1"/>
  <c r="H132" i="1" s="1"/>
  <c r="AY131" i="1"/>
  <c r="S131" i="1" s="1"/>
  <c r="T131" i="1" s="1"/>
  <c r="U131" i="1" s="1"/>
  <c r="AX131" i="1"/>
  <c r="AV131" i="1"/>
  <c r="AU131" i="1"/>
  <c r="AT131" i="1"/>
  <c r="AS131" i="1"/>
  <c r="AL131" i="1"/>
  <c r="AG131" i="1"/>
  <c r="J131" i="1" s="1"/>
  <c r="AF131" i="1"/>
  <c r="Y131" i="1"/>
  <c r="X131" i="1"/>
  <c r="P131" i="1"/>
  <c r="I131" i="1"/>
  <c r="H131" i="1"/>
  <c r="AY130" i="1"/>
  <c r="AX130" i="1"/>
  <c r="AV130" i="1"/>
  <c r="AW130" i="1" s="1"/>
  <c r="AU130" i="1"/>
  <c r="AS130" i="1" s="1"/>
  <c r="AL130" i="1"/>
  <c r="I130" i="1" s="1"/>
  <c r="H130" i="1" s="1"/>
  <c r="AA130" i="1" s="1"/>
  <c r="AG130" i="1"/>
  <c r="Y130" i="1"/>
  <c r="X130" i="1"/>
  <c r="W130" i="1" s="1"/>
  <c r="P130" i="1"/>
  <c r="J130" i="1"/>
  <c r="AY129" i="1"/>
  <c r="AX129" i="1"/>
  <c r="AV129" i="1"/>
  <c r="AU129" i="1"/>
  <c r="AS129" i="1" s="1"/>
  <c r="AE129" i="1" s="1"/>
  <c r="AT129" i="1"/>
  <c r="AL129" i="1"/>
  <c r="I129" i="1" s="1"/>
  <c r="H129" i="1" s="1"/>
  <c r="AG129" i="1"/>
  <c r="J129" i="1" s="1"/>
  <c r="Y129" i="1"/>
  <c r="X129" i="1"/>
  <c r="P129" i="1"/>
  <c r="AY128" i="1"/>
  <c r="AX128" i="1"/>
  <c r="AV128" i="1"/>
  <c r="S128" i="1" s="1"/>
  <c r="T128" i="1" s="1"/>
  <c r="U128" i="1" s="1"/>
  <c r="Q128" i="1" s="1"/>
  <c r="O128" i="1" s="1"/>
  <c r="R128" i="1" s="1"/>
  <c r="AU128" i="1"/>
  <c r="AS128" i="1" s="1"/>
  <c r="AL128" i="1"/>
  <c r="AG128" i="1"/>
  <c r="J128" i="1" s="1"/>
  <c r="AE128" i="1"/>
  <c r="Y128" i="1"/>
  <c r="W128" i="1" s="1"/>
  <c r="X128" i="1"/>
  <c r="P128" i="1"/>
  <c r="I128" i="1"/>
  <c r="H128" i="1" s="1"/>
  <c r="AA128" i="1" s="1"/>
  <c r="AY127" i="1"/>
  <c r="AX127" i="1"/>
  <c r="AV127" i="1"/>
  <c r="AW127" i="1" s="1"/>
  <c r="AU127" i="1"/>
  <c r="AS127" i="1" s="1"/>
  <c r="AL127" i="1"/>
  <c r="AG127" i="1"/>
  <c r="J127" i="1" s="1"/>
  <c r="Y127" i="1"/>
  <c r="X127" i="1"/>
  <c r="W127" i="1" s="1"/>
  <c r="P127" i="1"/>
  <c r="I127" i="1"/>
  <c r="H127" i="1"/>
  <c r="AY126" i="1"/>
  <c r="AX126" i="1"/>
  <c r="AV126" i="1"/>
  <c r="AW126" i="1" s="1"/>
  <c r="AU126" i="1"/>
  <c r="AS126" i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S125" i="1" s="1"/>
  <c r="AU125" i="1"/>
  <c r="AS125" i="1" s="1"/>
  <c r="AT125" i="1" s="1"/>
  <c r="AL125" i="1"/>
  <c r="I125" i="1" s="1"/>
  <c r="H125" i="1" s="1"/>
  <c r="AG125" i="1"/>
  <c r="J125" i="1" s="1"/>
  <c r="AF125" i="1"/>
  <c r="AE125" i="1"/>
  <c r="Y125" i="1"/>
  <c r="X125" i="1"/>
  <c r="W125" i="1"/>
  <c r="P125" i="1"/>
  <c r="AY124" i="1"/>
  <c r="AX124" i="1"/>
  <c r="AV124" i="1"/>
  <c r="AU124" i="1"/>
  <c r="AS124" i="1"/>
  <c r="AT124" i="1" s="1"/>
  <c r="AL124" i="1"/>
  <c r="AG124" i="1"/>
  <c r="J124" i="1" s="1"/>
  <c r="Y124" i="1"/>
  <c r="X124" i="1"/>
  <c r="W124" i="1" s="1"/>
  <c r="P124" i="1"/>
  <c r="I124" i="1"/>
  <c r="H124" i="1" s="1"/>
  <c r="AA124" i="1" s="1"/>
  <c r="AY123" i="1"/>
  <c r="AX123" i="1"/>
  <c r="AV123" i="1"/>
  <c r="AU123" i="1"/>
  <c r="AS123" i="1" s="1"/>
  <c r="AF123" i="1" s="1"/>
  <c r="AL123" i="1"/>
  <c r="AG123" i="1"/>
  <c r="Y123" i="1"/>
  <c r="X123" i="1"/>
  <c r="P123" i="1"/>
  <c r="J123" i="1"/>
  <c r="I123" i="1"/>
  <c r="H123" i="1" s="1"/>
  <c r="AA123" i="1" s="1"/>
  <c r="AY122" i="1"/>
  <c r="AX122" i="1"/>
  <c r="AV122" i="1"/>
  <c r="AW122" i="1" s="1"/>
  <c r="AU122" i="1"/>
  <c r="AS122" i="1"/>
  <c r="N122" i="1" s="1"/>
  <c r="AL122" i="1"/>
  <c r="I122" i="1" s="1"/>
  <c r="H122" i="1" s="1"/>
  <c r="AG122" i="1"/>
  <c r="J122" i="1" s="1"/>
  <c r="Y122" i="1"/>
  <c r="X122" i="1"/>
  <c r="W122" i="1" s="1"/>
  <c r="P122" i="1"/>
  <c r="K122" i="1"/>
  <c r="AY121" i="1"/>
  <c r="AX121" i="1"/>
  <c r="AV121" i="1"/>
  <c r="AU121" i="1"/>
  <c r="AS121" i="1" s="1"/>
  <c r="AL121" i="1"/>
  <c r="I121" i="1" s="1"/>
  <c r="H121" i="1" s="1"/>
  <c r="AG121" i="1"/>
  <c r="Y121" i="1"/>
  <c r="X121" i="1"/>
  <c r="W121" i="1"/>
  <c r="P121" i="1"/>
  <c r="J121" i="1"/>
  <c r="AY120" i="1"/>
  <c r="AX120" i="1"/>
  <c r="AV120" i="1"/>
  <c r="S120" i="1" s="1"/>
  <c r="AU120" i="1"/>
  <c r="AS120" i="1" s="1"/>
  <c r="AT120" i="1"/>
  <c r="AL120" i="1"/>
  <c r="I120" i="1" s="1"/>
  <c r="H120" i="1" s="1"/>
  <c r="AA120" i="1" s="1"/>
  <c r="AG120" i="1"/>
  <c r="J120" i="1" s="1"/>
  <c r="Y120" i="1"/>
  <c r="X120" i="1"/>
  <c r="P120" i="1"/>
  <c r="AY119" i="1"/>
  <c r="S119" i="1" s="1"/>
  <c r="AX119" i="1"/>
  <c r="AV119" i="1"/>
  <c r="AW119" i="1" s="1"/>
  <c r="AU119" i="1"/>
  <c r="AS119" i="1"/>
  <c r="AL119" i="1"/>
  <c r="AG119" i="1"/>
  <c r="J119" i="1" s="1"/>
  <c r="AF119" i="1"/>
  <c r="Y119" i="1"/>
  <c r="X119" i="1"/>
  <c r="P119" i="1"/>
  <c r="I119" i="1"/>
  <c r="H119" i="1"/>
  <c r="AY118" i="1"/>
  <c r="AX118" i="1"/>
  <c r="AV118" i="1"/>
  <c r="AW118" i="1" s="1"/>
  <c r="AU118" i="1"/>
  <c r="AS118" i="1" s="1"/>
  <c r="AL118" i="1"/>
  <c r="I118" i="1" s="1"/>
  <c r="H118" i="1" s="1"/>
  <c r="AG118" i="1"/>
  <c r="AA118" i="1"/>
  <c r="Y118" i="1"/>
  <c r="X118" i="1"/>
  <c r="P118" i="1"/>
  <c r="J118" i="1"/>
  <c r="AY117" i="1"/>
  <c r="AX117" i="1"/>
  <c r="AV117" i="1"/>
  <c r="AU117" i="1"/>
  <c r="AS117" i="1" s="1"/>
  <c r="K117" i="1" s="1"/>
  <c r="AT117" i="1"/>
  <c r="AL117" i="1"/>
  <c r="I117" i="1" s="1"/>
  <c r="H117" i="1" s="1"/>
  <c r="AG117" i="1"/>
  <c r="J117" i="1" s="1"/>
  <c r="AF117" i="1"/>
  <c r="AE117" i="1"/>
  <c r="Y117" i="1"/>
  <c r="X117" i="1"/>
  <c r="W117" i="1" s="1"/>
  <c r="P117" i="1"/>
  <c r="N117" i="1"/>
  <c r="AY116" i="1"/>
  <c r="AX116" i="1"/>
  <c r="AV116" i="1"/>
  <c r="S116" i="1" s="1"/>
  <c r="AU116" i="1"/>
  <c r="AT116" i="1"/>
  <c r="AS116" i="1"/>
  <c r="AL116" i="1"/>
  <c r="AG116" i="1"/>
  <c r="J116" i="1" s="1"/>
  <c r="AF116" i="1"/>
  <c r="AE116" i="1"/>
  <c r="Y116" i="1"/>
  <c r="W116" i="1" s="1"/>
  <c r="X116" i="1"/>
  <c r="P116" i="1"/>
  <c r="N116" i="1"/>
  <c r="K116" i="1"/>
  <c r="I116" i="1"/>
  <c r="H116" i="1" s="1"/>
  <c r="AY115" i="1"/>
  <c r="AX115" i="1"/>
  <c r="AV115" i="1"/>
  <c r="AU115" i="1"/>
  <c r="AS115" i="1" s="1"/>
  <c r="AT115" i="1"/>
  <c r="AL115" i="1"/>
  <c r="I115" i="1" s="1"/>
  <c r="H115" i="1" s="1"/>
  <c r="AG115" i="1"/>
  <c r="Y115" i="1"/>
  <c r="X115" i="1"/>
  <c r="S115" i="1"/>
  <c r="P115" i="1"/>
  <c r="N115" i="1"/>
  <c r="J115" i="1"/>
  <c r="AY114" i="1"/>
  <c r="S114" i="1" s="1"/>
  <c r="AX114" i="1"/>
  <c r="AV114" i="1"/>
  <c r="AU114" i="1"/>
  <c r="AS114" i="1"/>
  <c r="AL114" i="1"/>
  <c r="I114" i="1" s="1"/>
  <c r="AG114" i="1"/>
  <c r="AA114" i="1"/>
  <c r="Y114" i="1"/>
  <c r="X114" i="1"/>
  <c r="W114" i="1" s="1"/>
  <c r="P114" i="1"/>
  <c r="J114" i="1"/>
  <c r="H114" i="1"/>
  <c r="AY113" i="1"/>
  <c r="AX113" i="1"/>
  <c r="AV113" i="1"/>
  <c r="AU113" i="1"/>
  <c r="AS113" i="1" s="1"/>
  <c r="AT113" i="1" s="1"/>
  <c r="AL113" i="1"/>
  <c r="I113" i="1" s="1"/>
  <c r="H113" i="1" s="1"/>
  <c r="AG113" i="1"/>
  <c r="Y113" i="1"/>
  <c r="X113" i="1"/>
  <c r="P113" i="1"/>
  <c r="J113" i="1"/>
  <c r="AY112" i="1"/>
  <c r="AX112" i="1"/>
  <c r="AV112" i="1"/>
  <c r="AU112" i="1"/>
  <c r="AS112" i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AT111" i="1" s="1"/>
  <c r="AL111" i="1"/>
  <c r="I111" i="1" s="1"/>
  <c r="H111" i="1" s="1"/>
  <c r="AA111" i="1" s="1"/>
  <c r="AG111" i="1"/>
  <c r="Y111" i="1"/>
  <c r="X111" i="1"/>
  <c r="W111" i="1" s="1"/>
  <c r="P111" i="1"/>
  <c r="J111" i="1"/>
  <c r="AY110" i="1"/>
  <c r="AX110" i="1"/>
  <c r="AV110" i="1"/>
  <c r="AW110" i="1" s="1"/>
  <c r="AU110" i="1"/>
  <c r="AS110" i="1"/>
  <c r="K110" i="1" s="1"/>
  <c r="AL110" i="1"/>
  <c r="I110" i="1" s="1"/>
  <c r="H110" i="1" s="1"/>
  <c r="AA110" i="1" s="1"/>
  <c r="AG110" i="1"/>
  <c r="J110" i="1" s="1"/>
  <c r="Y110" i="1"/>
  <c r="X110" i="1"/>
  <c r="W110" i="1"/>
  <c r="P110" i="1"/>
  <c r="AY109" i="1"/>
  <c r="AX109" i="1"/>
  <c r="AV109" i="1"/>
  <c r="AU109" i="1"/>
  <c r="AS109" i="1" s="1"/>
  <c r="K109" i="1" s="1"/>
  <c r="AT109" i="1"/>
  <c r="AL109" i="1"/>
  <c r="I109" i="1" s="1"/>
  <c r="AG109" i="1"/>
  <c r="J109" i="1" s="1"/>
  <c r="AF109" i="1"/>
  <c r="Y109" i="1"/>
  <c r="X109" i="1"/>
  <c r="P109" i="1"/>
  <c r="N109" i="1"/>
  <c r="H109" i="1"/>
  <c r="AA109" i="1" s="1"/>
  <c r="AY108" i="1"/>
  <c r="AX108" i="1"/>
  <c r="AV108" i="1"/>
  <c r="AW108" i="1" s="1"/>
  <c r="AU108" i="1"/>
  <c r="AS108" i="1"/>
  <c r="AL108" i="1"/>
  <c r="AG108" i="1"/>
  <c r="Y108" i="1"/>
  <c r="X108" i="1"/>
  <c r="W108" i="1" s="1"/>
  <c r="P108" i="1"/>
  <c r="J108" i="1"/>
  <c r="I108" i="1"/>
  <c r="H108" i="1" s="1"/>
  <c r="AA108" i="1" s="1"/>
  <c r="AY107" i="1"/>
  <c r="AX107" i="1"/>
  <c r="AV107" i="1"/>
  <c r="AU107" i="1"/>
  <c r="AS107" i="1"/>
  <c r="AF107" i="1" s="1"/>
  <c r="AL107" i="1"/>
  <c r="I107" i="1" s="1"/>
  <c r="H107" i="1" s="1"/>
  <c r="AG107" i="1"/>
  <c r="J107" i="1" s="1"/>
  <c r="Y107" i="1"/>
  <c r="X107" i="1"/>
  <c r="P107" i="1"/>
  <c r="AY106" i="1"/>
  <c r="AX106" i="1"/>
  <c r="AV106" i="1"/>
  <c r="S106" i="1" s="1"/>
  <c r="AU106" i="1"/>
  <c r="AS106" i="1" s="1"/>
  <c r="AL106" i="1"/>
  <c r="I106" i="1" s="1"/>
  <c r="H106" i="1" s="1"/>
  <c r="AG106" i="1"/>
  <c r="Y106" i="1"/>
  <c r="X106" i="1"/>
  <c r="W106" i="1"/>
  <c r="P106" i="1"/>
  <c r="J106" i="1"/>
  <c r="AY105" i="1"/>
  <c r="AX105" i="1"/>
  <c r="AV105" i="1"/>
  <c r="S105" i="1" s="1"/>
  <c r="AU105" i="1"/>
  <c r="AS105" i="1" s="1"/>
  <c r="N105" i="1" s="1"/>
  <c r="AL105" i="1"/>
  <c r="I105" i="1" s="1"/>
  <c r="H105" i="1" s="1"/>
  <c r="AG105" i="1"/>
  <c r="J105" i="1" s="1"/>
  <c r="Y105" i="1"/>
  <c r="X105" i="1"/>
  <c r="W105" i="1"/>
  <c r="P105" i="1"/>
  <c r="AY104" i="1"/>
  <c r="AX104" i="1"/>
  <c r="AV104" i="1"/>
  <c r="AW104" i="1" s="1"/>
  <c r="AU104" i="1"/>
  <c r="AS104" i="1"/>
  <c r="AL104" i="1"/>
  <c r="I104" i="1" s="1"/>
  <c r="H104" i="1" s="1"/>
  <c r="AG104" i="1"/>
  <c r="J104" i="1" s="1"/>
  <c r="Y104" i="1"/>
  <c r="X104" i="1"/>
  <c r="W104" i="1" s="1"/>
  <c r="S104" i="1"/>
  <c r="P104" i="1"/>
  <c r="K104" i="1"/>
  <c r="AY103" i="1"/>
  <c r="AX103" i="1"/>
  <c r="AV103" i="1"/>
  <c r="AW103" i="1" s="1"/>
  <c r="AU103" i="1"/>
  <c r="AS103" i="1"/>
  <c r="AL103" i="1"/>
  <c r="I103" i="1" s="1"/>
  <c r="H103" i="1" s="1"/>
  <c r="AA103" i="1" s="1"/>
  <c r="AG103" i="1"/>
  <c r="Y103" i="1"/>
  <c r="X103" i="1"/>
  <c r="P103" i="1"/>
  <c r="J103" i="1"/>
  <c r="AY102" i="1"/>
  <c r="AX102" i="1"/>
  <c r="AV102" i="1"/>
  <c r="AU102" i="1"/>
  <c r="AS102" i="1" s="1"/>
  <c r="AT102" i="1" s="1"/>
  <c r="AL102" i="1"/>
  <c r="I102" i="1" s="1"/>
  <c r="AG102" i="1"/>
  <c r="J102" i="1" s="1"/>
  <c r="Y102" i="1"/>
  <c r="X102" i="1"/>
  <c r="W102" i="1"/>
  <c r="P102" i="1"/>
  <c r="H102" i="1"/>
  <c r="AY101" i="1"/>
  <c r="AX101" i="1"/>
  <c r="AV101" i="1"/>
  <c r="AU101" i="1"/>
  <c r="AS101" i="1" s="1"/>
  <c r="AF101" i="1" s="1"/>
  <c r="AT101" i="1"/>
  <c r="AL101" i="1"/>
  <c r="AG101" i="1"/>
  <c r="J101" i="1" s="1"/>
  <c r="Y101" i="1"/>
  <c r="X101" i="1"/>
  <c r="W101" i="1" s="1"/>
  <c r="P101" i="1"/>
  <c r="I101" i="1"/>
  <c r="H101" i="1" s="1"/>
  <c r="AA101" i="1" s="1"/>
  <c r="AY100" i="1"/>
  <c r="AX100" i="1"/>
  <c r="AV100" i="1"/>
  <c r="AW100" i="1" s="1"/>
  <c r="AU100" i="1"/>
  <c r="AS100" i="1"/>
  <c r="AL100" i="1"/>
  <c r="AG100" i="1"/>
  <c r="J100" i="1" s="1"/>
  <c r="Y100" i="1"/>
  <c r="W100" i="1" s="1"/>
  <c r="X100" i="1"/>
  <c r="S100" i="1"/>
  <c r="P100" i="1"/>
  <c r="I100" i="1"/>
  <c r="H100" i="1" s="1"/>
  <c r="AY99" i="1"/>
  <c r="AX99" i="1"/>
  <c r="AW99" i="1" s="1"/>
  <c r="AV99" i="1"/>
  <c r="AU99" i="1"/>
  <c r="AS99" i="1"/>
  <c r="AE99" i="1" s="1"/>
  <c r="AL99" i="1"/>
  <c r="I99" i="1" s="1"/>
  <c r="H99" i="1" s="1"/>
  <c r="AG99" i="1"/>
  <c r="Y99" i="1"/>
  <c r="X99" i="1"/>
  <c r="W99" i="1"/>
  <c r="S99" i="1"/>
  <c r="P99" i="1"/>
  <c r="J99" i="1"/>
  <c r="AY98" i="1"/>
  <c r="AX98" i="1"/>
  <c r="AV98" i="1"/>
  <c r="AU98" i="1"/>
  <c r="AS98" i="1" s="1"/>
  <c r="AT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AW97" i="1" s="1"/>
  <c r="AU97" i="1"/>
  <c r="AS97" i="1"/>
  <c r="AL97" i="1"/>
  <c r="AG97" i="1"/>
  <c r="J97" i="1" s="1"/>
  <c r="Y97" i="1"/>
  <c r="X97" i="1"/>
  <c r="W97" i="1"/>
  <c r="P97" i="1"/>
  <c r="I97" i="1"/>
  <c r="H97" i="1"/>
  <c r="AA97" i="1" s="1"/>
  <c r="AY96" i="1"/>
  <c r="AX96" i="1"/>
  <c r="AV96" i="1"/>
  <c r="AU96" i="1"/>
  <c r="AS96" i="1" s="1"/>
  <c r="N96" i="1" s="1"/>
  <c r="AL96" i="1"/>
  <c r="I96" i="1" s="1"/>
  <c r="H96" i="1" s="1"/>
  <c r="AG96" i="1"/>
  <c r="J96" i="1" s="1"/>
  <c r="AF96" i="1"/>
  <c r="Y96" i="1"/>
  <c r="X96" i="1"/>
  <c r="P96" i="1"/>
  <c r="AY95" i="1"/>
  <c r="AX95" i="1"/>
  <c r="AV95" i="1"/>
  <c r="AU95" i="1"/>
  <c r="AS95" i="1"/>
  <c r="AL95" i="1"/>
  <c r="I95" i="1" s="1"/>
  <c r="H95" i="1" s="1"/>
  <c r="AG95" i="1"/>
  <c r="Y95" i="1"/>
  <c r="X95" i="1"/>
  <c r="W95" i="1"/>
  <c r="S95" i="1"/>
  <c r="P95" i="1"/>
  <c r="J95" i="1"/>
  <c r="AY94" i="1"/>
  <c r="AX94" i="1"/>
  <c r="AV94" i="1"/>
  <c r="AW94" i="1" s="1"/>
  <c r="AU94" i="1"/>
  <c r="AS94" i="1" s="1"/>
  <c r="AT94" i="1" s="1"/>
  <c r="AL94" i="1"/>
  <c r="I94" i="1" s="1"/>
  <c r="H94" i="1" s="1"/>
  <c r="AG94" i="1"/>
  <c r="J94" i="1" s="1"/>
  <c r="Y94" i="1"/>
  <c r="X94" i="1"/>
  <c r="P94" i="1"/>
  <c r="AY93" i="1"/>
  <c r="AX93" i="1"/>
  <c r="AV93" i="1"/>
  <c r="AU93" i="1"/>
  <c r="AS93" i="1"/>
  <c r="AL93" i="1"/>
  <c r="AG93" i="1"/>
  <c r="J93" i="1" s="1"/>
  <c r="AA93" i="1"/>
  <c r="Y93" i="1"/>
  <c r="X93" i="1"/>
  <c r="W93" i="1" s="1"/>
  <c r="P93" i="1"/>
  <c r="I93" i="1"/>
  <c r="H93" i="1"/>
  <c r="AY92" i="1"/>
  <c r="AX92" i="1"/>
  <c r="AV92" i="1"/>
  <c r="AU92" i="1"/>
  <c r="AS92" i="1" s="1"/>
  <c r="AL92" i="1"/>
  <c r="AG92" i="1"/>
  <c r="J92" i="1" s="1"/>
  <c r="Y92" i="1"/>
  <c r="X92" i="1"/>
  <c r="P92" i="1"/>
  <c r="I92" i="1"/>
  <c r="H92" i="1" s="1"/>
  <c r="AY91" i="1"/>
  <c r="S91" i="1" s="1"/>
  <c r="AX91" i="1"/>
  <c r="AW91" i="1" s="1"/>
  <c r="AV91" i="1"/>
  <c r="AU91" i="1"/>
  <c r="AS91" i="1"/>
  <c r="AL91" i="1"/>
  <c r="I91" i="1" s="1"/>
  <c r="H91" i="1" s="1"/>
  <c r="AG91" i="1"/>
  <c r="AF91" i="1"/>
  <c r="AE91" i="1"/>
  <c r="Y91" i="1"/>
  <c r="W91" i="1" s="1"/>
  <c r="X91" i="1"/>
  <c r="P91" i="1"/>
  <c r="K91" i="1"/>
  <c r="J91" i="1"/>
  <c r="AY90" i="1"/>
  <c r="AX90" i="1"/>
  <c r="AV90" i="1"/>
  <c r="AU90" i="1"/>
  <c r="AS90" i="1" s="1"/>
  <c r="AT90" i="1" s="1"/>
  <c r="AL90" i="1"/>
  <c r="I90" i="1" s="1"/>
  <c r="H90" i="1" s="1"/>
  <c r="AG90" i="1"/>
  <c r="J90" i="1" s="1"/>
  <c r="Y90" i="1"/>
  <c r="X90" i="1"/>
  <c r="P90" i="1"/>
  <c r="AY89" i="1"/>
  <c r="AX89" i="1"/>
  <c r="AV89" i="1"/>
  <c r="AW89" i="1" s="1"/>
  <c r="AU89" i="1"/>
  <c r="AS89" i="1" s="1"/>
  <c r="AF89" i="1" s="1"/>
  <c r="AL89" i="1"/>
  <c r="AG89" i="1"/>
  <c r="J89" i="1" s="1"/>
  <c r="AE89" i="1"/>
  <c r="AA89" i="1"/>
  <c r="Y89" i="1"/>
  <c r="X89" i="1"/>
  <c r="W89" i="1"/>
  <c r="P89" i="1"/>
  <c r="I89" i="1"/>
  <c r="H89" i="1"/>
  <c r="AY88" i="1"/>
  <c r="AX88" i="1"/>
  <c r="AV88" i="1"/>
  <c r="AU88" i="1"/>
  <c r="AS88" i="1" s="1"/>
  <c r="N88" i="1" s="1"/>
  <c r="AL88" i="1"/>
  <c r="AG88" i="1"/>
  <c r="J88" i="1" s="1"/>
  <c r="AF88" i="1"/>
  <c r="Y88" i="1"/>
  <c r="X88" i="1"/>
  <c r="P88" i="1"/>
  <c r="I88" i="1"/>
  <c r="H88" i="1" s="1"/>
  <c r="AY87" i="1"/>
  <c r="AX87" i="1"/>
  <c r="AW87" i="1" s="1"/>
  <c r="AV87" i="1"/>
  <c r="AU87" i="1"/>
  <c r="AS87" i="1"/>
  <c r="AL87" i="1"/>
  <c r="I87" i="1" s="1"/>
  <c r="H87" i="1" s="1"/>
  <c r="AG87" i="1"/>
  <c r="AF87" i="1"/>
  <c r="Y87" i="1"/>
  <c r="X87" i="1"/>
  <c r="W87" i="1"/>
  <c r="S87" i="1"/>
  <c r="P87" i="1"/>
  <c r="J87" i="1"/>
  <c r="AY86" i="1"/>
  <c r="AX86" i="1"/>
  <c r="AV86" i="1"/>
  <c r="AW86" i="1" s="1"/>
  <c r="AU86" i="1"/>
  <c r="AS86" i="1" s="1"/>
  <c r="AT86" i="1" s="1"/>
  <c r="AL86" i="1"/>
  <c r="I86" i="1" s="1"/>
  <c r="H86" i="1" s="1"/>
  <c r="AG86" i="1"/>
  <c r="J86" i="1" s="1"/>
  <c r="Y86" i="1"/>
  <c r="X86" i="1"/>
  <c r="P86" i="1"/>
  <c r="AY85" i="1"/>
  <c r="AX85" i="1"/>
  <c r="AV85" i="1"/>
  <c r="AU85" i="1"/>
  <c r="AS85" i="1"/>
  <c r="AF85" i="1" s="1"/>
  <c r="AL85" i="1"/>
  <c r="AG85" i="1"/>
  <c r="J85" i="1" s="1"/>
  <c r="AE85" i="1"/>
  <c r="Y85" i="1"/>
  <c r="X85" i="1"/>
  <c r="W85" i="1"/>
  <c r="P85" i="1"/>
  <c r="I85" i="1"/>
  <c r="H85" i="1"/>
  <c r="AA85" i="1" s="1"/>
  <c r="AY84" i="1"/>
  <c r="AX84" i="1"/>
  <c r="AV84" i="1"/>
  <c r="AU84" i="1"/>
  <c r="AS84" i="1" s="1"/>
  <c r="AF84" i="1" s="1"/>
  <c r="AL84" i="1"/>
  <c r="I84" i="1" s="1"/>
  <c r="H84" i="1" s="1"/>
  <c r="AG84" i="1"/>
  <c r="J84" i="1" s="1"/>
  <c r="Y84" i="1"/>
  <c r="X84" i="1"/>
  <c r="P84" i="1"/>
  <c r="AY83" i="1"/>
  <c r="AX83" i="1"/>
  <c r="AW83" i="1" s="1"/>
  <c r="AV83" i="1"/>
  <c r="AU83" i="1"/>
  <c r="AS83" i="1" s="1"/>
  <c r="AL83" i="1"/>
  <c r="I83" i="1" s="1"/>
  <c r="H83" i="1" s="1"/>
  <c r="AG83" i="1"/>
  <c r="Y83" i="1"/>
  <c r="X83" i="1"/>
  <c r="W83" i="1"/>
  <c r="S83" i="1"/>
  <c r="P83" i="1"/>
  <c r="J83" i="1"/>
  <c r="AY82" i="1"/>
  <c r="AX82" i="1"/>
  <c r="AV82" i="1"/>
  <c r="AU82" i="1"/>
  <c r="AS82" i="1" s="1"/>
  <c r="AT82" i="1" s="1"/>
  <c r="AL82" i="1"/>
  <c r="I82" i="1" s="1"/>
  <c r="H82" i="1" s="1"/>
  <c r="AG82" i="1"/>
  <c r="J82" i="1" s="1"/>
  <c r="Y82" i="1"/>
  <c r="X82" i="1"/>
  <c r="P82" i="1"/>
  <c r="AY81" i="1"/>
  <c r="AX81" i="1"/>
  <c r="AV81" i="1"/>
  <c r="AW81" i="1" s="1"/>
  <c r="AU81" i="1"/>
  <c r="AS81" i="1" s="1"/>
  <c r="AL81" i="1"/>
  <c r="AG81" i="1"/>
  <c r="J81" i="1" s="1"/>
  <c r="AA81" i="1"/>
  <c r="Y81" i="1"/>
  <c r="X81" i="1"/>
  <c r="W81" i="1"/>
  <c r="P81" i="1"/>
  <c r="I81" i="1"/>
  <c r="H81" i="1"/>
  <c r="AY80" i="1"/>
  <c r="AX80" i="1"/>
  <c r="AV80" i="1"/>
  <c r="AU80" i="1"/>
  <c r="AS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S79" i="1" s="1"/>
  <c r="AU79" i="1"/>
  <c r="AS79" i="1"/>
  <c r="AL79" i="1"/>
  <c r="I79" i="1" s="1"/>
  <c r="H79" i="1" s="1"/>
  <c r="AG79" i="1"/>
  <c r="AF79" i="1"/>
  <c r="AE79" i="1"/>
  <c r="Y79" i="1"/>
  <c r="X79" i="1"/>
  <c r="W79" i="1" s="1"/>
  <c r="P79" i="1"/>
  <c r="K79" i="1"/>
  <c r="J79" i="1"/>
  <c r="AY78" i="1"/>
  <c r="AX78" i="1"/>
  <c r="AV78" i="1"/>
  <c r="AW78" i="1" s="1"/>
  <c r="AU78" i="1"/>
  <c r="AS78" i="1" s="1"/>
  <c r="AT78" i="1" s="1"/>
  <c r="AL78" i="1"/>
  <c r="I78" i="1" s="1"/>
  <c r="H78" i="1" s="1"/>
  <c r="AG78" i="1"/>
  <c r="J78" i="1" s="1"/>
  <c r="Y78" i="1"/>
  <c r="X78" i="1"/>
  <c r="P78" i="1"/>
  <c r="AY77" i="1"/>
  <c r="AX77" i="1"/>
  <c r="AV77" i="1"/>
  <c r="AU77" i="1"/>
  <c r="AS77" i="1"/>
  <c r="AF77" i="1" s="1"/>
  <c r="AL77" i="1"/>
  <c r="AG77" i="1"/>
  <c r="J77" i="1" s="1"/>
  <c r="AE77" i="1"/>
  <c r="AA77" i="1"/>
  <c r="Y77" i="1"/>
  <c r="W77" i="1" s="1"/>
  <c r="X77" i="1"/>
  <c r="P77" i="1"/>
  <c r="I77" i="1"/>
  <c r="H77" i="1"/>
  <c r="AY76" i="1"/>
  <c r="AX76" i="1"/>
  <c r="AV76" i="1"/>
  <c r="AU76" i="1"/>
  <c r="AS76" i="1" s="1"/>
  <c r="AL76" i="1"/>
  <c r="I76" i="1" s="1"/>
  <c r="H76" i="1" s="1"/>
  <c r="AG76" i="1"/>
  <c r="J76" i="1" s="1"/>
  <c r="AF76" i="1"/>
  <c r="Y76" i="1"/>
  <c r="X76" i="1"/>
  <c r="P76" i="1"/>
  <c r="N76" i="1"/>
  <c r="AY75" i="1"/>
  <c r="AX75" i="1"/>
  <c r="AV75" i="1"/>
  <c r="AU75" i="1"/>
  <c r="AS75" i="1" s="1"/>
  <c r="AL75" i="1"/>
  <c r="I75" i="1" s="1"/>
  <c r="H75" i="1" s="1"/>
  <c r="AG75" i="1"/>
  <c r="J75" i="1" s="1"/>
  <c r="Y75" i="1"/>
  <c r="X75" i="1"/>
  <c r="W75" i="1"/>
  <c r="S75" i="1"/>
  <c r="P75" i="1"/>
  <c r="AY74" i="1"/>
  <c r="AX74" i="1"/>
  <c r="AV74" i="1"/>
  <c r="AW74" i="1" s="1"/>
  <c r="AU74" i="1"/>
  <c r="AS74" i="1" s="1"/>
  <c r="AT74" i="1" s="1"/>
  <c r="AL74" i="1"/>
  <c r="I74" i="1" s="1"/>
  <c r="H74" i="1" s="1"/>
  <c r="AG74" i="1"/>
  <c r="J74" i="1" s="1"/>
  <c r="Y74" i="1"/>
  <c r="W74" i="1" s="1"/>
  <c r="X74" i="1"/>
  <c r="P74" i="1"/>
  <c r="AY73" i="1"/>
  <c r="AX73" i="1"/>
  <c r="AV73" i="1"/>
  <c r="AW73" i="1" s="1"/>
  <c r="AU73" i="1"/>
  <c r="AS73" i="1"/>
  <c r="AL73" i="1"/>
  <c r="I73" i="1" s="1"/>
  <c r="H73" i="1" s="1"/>
  <c r="AA73" i="1" s="1"/>
  <c r="AG73" i="1"/>
  <c r="J73" i="1" s="1"/>
  <c r="Y73" i="1"/>
  <c r="X73" i="1"/>
  <c r="W73" i="1"/>
  <c r="P73" i="1"/>
  <c r="AY72" i="1"/>
  <c r="AX72" i="1"/>
  <c r="AV72" i="1"/>
  <c r="AU72" i="1"/>
  <c r="AS72" i="1" s="1"/>
  <c r="N72" i="1" s="1"/>
  <c r="AL72" i="1"/>
  <c r="AG72" i="1"/>
  <c r="J72" i="1" s="1"/>
  <c r="AF72" i="1"/>
  <c r="Y72" i="1"/>
  <c r="X72" i="1"/>
  <c r="P72" i="1"/>
  <c r="I72" i="1"/>
  <c r="H72" i="1" s="1"/>
  <c r="AY71" i="1"/>
  <c r="AX71" i="1"/>
  <c r="AV71" i="1"/>
  <c r="S71" i="1" s="1"/>
  <c r="AU71" i="1"/>
  <c r="AS71" i="1"/>
  <c r="AL71" i="1"/>
  <c r="I71" i="1" s="1"/>
  <c r="H71" i="1" s="1"/>
  <c r="AG71" i="1"/>
  <c r="AF71" i="1"/>
  <c r="AE71" i="1"/>
  <c r="Y71" i="1"/>
  <c r="X71" i="1"/>
  <c r="W71" i="1" s="1"/>
  <c r="P71" i="1"/>
  <c r="K71" i="1"/>
  <c r="J71" i="1"/>
  <c r="AY70" i="1"/>
  <c r="AX70" i="1"/>
  <c r="AV70" i="1"/>
  <c r="AW70" i="1" s="1"/>
  <c r="AU70" i="1"/>
  <c r="AS70" i="1" s="1"/>
  <c r="AT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U69" i="1"/>
  <c r="AS69" i="1"/>
  <c r="AF69" i="1" s="1"/>
  <c r="AL69" i="1"/>
  <c r="AG69" i="1"/>
  <c r="J69" i="1" s="1"/>
  <c r="AE69" i="1"/>
  <c r="Y69" i="1"/>
  <c r="W69" i="1" s="1"/>
  <c r="X69" i="1"/>
  <c r="P69" i="1"/>
  <c r="I69" i="1"/>
  <c r="H69" i="1"/>
  <c r="AA69" i="1" s="1"/>
  <c r="AY68" i="1"/>
  <c r="AX68" i="1"/>
  <c r="AV68" i="1"/>
  <c r="AU68" i="1"/>
  <c r="AS68" i="1" s="1"/>
  <c r="AL68" i="1"/>
  <c r="I68" i="1" s="1"/>
  <c r="H68" i="1" s="1"/>
  <c r="AG68" i="1"/>
  <c r="J68" i="1" s="1"/>
  <c r="AF68" i="1"/>
  <c r="Y68" i="1"/>
  <c r="X68" i="1"/>
  <c r="P68" i="1"/>
  <c r="N68" i="1"/>
  <c r="AY67" i="1"/>
  <c r="AX67" i="1"/>
  <c r="AV67" i="1"/>
  <c r="AU67" i="1"/>
  <c r="AS67" i="1"/>
  <c r="K67" i="1" s="1"/>
  <c r="AL67" i="1"/>
  <c r="I67" i="1" s="1"/>
  <c r="H67" i="1" s="1"/>
  <c r="AG67" i="1"/>
  <c r="J67" i="1" s="1"/>
  <c r="Y67" i="1"/>
  <c r="X67" i="1"/>
  <c r="W67" i="1"/>
  <c r="S67" i="1"/>
  <c r="P67" i="1"/>
  <c r="AY66" i="1"/>
  <c r="AX66" i="1"/>
  <c r="AV66" i="1"/>
  <c r="AW66" i="1" s="1"/>
  <c r="AU66" i="1"/>
  <c r="AS66" i="1" s="1"/>
  <c r="AT66" i="1" s="1"/>
  <c r="AL66" i="1"/>
  <c r="I66" i="1" s="1"/>
  <c r="H66" i="1" s="1"/>
  <c r="AG66" i="1"/>
  <c r="J66" i="1" s="1"/>
  <c r="Y66" i="1"/>
  <c r="W66" i="1" s="1"/>
  <c r="X66" i="1"/>
  <c r="P66" i="1"/>
  <c r="AY65" i="1"/>
  <c r="AX65" i="1"/>
  <c r="AV65" i="1"/>
  <c r="AW65" i="1" s="1"/>
  <c r="AU65" i="1"/>
  <c r="AS65" i="1"/>
  <c r="AL65" i="1"/>
  <c r="I65" i="1" s="1"/>
  <c r="H65" i="1" s="1"/>
  <c r="AA65" i="1" s="1"/>
  <c r="AG65" i="1"/>
  <c r="J65" i="1" s="1"/>
  <c r="Y65" i="1"/>
  <c r="X65" i="1"/>
  <c r="W65" i="1" s="1"/>
  <c r="P65" i="1"/>
  <c r="AY64" i="1"/>
  <c r="AX64" i="1"/>
  <c r="AV64" i="1"/>
  <c r="AU64" i="1"/>
  <c r="AS64" i="1" s="1"/>
  <c r="N64" i="1" s="1"/>
  <c r="AL64" i="1"/>
  <c r="I64" i="1" s="1"/>
  <c r="H64" i="1" s="1"/>
  <c r="AG64" i="1"/>
  <c r="J64" i="1" s="1"/>
  <c r="Y64" i="1"/>
  <c r="X64" i="1"/>
  <c r="P64" i="1"/>
  <c r="AY63" i="1"/>
  <c r="AX63" i="1"/>
  <c r="AW63" i="1" s="1"/>
  <c r="AV63" i="1"/>
  <c r="AU63" i="1"/>
  <c r="AS63" i="1"/>
  <c r="AL63" i="1"/>
  <c r="I63" i="1" s="1"/>
  <c r="H63" i="1" s="1"/>
  <c r="AG63" i="1"/>
  <c r="AF63" i="1"/>
  <c r="AE63" i="1"/>
  <c r="Y63" i="1"/>
  <c r="X63" i="1"/>
  <c r="P63" i="1"/>
  <c r="K63" i="1"/>
  <c r="J63" i="1"/>
  <c r="AY62" i="1"/>
  <c r="AX62" i="1"/>
  <c r="AV62" i="1"/>
  <c r="AW62" i="1" s="1"/>
  <c r="AU62" i="1"/>
  <c r="AS62" i="1" s="1"/>
  <c r="AT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AU61" i="1"/>
  <c r="AS61" i="1"/>
  <c r="AF61" i="1" s="1"/>
  <c r="AL61" i="1"/>
  <c r="AG61" i="1"/>
  <c r="J61" i="1" s="1"/>
  <c r="AE61" i="1"/>
  <c r="AA61" i="1"/>
  <c r="Y61" i="1"/>
  <c r="W61" i="1" s="1"/>
  <c r="X61" i="1"/>
  <c r="P61" i="1"/>
  <c r="I61" i="1"/>
  <c r="H61" i="1"/>
  <c r="AY60" i="1"/>
  <c r="AX60" i="1"/>
  <c r="AV60" i="1"/>
  <c r="AU60" i="1"/>
  <c r="AS60" i="1" s="1"/>
  <c r="AL60" i="1"/>
  <c r="I60" i="1" s="1"/>
  <c r="H60" i="1" s="1"/>
  <c r="AG60" i="1"/>
  <c r="J60" i="1" s="1"/>
  <c r="AF60" i="1"/>
  <c r="Y60" i="1"/>
  <c r="X60" i="1"/>
  <c r="P60" i="1"/>
  <c r="N60" i="1"/>
  <c r="AY59" i="1"/>
  <c r="AX59" i="1"/>
  <c r="AV59" i="1"/>
  <c r="AU59" i="1"/>
  <c r="AS59" i="1" s="1"/>
  <c r="AL59" i="1"/>
  <c r="I59" i="1" s="1"/>
  <c r="H59" i="1" s="1"/>
  <c r="AG59" i="1"/>
  <c r="J59" i="1" s="1"/>
  <c r="Y59" i="1"/>
  <c r="X59" i="1"/>
  <c r="W59" i="1"/>
  <c r="S59" i="1"/>
  <c r="P59" i="1"/>
  <c r="AY58" i="1"/>
  <c r="AX58" i="1"/>
  <c r="AV58" i="1"/>
  <c r="AW58" i="1" s="1"/>
  <c r="AU58" i="1"/>
  <c r="AS58" i="1" s="1"/>
  <c r="AT58" i="1" s="1"/>
  <c r="AL58" i="1"/>
  <c r="I58" i="1" s="1"/>
  <c r="H58" i="1" s="1"/>
  <c r="AG58" i="1"/>
  <c r="J58" i="1" s="1"/>
  <c r="Y58" i="1"/>
  <c r="W58" i="1" s="1"/>
  <c r="X58" i="1"/>
  <c r="P58" i="1"/>
  <c r="AY57" i="1"/>
  <c r="AX57" i="1"/>
  <c r="AV57" i="1"/>
  <c r="AW57" i="1" s="1"/>
  <c r="AU57" i="1"/>
  <c r="AS57" i="1" s="1"/>
  <c r="AL57" i="1"/>
  <c r="AG57" i="1"/>
  <c r="J57" i="1" s="1"/>
  <c r="Y57" i="1"/>
  <c r="X57" i="1"/>
  <c r="W57" i="1"/>
  <c r="P57" i="1"/>
  <c r="I57" i="1"/>
  <c r="H57" i="1" s="1"/>
  <c r="AA57" i="1" s="1"/>
  <c r="AY56" i="1"/>
  <c r="AX56" i="1"/>
  <c r="AV56" i="1"/>
  <c r="AU56" i="1"/>
  <c r="AS56" i="1" s="1"/>
  <c r="N56" i="1" s="1"/>
  <c r="AL56" i="1"/>
  <c r="I56" i="1" s="1"/>
  <c r="H56" i="1" s="1"/>
  <c r="AG56" i="1"/>
  <c r="J56" i="1" s="1"/>
  <c r="AF56" i="1"/>
  <c r="Y56" i="1"/>
  <c r="X56" i="1"/>
  <c r="P56" i="1"/>
  <c r="AY55" i="1"/>
  <c r="AX55" i="1"/>
  <c r="AV55" i="1"/>
  <c r="S55" i="1" s="1"/>
  <c r="AU55" i="1"/>
  <c r="AS55" i="1"/>
  <c r="AL55" i="1"/>
  <c r="I55" i="1" s="1"/>
  <c r="H55" i="1" s="1"/>
  <c r="AG55" i="1"/>
  <c r="AF55" i="1"/>
  <c r="AE55" i="1"/>
  <c r="Y55" i="1"/>
  <c r="X55" i="1"/>
  <c r="W55" i="1" s="1"/>
  <c r="P55" i="1"/>
  <c r="K55" i="1"/>
  <c r="J55" i="1"/>
  <c r="AY54" i="1"/>
  <c r="AX54" i="1"/>
  <c r="AV54" i="1"/>
  <c r="AW54" i="1" s="1"/>
  <c r="AU54" i="1"/>
  <c r="AS54" i="1" s="1"/>
  <c r="AT54" i="1" s="1"/>
  <c r="AL54" i="1"/>
  <c r="AG54" i="1"/>
  <c r="J54" i="1" s="1"/>
  <c r="Y54" i="1"/>
  <c r="X54" i="1"/>
  <c r="P54" i="1"/>
  <c r="I54" i="1"/>
  <c r="H54" i="1" s="1"/>
  <c r="AY53" i="1"/>
  <c r="S53" i="1" s="1"/>
  <c r="AX53" i="1"/>
  <c r="AV53" i="1"/>
  <c r="AW53" i="1" s="1"/>
  <c r="AU53" i="1"/>
  <c r="AS53" i="1"/>
  <c r="AL53" i="1"/>
  <c r="AG53" i="1"/>
  <c r="J53" i="1" s="1"/>
  <c r="Y53" i="1"/>
  <c r="X53" i="1"/>
  <c r="P53" i="1"/>
  <c r="N53" i="1"/>
  <c r="I53" i="1"/>
  <c r="H53" i="1" s="1"/>
  <c r="AA53" i="1" s="1"/>
  <c r="AY52" i="1"/>
  <c r="AX52" i="1"/>
  <c r="AV52" i="1"/>
  <c r="AU52" i="1"/>
  <c r="AS52" i="1" s="1"/>
  <c r="AL52" i="1"/>
  <c r="I52" i="1" s="1"/>
  <c r="H52" i="1" s="1"/>
  <c r="AG52" i="1"/>
  <c r="Y52" i="1"/>
  <c r="X52" i="1"/>
  <c r="P52" i="1"/>
  <c r="J52" i="1"/>
  <c r="AY51" i="1"/>
  <c r="AX51" i="1"/>
  <c r="AV51" i="1"/>
  <c r="AW51" i="1" s="1"/>
  <c r="AU51" i="1"/>
  <c r="AS51" i="1"/>
  <c r="AL51" i="1"/>
  <c r="I51" i="1" s="1"/>
  <c r="H51" i="1" s="1"/>
  <c r="AA51" i="1" s="1"/>
  <c r="AG51" i="1"/>
  <c r="Y51" i="1"/>
  <c r="X51" i="1"/>
  <c r="W51" i="1"/>
  <c r="S51" i="1"/>
  <c r="P51" i="1"/>
  <c r="J51" i="1"/>
  <c r="AY50" i="1"/>
  <c r="AX50" i="1"/>
  <c r="AV50" i="1"/>
  <c r="AU50" i="1"/>
  <c r="AS50" i="1" s="1"/>
  <c r="N50" i="1" s="1"/>
  <c r="AL50" i="1"/>
  <c r="I50" i="1" s="1"/>
  <c r="H50" i="1" s="1"/>
  <c r="AA50" i="1" s="1"/>
  <c r="AG50" i="1"/>
  <c r="J50" i="1" s="1"/>
  <c r="Y50" i="1"/>
  <c r="W50" i="1" s="1"/>
  <c r="X50" i="1"/>
  <c r="P50" i="1"/>
  <c r="AY49" i="1"/>
  <c r="AX49" i="1"/>
  <c r="AV49" i="1"/>
  <c r="AW49" i="1" s="1"/>
  <c r="AU49" i="1"/>
  <c r="AS49" i="1" s="1"/>
  <c r="AL49" i="1"/>
  <c r="AG49" i="1"/>
  <c r="J49" i="1" s="1"/>
  <c r="Y49" i="1"/>
  <c r="W49" i="1" s="1"/>
  <c r="X49" i="1"/>
  <c r="P49" i="1"/>
  <c r="I49" i="1"/>
  <c r="H49" i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AF48" i="1"/>
  <c r="Y48" i="1"/>
  <c r="X48" i="1"/>
  <c r="W48" i="1" s="1"/>
  <c r="P48" i="1"/>
  <c r="N48" i="1"/>
  <c r="AY47" i="1"/>
  <c r="AX47" i="1"/>
  <c r="AV47" i="1"/>
  <c r="S47" i="1" s="1"/>
  <c r="AU47" i="1"/>
  <c r="AS47" i="1" s="1"/>
  <c r="AT47" i="1"/>
  <c r="AL47" i="1"/>
  <c r="I47" i="1" s="1"/>
  <c r="H47" i="1" s="1"/>
  <c r="AG47" i="1"/>
  <c r="Y47" i="1"/>
  <c r="X47" i="1"/>
  <c r="W47" i="1"/>
  <c r="P47" i="1"/>
  <c r="J47" i="1"/>
  <c r="AY46" i="1"/>
  <c r="AX46" i="1"/>
  <c r="AV46" i="1"/>
  <c r="AU46" i="1"/>
  <c r="AS46" i="1" s="1"/>
  <c r="AT46" i="1" s="1"/>
  <c r="AL46" i="1"/>
  <c r="I46" i="1" s="1"/>
  <c r="H46" i="1" s="1"/>
  <c r="AA46" i="1" s="1"/>
  <c r="AG46" i="1"/>
  <c r="J46" i="1" s="1"/>
  <c r="Y46" i="1"/>
  <c r="X46" i="1"/>
  <c r="P46" i="1"/>
  <c r="N46" i="1"/>
  <c r="AY45" i="1"/>
  <c r="S45" i="1" s="1"/>
  <c r="AX45" i="1"/>
  <c r="AV45" i="1"/>
  <c r="AU45" i="1"/>
  <c r="AS45" i="1"/>
  <c r="AF45" i="1" s="1"/>
  <c r="AL45" i="1"/>
  <c r="AG45" i="1"/>
  <c r="J45" i="1" s="1"/>
  <c r="Y45" i="1"/>
  <c r="X45" i="1"/>
  <c r="P45" i="1"/>
  <c r="K45" i="1"/>
  <c r="I45" i="1"/>
  <c r="H45" i="1"/>
  <c r="AA45" i="1" s="1"/>
  <c r="AY44" i="1"/>
  <c r="AX44" i="1"/>
  <c r="AV44" i="1"/>
  <c r="AU44" i="1"/>
  <c r="AS44" i="1" s="1"/>
  <c r="AL44" i="1"/>
  <c r="I44" i="1" s="1"/>
  <c r="H44" i="1" s="1"/>
  <c r="AG44" i="1"/>
  <c r="J44" i="1" s="1"/>
  <c r="AF44" i="1"/>
  <c r="Y44" i="1"/>
  <c r="X44" i="1"/>
  <c r="W44" i="1" s="1"/>
  <c r="P44" i="1"/>
  <c r="AY43" i="1"/>
  <c r="AX43" i="1"/>
  <c r="AV43" i="1"/>
  <c r="AW43" i="1" s="1"/>
  <c r="AU43" i="1"/>
  <c r="AS43" i="1" s="1"/>
  <c r="AT43" i="1"/>
  <c r="AL43" i="1"/>
  <c r="AG43" i="1"/>
  <c r="Y43" i="1"/>
  <c r="X43" i="1"/>
  <c r="W43" i="1" s="1"/>
  <c r="S43" i="1"/>
  <c r="P43" i="1"/>
  <c r="J43" i="1"/>
  <c r="I43" i="1"/>
  <c r="H43" i="1" s="1"/>
  <c r="AY42" i="1"/>
  <c r="S42" i="1" s="1"/>
  <c r="AX42" i="1"/>
  <c r="AV42" i="1"/>
  <c r="AW42" i="1" s="1"/>
  <c r="AU42" i="1"/>
  <c r="AS42" i="1" s="1"/>
  <c r="AT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/>
  <c r="AL41" i="1"/>
  <c r="AG41" i="1"/>
  <c r="J41" i="1" s="1"/>
  <c r="Y41" i="1"/>
  <c r="X41" i="1"/>
  <c r="P41" i="1"/>
  <c r="I41" i="1"/>
  <c r="H41" i="1" s="1"/>
  <c r="AA41" i="1" s="1"/>
  <c r="AY40" i="1"/>
  <c r="S40" i="1" s="1"/>
  <c r="AX40" i="1"/>
  <c r="AV40" i="1"/>
  <c r="AW40" i="1" s="1"/>
  <c r="AU40" i="1"/>
  <c r="AS40" i="1" s="1"/>
  <c r="K40" i="1" s="1"/>
  <c r="AL40" i="1"/>
  <c r="I40" i="1" s="1"/>
  <c r="H40" i="1" s="1"/>
  <c r="AG40" i="1"/>
  <c r="J40" i="1" s="1"/>
  <c r="AF40" i="1"/>
  <c r="Y40" i="1"/>
  <c r="X40" i="1"/>
  <c r="P40" i="1"/>
  <c r="AY39" i="1"/>
  <c r="AX39" i="1"/>
  <c r="AV39" i="1"/>
  <c r="AW39" i="1" s="1"/>
  <c r="AU39" i="1"/>
  <c r="AS39" i="1" s="1"/>
  <c r="K39" i="1" s="1"/>
  <c r="AL39" i="1"/>
  <c r="I39" i="1" s="1"/>
  <c r="H39" i="1" s="1"/>
  <c r="AG39" i="1"/>
  <c r="J39" i="1" s="1"/>
  <c r="AA39" i="1"/>
  <c r="Y39" i="1"/>
  <c r="X39" i="1"/>
  <c r="W39" i="1" s="1"/>
  <c r="P39" i="1"/>
  <c r="AY38" i="1"/>
  <c r="AX38" i="1"/>
  <c r="AV38" i="1"/>
  <c r="S38" i="1" s="1"/>
  <c r="AU38" i="1"/>
  <c r="AS38" i="1" s="1"/>
  <c r="AT38" i="1"/>
  <c r="AL38" i="1"/>
  <c r="I38" i="1" s="1"/>
  <c r="H38" i="1" s="1"/>
  <c r="AG38" i="1"/>
  <c r="Y38" i="1"/>
  <c r="X38" i="1"/>
  <c r="W38" i="1"/>
  <c r="P38" i="1"/>
  <c r="J38" i="1"/>
  <c r="AY37" i="1"/>
  <c r="AX37" i="1"/>
  <c r="AV37" i="1"/>
  <c r="AU37" i="1"/>
  <c r="AS37" i="1"/>
  <c r="N37" i="1" s="1"/>
  <c r="AL37" i="1"/>
  <c r="AG37" i="1"/>
  <c r="J37" i="1" s="1"/>
  <c r="Y37" i="1"/>
  <c r="X37" i="1"/>
  <c r="W37" i="1" s="1"/>
  <c r="P37" i="1"/>
  <c r="I37" i="1"/>
  <c r="H37" i="1" s="1"/>
  <c r="AA37" i="1" s="1"/>
  <c r="AY36" i="1"/>
  <c r="AX36" i="1"/>
  <c r="AV36" i="1"/>
  <c r="AW36" i="1" s="1"/>
  <c r="AU36" i="1"/>
  <c r="AS36" i="1"/>
  <c r="AF36" i="1" s="1"/>
  <c r="AL36" i="1"/>
  <c r="AG36" i="1"/>
  <c r="J36" i="1" s="1"/>
  <c r="Y36" i="1"/>
  <c r="X36" i="1"/>
  <c r="W36" i="1" s="1"/>
  <c r="S36" i="1"/>
  <c r="P36" i="1"/>
  <c r="K36" i="1"/>
  <c r="I36" i="1"/>
  <c r="H36" i="1"/>
  <c r="AY35" i="1"/>
  <c r="AX35" i="1"/>
  <c r="AV35" i="1"/>
  <c r="AW35" i="1" s="1"/>
  <c r="AU35" i="1"/>
  <c r="AS35" i="1"/>
  <c r="K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S34" i="1" s="1"/>
  <c r="T34" i="1" s="1"/>
  <c r="U34" i="1" s="1"/>
  <c r="AU34" i="1"/>
  <c r="AS34" i="1" s="1"/>
  <c r="AT34" i="1" s="1"/>
  <c r="AL34" i="1"/>
  <c r="I34" i="1" s="1"/>
  <c r="H34" i="1" s="1"/>
  <c r="AG34" i="1"/>
  <c r="J34" i="1" s="1"/>
  <c r="Y34" i="1"/>
  <c r="X34" i="1"/>
  <c r="W34" i="1"/>
  <c r="P34" i="1"/>
  <c r="AY33" i="1"/>
  <c r="AX33" i="1"/>
  <c r="AV33" i="1"/>
  <c r="AW33" i="1" s="1"/>
  <c r="AU33" i="1"/>
  <c r="AS33" i="1" s="1"/>
  <c r="AL33" i="1"/>
  <c r="AG33" i="1"/>
  <c r="J33" i="1" s="1"/>
  <c r="Y33" i="1"/>
  <c r="X33" i="1"/>
  <c r="W33" i="1" s="1"/>
  <c r="P33" i="1"/>
  <c r="I33" i="1"/>
  <c r="H33" i="1" s="1"/>
  <c r="AA33" i="1" s="1"/>
  <c r="AY32" i="1"/>
  <c r="AX32" i="1"/>
  <c r="AV32" i="1"/>
  <c r="S32" i="1" s="1"/>
  <c r="AU32" i="1"/>
  <c r="AS32" i="1"/>
  <c r="AF32" i="1" s="1"/>
  <c r="AL32" i="1"/>
  <c r="AG32" i="1"/>
  <c r="J32" i="1" s="1"/>
  <c r="Y32" i="1"/>
  <c r="X32" i="1"/>
  <c r="P32" i="1"/>
  <c r="I32" i="1"/>
  <c r="H32" i="1"/>
  <c r="AA32" i="1" s="1"/>
  <c r="AY31" i="1"/>
  <c r="AX31" i="1"/>
  <c r="AV31" i="1"/>
  <c r="AW31" i="1" s="1"/>
  <c r="AU31" i="1"/>
  <c r="AS31" i="1" s="1"/>
  <c r="AL31" i="1"/>
  <c r="I31" i="1" s="1"/>
  <c r="H31" i="1" s="1"/>
  <c r="AG31" i="1"/>
  <c r="J31" i="1" s="1"/>
  <c r="AA31" i="1"/>
  <c r="Y31" i="1"/>
  <c r="X31" i="1"/>
  <c r="P31" i="1"/>
  <c r="AY30" i="1"/>
  <c r="AX30" i="1"/>
  <c r="AV30" i="1"/>
  <c r="S30" i="1" s="1"/>
  <c r="T30" i="1" s="1"/>
  <c r="U30" i="1" s="1"/>
  <c r="AU30" i="1"/>
  <c r="AS30" i="1" s="1"/>
  <c r="AT30" i="1"/>
  <c r="AL30" i="1"/>
  <c r="I30" i="1" s="1"/>
  <c r="H30" i="1" s="1"/>
  <c r="AG30" i="1"/>
  <c r="J30" i="1" s="1"/>
  <c r="AE30" i="1"/>
  <c r="Y30" i="1"/>
  <c r="X30" i="1"/>
  <c r="W30" i="1"/>
  <c r="P30" i="1"/>
  <c r="AY29" i="1"/>
  <c r="AX29" i="1"/>
  <c r="AV29" i="1"/>
  <c r="S29" i="1" s="1"/>
  <c r="T29" i="1" s="1"/>
  <c r="U29" i="1" s="1"/>
  <c r="AU29" i="1"/>
  <c r="AS29" i="1" s="1"/>
  <c r="AT29" i="1"/>
  <c r="AL29" i="1"/>
  <c r="AG29" i="1"/>
  <c r="J29" i="1" s="1"/>
  <c r="AE29" i="1"/>
  <c r="Y29" i="1"/>
  <c r="W29" i="1" s="1"/>
  <c r="X29" i="1"/>
  <c r="P29" i="1"/>
  <c r="I29" i="1"/>
  <c r="H29" i="1" s="1"/>
  <c r="AA29" i="1" s="1"/>
  <c r="AY28" i="1"/>
  <c r="AX28" i="1"/>
  <c r="AV28" i="1"/>
  <c r="AW28" i="1" s="1"/>
  <c r="AU28" i="1"/>
  <c r="AS28" i="1" s="1"/>
  <c r="AL28" i="1"/>
  <c r="AG28" i="1"/>
  <c r="J28" i="1" s="1"/>
  <c r="Y28" i="1"/>
  <c r="X28" i="1"/>
  <c r="W28" i="1" s="1"/>
  <c r="P28" i="1"/>
  <c r="I28" i="1"/>
  <c r="H28" i="1"/>
  <c r="AA28" i="1" s="1"/>
  <c r="AY27" i="1"/>
  <c r="AX27" i="1"/>
  <c r="AV27" i="1"/>
  <c r="AW27" i="1" s="1"/>
  <c r="AU27" i="1"/>
  <c r="AS27" i="1"/>
  <c r="AL27" i="1"/>
  <c r="I27" i="1" s="1"/>
  <c r="H27" i="1" s="1"/>
  <c r="AG27" i="1"/>
  <c r="J27" i="1" s="1"/>
  <c r="AA27" i="1"/>
  <c r="Y27" i="1"/>
  <c r="X27" i="1"/>
  <c r="W27" i="1" s="1"/>
  <c r="P27" i="1"/>
  <c r="AY26" i="1"/>
  <c r="AX26" i="1"/>
  <c r="AW26" i="1"/>
  <c r="AV26" i="1"/>
  <c r="AU26" i="1"/>
  <c r="AS26" i="1" s="1"/>
  <c r="AT26" i="1"/>
  <c r="AL26" i="1"/>
  <c r="I26" i="1" s="1"/>
  <c r="H26" i="1" s="1"/>
  <c r="AG26" i="1"/>
  <c r="J26" i="1" s="1"/>
  <c r="AE26" i="1"/>
  <c r="Y26" i="1"/>
  <c r="X26" i="1"/>
  <c r="W26" i="1" s="1"/>
  <c r="P26" i="1"/>
  <c r="AY25" i="1"/>
  <c r="AX25" i="1"/>
  <c r="AV25" i="1"/>
  <c r="S25" i="1" s="1"/>
  <c r="AU25" i="1"/>
  <c r="AS25" i="1" s="1"/>
  <c r="AT25" i="1"/>
  <c r="AL25" i="1"/>
  <c r="AG25" i="1"/>
  <c r="J25" i="1" s="1"/>
  <c r="AE25" i="1"/>
  <c r="Y25" i="1"/>
  <c r="W25" i="1" s="1"/>
  <c r="X25" i="1"/>
  <c r="P25" i="1"/>
  <c r="I25" i="1"/>
  <c r="H25" i="1" s="1"/>
  <c r="AA25" i="1" s="1"/>
  <c r="AY24" i="1"/>
  <c r="AX24" i="1"/>
  <c r="AV24" i="1"/>
  <c r="AW24" i="1" s="1"/>
  <c r="AU24" i="1"/>
  <c r="AS24" i="1"/>
  <c r="K24" i="1" s="1"/>
  <c r="AL24" i="1"/>
  <c r="AG24" i="1"/>
  <c r="J24" i="1" s="1"/>
  <c r="Y24" i="1"/>
  <c r="X24" i="1"/>
  <c r="W24" i="1" s="1"/>
  <c r="P24" i="1"/>
  <c r="I24" i="1"/>
  <c r="H24" i="1" s="1"/>
  <c r="AA24" i="1" s="1"/>
  <c r="AY23" i="1"/>
  <c r="AX23" i="1"/>
  <c r="AV23" i="1"/>
  <c r="AW23" i="1" s="1"/>
  <c r="AU23" i="1"/>
  <c r="AS23" i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W22" i="1"/>
  <c r="AV22" i="1"/>
  <c r="AU22" i="1"/>
  <c r="AS22" i="1" s="1"/>
  <c r="AT22" i="1"/>
  <c r="AL22" i="1"/>
  <c r="I22" i="1" s="1"/>
  <c r="H22" i="1" s="1"/>
  <c r="AG22" i="1"/>
  <c r="J22" i="1" s="1"/>
  <c r="AE22" i="1"/>
  <c r="Y22" i="1"/>
  <c r="X22" i="1"/>
  <c r="W22" i="1" s="1"/>
  <c r="P22" i="1"/>
  <c r="AY21" i="1"/>
  <c r="AX21" i="1"/>
  <c r="AW21" i="1"/>
  <c r="AV21" i="1"/>
  <c r="AU21" i="1"/>
  <c r="AS21" i="1"/>
  <c r="AT21" i="1" s="1"/>
  <c r="AL21" i="1"/>
  <c r="AG21" i="1"/>
  <c r="J21" i="1" s="1"/>
  <c r="AF21" i="1"/>
  <c r="AE21" i="1"/>
  <c r="Y21" i="1"/>
  <c r="W21" i="1" s="1"/>
  <c r="X21" i="1"/>
  <c r="P21" i="1"/>
  <c r="K21" i="1"/>
  <c r="I21" i="1"/>
  <c r="H21" i="1" s="1"/>
  <c r="AA21" i="1" s="1"/>
  <c r="AY20" i="1"/>
  <c r="S20" i="1" s="1"/>
  <c r="AX20" i="1"/>
  <c r="AV20" i="1"/>
  <c r="AU20" i="1"/>
  <c r="AS20" i="1"/>
  <c r="K20" i="1" s="1"/>
  <c r="AL20" i="1"/>
  <c r="I20" i="1" s="1"/>
  <c r="H20" i="1" s="1"/>
  <c r="AG20" i="1"/>
  <c r="J20" i="1" s="1"/>
  <c r="AF20" i="1"/>
  <c r="Y20" i="1"/>
  <c r="X20" i="1"/>
  <c r="W20" i="1" s="1"/>
  <c r="P20" i="1"/>
  <c r="AY19" i="1"/>
  <c r="AX19" i="1"/>
  <c r="AV19" i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W18" i="1"/>
  <c r="AV18" i="1"/>
  <c r="AU18" i="1"/>
  <c r="AS18" i="1" s="1"/>
  <c r="AT18" i="1"/>
  <c r="AL18" i="1"/>
  <c r="I18" i="1" s="1"/>
  <c r="H18" i="1" s="1"/>
  <c r="AG18" i="1"/>
  <c r="J18" i="1" s="1"/>
  <c r="AE18" i="1"/>
  <c r="Y18" i="1"/>
  <c r="X18" i="1"/>
  <c r="W18" i="1" s="1"/>
  <c r="P18" i="1"/>
  <c r="AY17" i="1"/>
  <c r="AX17" i="1"/>
  <c r="AV17" i="1"/>
  <c r="S17" i="1" s="1"/>
  <c r="T17" i="1" s="1"/>
  <c r="U17" i="1" s="1"/>
  <c r="AU17" i="1"/>
  <c r="AS17" i="1" s="1"/>
  <c r="AT17" i="1"/>
  <c r="AL17" i="1"/>
  <c r="AG17" i="1"/>
  <c r="J17" i="1" s="1"/>
  <c r="AE17" i="1"/>
  <c r="Y17" i="1"/>
  <c r="X17" i="1"/>
  <c r="W17" i="1" s="1"/>
  <c r="P17" i="1"/>
  <c r="I17" i="1"/>
  <c r="H17" i="1" s="1"/>
  <c r="AA17" i="1" s="1"/>
  <c r="AY16" i="1"/>
  <c r="AX16" i="1"/>
  <c r="AV16" i="1"/>
  <c r="AW16" i="1" s="1"/>
  <c r="AU16" i="1"/>
  <c r="AS16" i="1" s="1"/>
  <c r="AL16" i="1"/>
  <c r="AG16" i="1"/>
  <c r="J16" i="1" s="1"/>
  <c r="Y16" i="1"/>
  <c r="X16" i="1"/>
  <c r="W16" i="1" s="1"/>
  <c r="P16" i="1"/>
  <c r="I16" i="1"/>
  <c r="H16" i="1" s="1"/>
  <c r="AA16" i="1" s="1"/>
  <c r="AF59" i="1" l="1"/>
  <c r="AE59" i="1"/>
  <c r="K59" i="1"/>
  <c r="N33" i="1"/>
  <c r="K33" i="1"/>
  <c r="AF33" i="1"/>
  <c r="AE33" i="1"/>
  <c r="AT33" i="1"/>
  <c r="AF75" i="1"/>
  <c r="AE75" i="1"/>
  <c r="K75" i="1"/>
  <c r="AF106" i="1"/>
  <c r="AT106" i="1"/>
  <c r="K106" i="1"/>
  <c r="AE106" i="1"/>
  <c r="N106" i="1"/>
  <c r="K356" i="1"/>
  <c r="AT356" i="1"/>
  <c r="AE356" i="1"/>
  <c r="AF356" i="1"/>
  <c r="N356" i="1"/>
  <c r="AT140" i="1"/>
  <c r="K140" i="1"/>
  <c r="AF140" i="1"/>
  <c r="AE140" i="1"/>
  <c r="N140" i="1"/>
  <c r="AA151" i="1"/>
  <c r="T151" i="1"/>
  <c r="U151" i="1" s="1"/>
  <c r="AC151" i="1" s="1"/>
  <c r="Q151" i="1"/>
  <c r="O151" i="1" s="1"/>
  <c r="R151" i="1" s="1"/>
  <c r="AF57" i="1"/>
  <c r="AE57" i="1"/>
  <c r="K83" i="1"/>
  <c r="AF83" i="1"/>
  <c r="AE83" i="1"/>
  <c r="AF81" i="1"/>
  <c r="AE81" i="1"/>
  <c r="AT315" i="1"/>
  <c r="N315" i="1"/>
  <c r="AT257" i="1"/>
  <c r="AE257" i="1"/>
  <c r="K257" i="1"/>
  <c r="AF257" i="1"/>
  <c r="N257" i="1"/>
  <c r="N47" i="1"/>
  <c r="K47" i="1"/>
  <c r="AF47" i="1"/>
  <c r="AF97" i="1"/>
  <c r="AE97" i="1"/>
  <c r="AT112" i="1"/>
  <c r="K112" i="1"/>
  <c r="AT136" i="1"/>
  <c r="K136" i="1"/>
  <c r="AF136" i="1"/>
  <c r="AE136" i="1"/>
  <c r="AF208" i="1"/>
  <c r="K208" i="1"/>
  <c r="AE208" i="1"/>
  <c r="N80" i="1"/>
  <c r="AF80" i="1"/>
  <c r="AW106" i="1"/>
  <c r="S111" i="1"/>
  <c r="T111" i="1" s="1"/>
  <c r="U111" i="1" s="1"/>
  <c r="Q111" i="1" s="1"/>
  <c r="O111" i="1" s="1"/>
  <c r="R111" i="1" s="1"/>
  <c r="L111" i="1" s="1"/>
  <c r="M111" i="1" s="1"/>
  <c r="AF149" i="1"/>
  <c r="AE149" i="1"/>
  <c r="AT284" i="1"/>
  <c r="K284" i="1"/>
  <c r="S28" i="1"/>
  <c r="AT49" i="1"/>
  <c r="N49" i="1"/>
  <c r="K49" i="1"/>
  <c r="AF49" i="1"/>
  <c r="AW55" i="1"/>
  <c r="K143" i="1"/>
  <c r="AW160" i="1"/>
  <c r="T53" i="1"/>
  <c r="U53" i="1" s="1"/>
  <c r="AF65" i="1"/>
  <c r="AE65" i="1"/>
  <c r="AW95" i="1"/>
  <c r="AW116" i="1"/>
  <c r="N120" i="1"/>
  <c r="AF120" i="1"/>
  <c r="AE120" i="1"/>
  <c r="K124" i="1"/>
  <c r="AA131" i="1"/>
  <c r="Q131" i="1"/>
  <c r="O131" i="1" s="1"/>
  <c r="R131" i="1" s="1"/>
  <c r="S167" i="1"/>
  <c r="T167" i="1" s="1"/>
  <c r="U167" i="1" s="1"/>
  <c r="AT168" i="1"/>
  <c r="AE168" i="1"/>
  <c r="K168" i="1"/>
  <c r="N168" i="1"/>
  <c r="AW188" i="1"/>
  <c r="S188" i="1"/>
  <c r="AW204" i="1"/>
  <c r="K216" i="1"/>
  <c r="AE216" i="1"/>
  <c r="AF216" i="1"/>
  <c r="AF232" i="1"/>
  <c r="AT232" i="1"/>
  <c r="N232" i="1"/>
  <c r="AE232" i="1"/>
  <c r="AE37" i="1"/>
  <c r="AT37" i="1"/>
  <c r="AE41" i="1"/>
  <c r="AT41" i="1"/>
  <c r="AF108" i="1"/>
  <c r="AT108" i="1"/>
  <c r="S214" i="1"/>
  <c r="N43" i="1"/>
  <c r="K43" i="1"/>
  <c r="AF43" i="1"/>
  <c r="K95" i="1"/>
  <c r="AF95" i="1"/>
  <c r="AE95" i="1"/>
  <c r="K108" i="1"/>
  <c r="N190" i="1"/>
  <c r="AE190" i="1"/>
  <c r="AF190" i="1"/>
  <c r="S236" i="1"/>
  <c r="T236" i="1" s="1"/>
  <c r="U236" i="1" s="1"/>
  <c r="Q236" i="1" s="1"/>
  <c r="O236" i="1" s="1"/>
  <c r="R236" i="1" s="1"/>
  <c r="L236" i="1" s="1"/>
  <c r="M236" i="1" s="1"/>
  <c r="S130" i="1"/>
  <c r="T130" i="1" s="1"/>
  <c r="U130" i="1" s="1"/>
  <c r="N176" i="1"/>
  <c r="AF176" i="1"/>
  <c r="AW228" i="1"/>
  <c r="S228" i="1"/>
  <c r="T228" i="1" s="1"/>
  <c r="U228" i="1" s="1"/>
  <c r="AF17" i="1"/>
  <c r="N17" i="1"/>
  <c r="K17" i="1"/>
  <c r="AW47" i="1"/>
  <c r="N25" i="1"/>
  <c r="K25" i="1"/>
  <c r="AF25" i="1"/>
  <c r="N29" i="1"/>
  <c r="K29" i="1"/>
  <c r="AF29" i="1"/>
  <c r="AF37" i="1"/>
  <c r="AF41" i="1"/>
  <c r="AE43" i="1"/>
  <c r="W45" i="1"/>
  <c r="S49" i="1"/>
  <c r="T49" i="1" s="1"/>
  <c r="U49" i="1" s="1"/>
  <c r="AB49" i="1" s="1"/>
  <c r="AW71" i="1"/>
  <c r="AW93" i="1"/>
  <c r="AF99" i="1"/>
  <c r="AE108" i="1"/>
  <c r="AW114" i="1"/>
  <c r="K120" i="1"/>
  <c r="W136" i="1"/>
  <c r="S143" i="1"/>
  <c r="AT152" i="1"/>
  <c r="N152" i="1"/>
  <c r="AF152" i="1"/>
  <c r="AE152" i="1"/>
  <c r="AT164" i="1"/>
  <c r="K164" i="1"/>
  <c r="N164" i="1"/>
  <c r="AF164" i="1"/>
  <c r="AE164" i="1"/>
  <c r="S176" i="1"/>
  <c r="AW194" i="1"/>
  <c r="S194" i="1"/>
  <c r="T194" i="1" s="1"/>
  <c r="U194" i="1" s="1"/>
  <c r="AF227" i="1"/>
  <c r="N227" i="1"/>
  <c r="S137" i="1"/>
  <c r="T137" i="1" s="1"/>
  <c r="U137" i="1" s="1"/>
  <c r="AW137" i="1"/>
  <c r="AT183" i="1"/>
  <c r="N183" i="1"/>
  <c r="AF183" i="1"/>
  <c r="AE183" i="1"/>
  <c r="N41" i="1"/>
  <c r="S157" i="1"/>
  <c r="T157" i="1" s="1"/>
  <c r="U157" i="1" s="1"/>
  <c r="AW157" i="1"/>
  <c r="AW288" i="1"/>
  <c r="N308" i="1"/>
  <c r="K308" i="1"/>
  <c r="AW314" i="1"/>
  <c r="T51" i="1"/>
  <c r="U51" i="1" s="1"/>
  <c r="AB51" i="1" s="1"/>
  <c r="AW79" i="1"/>
  <c r="S127" i="1"/>
  <c r="T127" i="1" s="1"/>
  <c r="U127" i="1" s="1"/>
  <c r="Q127" i="1" s="1"/>
  <c r="O127" i="1" s="1"/>
  <c r="R127" i="1" s="1"/>
  <c r="L127" i="1" s="1"/>
  <c r="M127" i="1" s="1"/>
  <c r="S171" i="1"/>
  <c r="K190" i="1"/>
  <c r="N204" i="1"/>
  <c r="K204" i="1"/>
  <c r="AF204" i="1"/>
  <c r="AT204" i="1"/>
  <c r="AE204" i="1"/>
  <c r="AF206" i="1"/>
  <c r="K206" i="1"/>
  <c r="AT206" i="1"/>
  <c r="N206" i="1"/>
  <c r="AE206" i="1"/>
  <c r="N210" i="1"/>
  <c r="AF210" i="1"/>
  <c r="AW19" i="1"/>
  <c r="S19" i="1"/>
  <c r="T19" i="1" s="1"/>
  <c r="U19" i="1" s="1"/>
  <c r="S24" i="1"/>
  <c r="K87" i="1"/>
  <c r="AE87" i="1"/>
  <c r="AF93" i="1"/>
  <c r="AE93" i="1"/>
  <c r="K105" i="1"/>
  <c r="AT105" i="1"/>
  <c r="AF105" i="1"/>
  <c r="AE105" i="1"/>
  <c r="N188" i="1"/>
  <c r="AF188" i="1"/>
  <c r="AE188" i="1"/>
  <c r="T25" i="1"/>
  <c r="U25" i="1" s="1"/>
  <c r="AC25" i="1" s="1"/>
  <c r="T42" i="1"/>
  <c r="U42" i="1" s="1"/>
  <c r="AB42" i="1" s="1"/>
  <c r="T45" i="1"/>
  <c r="U45" i="1" s="1"/>
  <c r="AC45" i="1" s="1"/>
  <c r="AE47" i="1"/>
  <c r="AF64" i="1"/>
  <c r="AF92" i="1"/>
  <c r="N92" i="1"/>
  <c r="AE100" i="1"/>
  <c r="AF100" i="1"/>
  <c r="AT104" i="1"/>
  <c r="AF104" i="1"/>
  <c r="AE104" i="1"/>
  <c r="AE112" i="1"/>
  <c r="K113" i="1"/>
  <c r="AE113" i="1"/>
  <c r="AF113" i="1"/>
  <c r="AT144" i="1"/>
  <c r="K144" i="1"/>
  <c r="N144" i="1"/>
  <c r="AF144" i="1"/>
  <c r="AT148" i="1"/>
  <c r="AF148" i="1"/>
  <c r="AE148" i="1"/>
  <c r="AT175" i="1"/>
  <c r="AF175" i="1"/>
  <c r="N175" i="1"/>
  <c r="AE175" i="1"/>
  <c r="AT265" i="1"/>
  <c r="N265" i="1"/>
  <c r="AF265" i="1"/>
  <c r="AE265" i="1"/>
  <c r="K265" i="1"/>
  <c r="K37" i="1"/>
  <c r="K41" i="1"/>
  <c r="AW146" i="1"/>
  <c r="S146" i="1"/>
  <c r="T146" i="1" s="1"/>
  <c r="U146" i="1" s="1"/>
  <c r="Q146" i="1" s="1"/>
  <c r="O146" i="1" s="1"/>
  <c r="R146" i="1" s="1"/>
  <c r="L146" i="1" s="1"/>
  <c r="M146" i="1" s="1"/>
  <c r="S198" i="1"/>
  <c r="T198" i="1" s="1"/>
  <c r="U198" i="1" s="1"/>
  <c r="AW198" i="1"/>
  <c r="AF236" i="1"/>
  <c r="N236" i="1"/>
  <c r="AE236" i="1"/>
  <c r="AT236" i="1"/>
  <c r="AF73" i="1"/>
  <c r="AE73" i="1"/>
  <c r="AT160" i="1"/>
  <c r="N160" i="1"/>
  <c r="K160" i="1"/>
  <c r="AF160" i="1"/>
  <c r="AE160" i="1"/>
  <c r="AF184" i="1"/>
  <c r="AT184" i="1"/>
  <c r="AE270" i="1"/>
  <c r="AF270" i="1"/>
  <c r="AT270" i="1"/>
  <c r="S16" i="1"/>
  <c r="AF67" i="1"/>
  <c r="AE67" i="1"/>
  <c r="AT156" i="1"/>
  <c r="K156" i="1"/>
  <c r="AE156" i="1"/>
  <c r="AT208" i="1"/>
  <c r="AW30" i="1"/>
  <c r="AW34" i="1"/>
  <c r="S39" i="1"/>
  <c r="T116" i="1"/>
  <c r="U116" i="1" s="1"/>
  <c r="AC116" i="1" s="1"/>
  <c r="AD116" i="1" s="1"/>
  <c r="N124" i="1"/>
  <c r="AF124" i="1"/>
  <c r="AE124" i="1"/>
  <c r="AW125" i="1"/>
  <c r="AT128" i="1"/>
  <c r="N128" i="1"/>
  <c r="K128" i="1"/>
  <c r="L128" i="1" s="1"/>
  <c r="M128" i="1" s="1"/>
  <c r="AF128" i="1"/>
  <c r="N136" i="1"/>
  <c r="K16" i="1"/>
  <c r="AF16" i="1"/>
  <c r="AW20" i="1"/>
  <c r="W35" i="1"/>
  <c r="AW38" i="1"/>
  <c r="W52" i="1"/>
  <c r="W63" i="1"/>
  <c r="S63" i="1"/>
  <c r="T63" i="1" s="1"/>
  <c r="U63" i="1" s="1"/>
  <c r="W98" i="1"/>
  <c r="K99" i="1"/>
  <c r="N100" i="1"/>
  <c r="N104" i="1"/>
  <c r="N113" i="1"/>
  <c r="W131" i="1"/>
  <c r="AW131" i="1"/>
  <c r="AF156" i="1"/>
  <c r="W163" i="1"/>
  <c r="AT198" i="1"/>
  <c r="N198" i="1"/>
  <c r="AF198" i="1"/>
  <c r="K198" i="1"/>
  <c r="AE198" i="1"/>
  <c r="K326" i="1"/>
  <c r="AE326" i="1"/>
  <c r="T26" i="1"/>
  <c r="U26" i="1" s="1"/>
  <c r="Q26" i="1" s="1"/>
  <c r="O26" i="1" s="1"/>
  <c r="R26" i="1" s="1"/>
  <c r="W42" i="1"/>
  <c r="W54" i="1"/>
  <c r="W62" i="1"/>
  <c r="W70" i="1"/>
  <c r="W78" i="1"/>
  <c r="W90" i="1"/>
  <c r="T109" i="1"/>
  <c r="U109" i="1" s="1"/>
  <c r="V109" i="1" s="1"/>
  <c r="Z109" i="1" s="1"/>
  <c r="W113" i="1"/>
  <c r="T139" i="1"/>
  <c r="U139" i="1" s="1"/>
  <c r="AE181" i="1"/>
  <c r="N181" i="1"/>
  <c r="S183" i="1"/>
  <c r="N200" i="1"/>
  <c r="AF200" i="1"/>
  <c r="AE200" i="1"/>
  <c r="K205" i="1"/>
  <c r="N205" i="1"/>
  <c r="AT205" i="1"/>
  <c r="N213" i="1"/>
  <c r="N226" i="1"/>
  <c r="AE226" i="1"/>
  <c r="AF226" i="1"/>
  <c r="S279" i="1"/>
  <c r="T279" i="1" s="1"/>
  <c r="U279" i="1" s="1"/>
  <c r="AF309" i="1"/>
  <c r="AT309" i="1"/>
  <c r="K309" i="1"/>
  <c r="S339" i="1"/>
  <c r="T339" i="1" s="1"/>
  <c r="U339" i="1" s="1"/>
  <c r="AW341" i="1"/>
  <c r="S287" i="1"/>
  <c r="T287" i="1" s="1"/>
  <c r="U287" i="1" s="1"/>
  <c r="Q287" i="1" s="1"/>
  <c r="O287" i="1" s="1"/>
  <c r="R287" i="1" s="1"/>
  <c r="L287" i="1" s="1"/>
  <c r="M287" i="1" s="1"/>
  <c r="AW287" i="1"/>
  <c r="N304" i="1"/>
  <c r="K304" i="1"/>
  <c r="N313" i="1"/>
  <c r="AF313" i="1"/>
  <c r="AF322" i="1"/>
  <c r="K322" i="1"/>
  <c r="N322" i="1"/>
  <c r="AT322" i="1"/>
  <c r="K324" i="1"/>
  <c r="AF324" i="1"/>
  <c r="W46" i="1"/>
  <c r="AB53" i="1"/>
  <c r="AW59" i="1"/>
  <c r="AW67" i="1"/>
  <c r="AW75" i="1"/>
  <c r="AW85" i="1"/>
  <c r="S108" i="1"/>
  <c r="S109" i="1"/>
  <c r="AW109" i="1"/>
  <c r="AW115" i="1"/>
  <c r="W120" i="1"/>
  <c r="AW120" i="1"/>
  <c r="W123" i="1"/>
  <c r="S129" i="1"/>
  <c r="T129" i="1" s="1"/>
  <c r="U129" i="1" s="1"/>
  <c r="AW129" i="1"/>
  <c r="AT132" i="1"/>
  <c r="W133" i="1"/>
  <c r="S135" i="1"/>
  <c r="W148" i="1"/>
  <c r="AW148" i="1"/>
  <c r="S153" i="1"/>
  <c r="T153" i="1" s="1"/>
  <c r="U153" i="1" s="1"/>
  <c r="S159" i="1"/>
  <c r="T159" i="1" s="1"/>
  <c r="U159" i="1" s="1"/>
  <c r="Q159" i="1" s="1"/>
  <c r="O159" i="1" s="1"/>
  <c r="R159" i="1" s="1"/>
  <c r="L159" i="1" s="1"/>
  <c r="M159" i="1" s="1"/>
  <c r="AT172" i="1"/>
  <c r="K172" i="1"/>
  <c r="AW192" i="1"/>
  <c r="AF196" i="1"/>
  <c r="AE196" i="1"/>
  <c r="S203" i="1"/>
  <c r="K226" i="1"/>
  <c r="AT226" i="1"/>
  <c r="AF240" i="1"/>
  <c r="AE240" i="1"/>
  <c r="AF248" i="1"/>
  <c r="N248" i="1"/>
  <c r="AE248" i="1"/>
  <c r="AW262" i="1"/>
  <c r="AW271" i="1"/>
  <c r="K295" i="1"/>
  <c r="AE295" i="1"/>
  <c r="AT295" i="1"/>
  <c r="N295" i="1"/>
  <c r="AF295" i="1"/>
  <c r="AF318" i="1"/>
  <c r="N318" i="1"/>
  <c r="AT318" i="1"/>
  <c r="K318" i="1"/>
  <c r="W339" i="1"/>
  <c r="N189" i="1"/>
  <c r="K189" i="1"/>
  <c r="AF192" i="1"/>
  <c r="AE192" i="1"/>
  <c r="N21" i="1"/>
  <c r="S23" i="1"/>
  <c r="T23" i="1" s="1"/>
  <c r="U23" i="1" s="1"/>
  <c r="Q23" i="1" s="1"/>
  <c r="O23" i="1" s="1"/>
  <c r="R23" i="1" s="1"/>
  <c r="S31" i="1"/>
  <c r="T31" i="1" s="1"/>
  <c r="U31" i="1" s="1"/>
  <c r="AB31" i="1" s="1"/>
  <c r="W41" i="1"/>
  <c r="S117" i="1"/>
  <c r="S123" i="1"/>
  <c r="T123" i="1" s="1"/>
  <c r="U123" i="1" s="1"/>
  <c r="S145" i="1"/>
  <c r="AW153" i="1"/>
  <c r="AT167" i="1"/>
  <c r="K167" i="1"/>
  <c r="S184" i="1"/>
  <c r="T184" i="1" s="1"/>
  <c r="U184" i="1" s="1"/>
  <c r="AF209" i="1"/>
  <c r="AE209" i="1"/>
  <c r="T226" i="1"/>
  <c r="U226" i="1" s="1"/>
  <c r="AB226" i="1"/>
  <c r="AT228" i="1"/>
  <c r="K228" i="1"/>
  <c r="AF228" i="1"/>
  <c r="N228" i="1"/>
  <c r="AE228" i="1"/>
  <c r="AA236" i="1"/>
  <c r="W237" i="1"/>
  <c r="AT240" i="1"/>
  <c r="W241" i="1"/>
  <c r="K253" i="1"/>
  <c r="AT253" i="1"/>
  <c r="AE253" i="1"/>
  <c r="AF253" i="1"/>
  <c r="AW255" i="1"/>
  <c r="S255" i="1"/>
  <c r="T255" i="1" s="1"/>
  <c r="U255" i="1" s="1"/>
  <c r="S318" i="1"/>
  <c r="T318" i="1" s="1"/>
  <c r="U318" i="1" s="1"/>
  <c r="V318" i="1" s="1"/>
  <c r="Z318" i="1" s="1"/>
  <c r="AW318" i="1"/>
  <c r="AF336" i="1"/>
  <c r="K336" i="1"/>
  <c r="AT336" i="1"/>
  <c r="N336" i="1"/>
  <c r="K211" i="1"/>
  <c r="AT211" i="1"/>
  <c r="S27" i="1"/>
  <c r="S18" i="1"/>
  <c r="T18" i="1" s="1"/>
  <c r="U18" i="1" s="1"/>
  <c r="S22" i="1"/>
  <c r="T22" i="1" s="1"/>
  <c r="U22" i="1" s="1"/>
  <c r="S26" i="1"/>
  <c r="W31" i="1"/>
  <c r="S35" i="1"/>
  <c r="W40" i="1"/>
  <c r="W53" i="1"/>
  <c r="AW61" i="1"/>
  <c r="AW69" i="1"/>
  <c r="AW77" i="1"/>
  <c r="W82" i="1"/>
  <c r="N84" i="1"/>
  <c r="AW102" i="1"/>
  <c r="AE109" i="1"/>
  <c r="W115" i="1"/>
  <c r="W119" i="1"/>
  <c r="S122" i="1"/>
  <c r="T122" i="1" s="1"/>
  <c r="U122" i="1" s="1"/>
  <c r="S126" i="1"/>
  <c r="T126" i="1" s="1"/>
  <c r="U126" i="1" s="1"/>
  <c r="Q126" i="1" s="1"/>
  <c r="O126" i="1" s="1"/>
  <c r="R126" i="1" s="1"/>
  <c r="W129" i="1"/>
  <c r="W132" i="1"/>
  <c r="S141" i="1"/>
  <c r="W145" i="1"/>
  <c r="AW145" i="1"/>
  <c r="W161" i="1"/>
  <c r="T165" i="1"/>
  <c r="U165" i="1" s="1"/>
  <c r="V165" i="1" s="1"/>
  <c r="Z165" i="1" s="1"/>
  <c r="W168" i="1"/>
  <c r="K174" i="1"/>
  <c r="W196" i="1"/>
  <c r="T196" i="1"/>
  <c r="U196" i="1" s="1"/>
  <c r="AW200" i="1"/>
  <c r="K218" i="1"/>
  <c r="AT218" i="1"/>
  <c r="S224" i="1"/>
  <c r="T224" i="1" s="1"/>
  <c r="U224" i="1" s="1"/>
  <c r="AB228" i="1"/>
  <c r="AA244" i="1"/>
  <c r="T244" i="1"/>
  <c r="U244" i="1" s="1"/>
  <c r="AC244" i="1" s="1"/>
  <c r="S258" i="1"/>
  <c r="AW258" i="1"/>
  <c r="W271" i="1"/>
  <c r="S333" i="1"/>
  <c r="AW174" i="1"/>
  <c r="AW182" i="1"/>
  <c r="S187" i="1"/>
  <c r="T187" i="1" s="1"/>
  <c r="U187" i="1" s="1"/>
  <c r="AB187" i="1" s="1"/>
  <c r="AW216" i="1"/>
  <c r="AF244" i="1"/>
  <c r="AE244" i="1"/>
  <c r="N244" i="1"/>
  <c r="AT285" i="1"/>
  <c r="N285" i="1"/>
  <c r="T290" i="1"/>
  <c r="U290" i="1" s="1"/>
  <c r="V290" i="1" s="1"/>
  <c r="Z290" i="1" s="1"/>
  <c r="AF310" i="1"/>
  <c r="AE310" i="1"/>
  <c r="AW165" i="1"/>
  <c r="AW179" i="1"/>
  <c r="AW185" i="1"/>
  <c r="AW193" i="1"/>
  <c r="AW202" i="1"/>
  <c r="S215" i="1"/>
  <c r="T215" i="1" s="1"/>
  <c r="U215" i="1" s="1"/>
  <c r="V215" i="1" s="1"/>
  <c r="Z215" i="1" s="1"/>
  <c r="AW218" i="1"/>
  <c r="S220" i="1"/>
  <c r="T220" i="1" s="1"/>
  <c r="U220" i="1" s="1"/>
  <c r="W235" i="1"/>
  <c r="W242" i="1"/>
  <c r="AW246" i="1"/>
  <c r="S254" i="1"/>
  <c r="AW254" i="1"/>
  <c r="W256" i="1"/>
  <c r="N261" i="1"/>
  <c r="AT261" i="1"/>
  <c r="K261" i="1"/>
  <c r="S263" i="1"/>
  <c r="AE274" i="1"/>
  <c r="AT274" i="1"/>
  <c r="W278" i="1"/>
  <c r="AW290" i="1"/>
  <c r="AF294" i="1"/>
  <c r="N294" i="1"/>
  <c r="AW298" i="1"/>
  <c r="AW300" i="1"/>
  <c r="S300" i="1"/>
  <c r="T300" i="1" s="1"/>
  <c r="U300" i="1" s="1"/>
  <c r="N310" i="1"/>
  <c r="AT310" i="1"/>
  <c r="AW311" i="1"/>
  <c r="T358" i="1"/>
  <c r="U358" i="1" s="1"/>
  <c r="V358" i="1" s="1"/>
  <c r="Z358" i="1" s="1"/>
  <c r="AW361" i="1"/>
  <c r="AE316" i="1"/>
  <c r="K316" i="1"/>
  <c r="W319" i="1"/>
  <c r="N332" i="1"/>
  <c r="AW149" i="1"/>
  <c r="S161" i="1"/>
  <c r="T161" i="1" s="1"/>
  <c r="U161" i="1" s="1"/>
  <c r="W179" i="1"/>
  <c r="T181" i="1"/>
  <c r="U181" i="1" s="1"/>
  <c r="AB181" i="1" s="1"/>
  <c r="W184" i="1"/>
  <c r="S185" i="1"/>
  <c r="AW186" i="1"/>
  <c r="W199" i="1"/>
  <c r="S206" i="1"/>
  <c r="AW210" i="1"/>
  <c r="S212" i="1"/>
  <c r="AW241" i="1"/>
  <c r="S276" i="1"/>
  <c r="AF288" i="1"/>
  <c r="K288" i="1"/>
  <c r="AE288" i="1"/>
  <c r="N330" i="1"/>
  <c r="T338" i="1"/>
  <c r="U338" i="1" s="1"/>
  <c r="AB338" i="1" s="1"/>
  <c r="S355" i="1"/>
  <c r="T355" i="1" s="1"/>
  <c r="U355" i="1" s="1"/>
  <c r="AW82" i="1"/>
  <c r="W86" i="1"/>
  <c r="AW90" i="1"/>
  <c r="W94" i="1"/>
  <c r="AW98" i="1"/>
  <c r="S107" i="1"/>
  <c r="W109" i="1"/>
  <c r="S112" i="1"/>
  <c r="T112" i="1" s="1"/>
  <c r="U112" i="1" s="1"/>
  <c r="Q112" i="1" s="1"/>
  <c r="O112" i="1" s="1"/>
  <c r="R112" i="1" s="1"/>
  <c r="L112" i="1" s="1"/>
  <c r="M112" i="1" s="1"/>
  <c r="W118" i="1"/>
  <c r="W126" i="1"/>
  <c r="S133" i="1"/>
  <c r="T133" i="1" s="1"/>
  <c r="U133" i="1" s="1"/>
  <c r="AW139" i="1"/>
  <c r="S140" i="1"/>
  <c r="AW150" i="1"/>
  <c r="W151" i="1"/>
  <c r="AW151" i="1"/>
  <c r="W152" i="1"/>
  <c r="AW162" i="1"/>
  <c r="AW166" i="1"/>
  <c r="S173" i="1"/>
  <c r="S175" i="1"/>
  <c r="T175" i="1" s="1"/>
  <c r="U175" i="1" s="1"/>
  <c r="AW180" i="1"/>
  <c r="W187" i="1"/>
  <c r="AW189" i="1"/>
  <c r="W191" i="1"/>
  <c r="W212" i="1"/>
  <c r="AW219" i="1"/>
  <c r="AW232" i="1"/>
  <c r="W255" i="1"/>
  <c r="S268" i="1"/>
  <c r="T268" i="1" s="1"/>
  <c r="U268" i="1" s="1"/>
  <c r="AB268" i="1" s="1"/>
  <c r="T275" i="1"/>
  <c r="U275" i="1" s="1"/>
  <c r="V275" i="1" s="1"/>
  <c r="Z275" i="1" s="1"/>
  <c r="AW275" i="1"/>
  <c r="AW280" i="1"/>
  <c r="W285" i="1"/>
  <c r="W317" i="1"/>
  <c r="W338" i="1"/>
  <c r="W343" i="1"/>
  <c r="S343" i="1"/>
  <c r="T343" i="1" s="1"/>
  <c r="U343" i="1" s="1"/>
  <c r="V343" i="1" s="1"/>
  <c r="Z343" i="1" s="1"/>
  <c r="K347" i="1"/>
  <c r="AW351" i="1"/>
  <c r="W360" i="1"/>
  <c r="N340" i="1"/>
  <c r="AF340" i="1"/>
  <c r="N352" i="1"/>
  <c r="AT352" i="1"/>
  <c r="AW362" i="1"/>
  <c r="S362" i="1"/>
  <c r="T362" i="1" s="1"/>
  <c r="U362" i="1" s="1"/>
  <c r="AB362" i="1" s="1"/>
  <c r="S270" i="1"/>
  <c r="T270" i="1" s="1"/>
  <c r="U270" i="1" s="1"/>
  <c r="AB270" i="1" s="1"/>
  <c r="AW270" i="1"/>
  <c r="S294" i="1"/>
  <c r="T294" i="1" s="1"/>
  <c r="U294" i="1" s="1"/>
  <c r="AT296" i="1"/>
  <c r="K296" i="1"/>
  <c r="K299" i="1"/>
  <c r="AT299" i="1"/>
  <c r="AF299" i="1"/>
  <c r="AE329" i="1"/>
  <c r="N329" i="1"/>
  <c r="S340" i="1"/>
  <c r="AW340" i="1"/>
  <c r="AT348" i="1"/>
  <c r="K348" i="1"/>
  <c r="S349" i="1"/>
  <c r="T349" i="1" s="1"/>
  <c r="U349" i="1" s="1"/>
  <c r="AW356" i="1"/>
  <c r="S260" i="1"/>
  <c r="T272" i="1"/>
  <c r="U272" i="1" s="1"/>
  <c r="AE293" i="1"/>
  <c r="K293" i="1"/>
  <c r="AW294" i="1"/>
  <c r="AT298" i="1"/>
  <c r="AF298" i="1"/>
  <c r="S299" i="1"/>
  <c r="AT306" i="1"/>
  <c r="S312" i="1"/>
  <c r="AF314" i="1"/>
  <c r="K314" i="1"/>
  <c r="AT314" i="1"/>
  <c r="AE314" i="1"/>
  <c r="AW349" i="1"/>
  <c r="K359" i="1"/>
  <c r="AF359" i="1"/>
  <c r="AW223" i="1"/>
  <c r="W229" i="1"/>
  <c r="W231" i="1"/>
  <c r="W234" i="1"/>
  <c r="AW234" i="1"/>
  <c r="AW245" i="1"/>
  <c r="AW248" i="1"/>
  <c r="S256" i="1"/>
  <c r="W262" i="1"/>
  <c r="W264" i="1"/>
  <c r="S264" i="1"/>
  <c r="T264" i="1" s="1"/>
  <c r="U264" i="1" s="1"/>
  <c r="Q264" i="1" s="1"/>
  <c r="O264" i="1" s="1"/>
  <c r="R264" i="1" s="1"/>
  <c r="W280" i="1"/>
  <c r="AW284" i="1"/>
  <c r="S303" i="1"/>
  <c r="T303" i="1" s="1"/>
  <c r="U303" i="1" s="1"/>
  <c r="AW323" i="1"/>
  <c r="AW354" i="1"/>
  <c r="AB361" i="1"/>
  <c r="W247" i="1"/>
  <c r="W250" i="1"/>
  <c r="AW250" i="1"/>
  <c r="AW259" i="1"/>
  <c r="W266" i="1"/>
  <c r="S274" i="1"/>
  <c r="W277" i="1"/>
  <c r="S278" i="1"/>
  <c r="AW278" i="1"/>
  <c r="AW283" i="1"/>
  <c r="AW286" i="1"/>
  <c r="W291" i="1"/>
  <c r="S291" i="1"/>
  <c r="T291" i="1" s="1"/>
  <c r="U291" i="1" s="1"/>
  <c r="Q291" i="1" s="1"/>
  <c r="O291" i="1" s="1"/>
  <c r="R291" i="1" s="1"/>
  <c r="L291" i="1" s="1"/>
  <c r="M291" i="1" s="1"/>
  <c r="W331" i="1"/>
  <c r="W340" i="1"/>
  <c r="W357" i="1"/>
  <c r="S357" i="1"/>
  <c r="W362" i="1"/>
  <c r="S266" i="1"/>
  <c r="T266" i="1" s="1"/>
  <c r="U266" i="1" s="1"/>
  <c r="V266" i="1" s="1"/>
  <c r="Z266" i="1" s="1"/>
  <c r="AW272" i="1"/>
  <c r="W290" i="1"/>
  <c r="AW297" i="1"/>
  <c r="T298" i="1"/>
  <c r="U298" i="1" s="1"/>
  <c r="W302" i="1"/>
  <c r="S302" i="1"/>
  <c r="AW303" i="1"/>
  <c r="S307" i="1"/>
  <c r="T307" i="1" s="1"/>
  <c r="U307" i="1" s="1"/>
  <c r="Q307" i="1" s="1"/>
  <c r="O307" i="1" s="1"/>
  <c r="R307" i="1" s="1"/>
  <c r="AW319" i="1"/>
  <c r="W320" i="1"/>
  <c r="W323" i="1"/>
  <c r="AW330" i="1"/>
  <c r="W337" i="1"/>
  <c r="S345" i="1"/>
  <c r="T345" i="1" s="1"/>
  <c r="U345" i="1" s="1"/>
  <c r="AW347" i="1"/>
  <c r="W350" i="1"/>
  <c r="S353" i="1"/>
  <c r="T353" i="1" s="1"/>
  <c r="U353" i="1" s="1"/>
  <c r="Q353" i="1" s="1"/>
  <c r="O353" i="1" s="1"/>
  <c r="R353" i="1" s="1"/>
  <c r="AW358" i="1"/>
  <c r="S359" i="1"/>
  <c r="T40" i="1"/>
  <c r="U40" i="1" s="1"/>
  <c r="V34" i="1"/>
  <c r="Z34" i="1" s="1"/>
  <c r="AC34" i="1"/>
  <c r="AB34" i="1"/>
  <c r="AF19" i="1"/>
  <c r="AE19" i="1"/>
  <c r="N19" i="1"/>
  <c r="AT19" i="1"/>
  <c r="K19" i="1"/>
  <c r="T16" i="1"/>
  <c r="U16" i="1" s="1"/>
  <c r="AB16" i="1" s="1"/>
  <c r="T28" i="1"/>
  <c r="U28" i="1" s="1"/>
  <c r="V42" i="1"/>
  <c r="Z42" i="1" s="1"/>
  <c r="AC42" i="1"/>
  <c r="Q40" i="1"/>
  <c r="O40" i="1" s="1"/>
  <c r="R40" i="1" s="1"/>
  <c r="L40" i="1" s="1"/>
  <c r="M40" i="1" s="1"/>
  <c r="AA40" i="1"/>
  <c r="V30" i="1"/>
  <c r="Z30" i="1" s="1"/>
  <c r="AC30" i="1"/>
  <c r="AB30" i="1"/>
  <c r="AF31" i="1"/>
  <c r="N31" i="1"/>
  <c r="AE31" i="1"/>
  <c r="AT31" i="1"/>
  <c r="K31" i="1"/>
  <c r="AA20" i="1"/>
  <c r="V22" i="1"/>
  <c r="Z22" i="1" s="1"/>
  <c r="AB22" i="1"/>
  <c r="AC22" i="1"/>
  <c r="AD22" i="1" s="1"/>
  <c r="AF27" i="1"/>
  <c r="AE27" i="1"/>
  <c r="N27" i="1"/>
  <c r="AT27" i="1"/>
  <c r="T43" i="1"/>
  <c r="U43" i="1" s="1"/>
  <c r="Q43" i="1" s="1"/>
  <c r="O43" i="1" s="1"/>
  <c r="R43" i="1" s="1"/>
  <c r="L43" i="1" s="1"/>
  <c r="M43" i="1" s="1"/>
  <c r="AA71" i="1"/>
  <c r="AA115" i="1"/>
  <c r="AA140" i="1"/>
  <c r="AF23" i="1"/>
  <c r="AE23" i="1"/>
  <c r="N23" i="1"/>
  <c r="AT23" i="1"/>
  <c r="AE28" i="1"/>
  <c r="N28" i="1"/>
  <c r="AT28" i="1"/>
  <c r="AW29" i="1"/>
  <c r="T32" i="1"/>
  <c r="U32" i="1" s="1"/>
  <c r="AB32" i="1" s="1"/>
  <c r="AA34" i="1"/>
  <c r="Q34" i="1"/>
  <c r="O34" i="1" s="1"/>
  <c r="R34" i="1" s="1"/>
  <c r="N51" i="1"/>
  <c r="K51" i="1"/>
  <c r="AF51" i="1"/>
  <c r="AE51" i="1"/>
  <c r="AC53" i="1"/>
  <c r="AD53" i="1" s="1"/>
  <c r="V53" i="1"/>
  <c r="Z53" i="1" s="1"/>
  <c r="AA60" i="1"/>
  <c r="AA67" i="1"/>
  <c r="AA70" i="1"/>
  <c r="AA92" i="1"/>
  <c r="AA99" i="1"/>
  <c r="AW142" i="1"/>
  <c r="S142" i="1"/>
  <c r="S21" i="1"/>
  <c r="AE24" i="1"/>
  <c r="N24" i="1"/>
  <c r="AT24" i="1"/>
  <c r="AW25" i="1"/>
  <c r="AA30" i="1"/>
  <c r="Q30" i="1"/>
  <c r="O30" i="1" s="1"/>
  <c r="R30" i="1" s="1"/>
  <c r="W32" i="1"/>
  <c r="AW32" i="1"/>
  <c r="K38" i="1"/>
  <c r="AF38" i="1"/>
  <c r="N38" i="1"/>
  <c r="AA44" i="1"/>
  <c r="N45" i="1"/>
  <c r="AT51" i="1"/>
  <c r="AA56" i="1"/>
  <c r="AA63" i="1"/>
  <c r="AA66" i="1"/>
  <c r="AA88" i="1"/>
  <c r="Q95" i="1"/>
  <c r="O95" i="1" s="1"/>
  <c r="R95" i="1" s="1"/>
  <c r="L95" i="1" s="1"/>
  <c r="M95" i="1" s="1"/>
  <c r="AA95" i="1"/>
  <c r="AA98" i="1"/>
  <c r="T119" i="1"/>
  <c r="U119" i="1" s="1"/>
  <c r="Q119" i="1" s="1"/>
  <c r="O119" i="1" s="1"/>
  <c r="R119" i="1" s="1"/>
  <c r="V123" i="1"/>
  <c r="Z123" i="1" s="1"/>
  <c r="AC123" i="1"/>
  <c r="AB123" i="1"/>
  <c r="L131" i="1"/>
  <c r="M131" i="1" s="1"/>
  <c r="V133" i="1"/>
  <c r="Z133" i="1" s="1"/>
  <c r="AC133" i="1"/>
  <c r="AD133" i="1" s="1"/>
  <c r="AB133" i="1"/>
  <c r="V137" i="1"/>
  <c r="Z137" i="1" s="1"/>
  <c r="AC137" i="1"/>
  <c r="AB137" i="1"/>
  <c r="T149" i="1"/>
  <c r="U149" i="1" s="1"/>
  <c r="AE20" i="1"/>
  <c r="N20" i="1"/>
  <c r="AT20" i="1"/>
  <c r="AA91" i="1"/>
  <c r="AA94" i="1"/>
  <c r="AB116" i="1"/>
  <c r="V116" i="1"/>
  <c r="Z116" i="1" s="1"/>
  <c r="AF126" i="1"/>
  <c r="AE126" i="1"/>
  <c r="AT126" i="1"/>
  <c r="N126" i="1"/>
  <c r="K126" i="1"/>
  <c r="V139" i="1"/>
  <c r="Z139" i="1" s="1"/>
  <c r="AC139" i="1"/>
  <c r="AD139" i="1" s="1"/>
  <c r="AB139" i="1"/>
  <c r="AA203" i="1"/>
  <c r="Q203" i="1"/>
  <c r="O203" i="1" s="1"/>
  <c r="R203" i="1" s="1"/>
  <c r="L203" i="1" s="1"/>
  <c r="M203" i="1" s="1"/>
  <c r="AA229" i="1"/>
  <c r="K34" i="1"/>
  <c r="AF34" i="1"/>
  <c r="N34" i="1"/>
  <c r="AF50" i="1"/>
  <c r="AE50" i="1"/>
  <c r="K50" i="1"/>
  <c r="AA52" i="1"/>
  <c r="AA64" i="1"/>
  <c r="AA96" i="1"/>
  <c r="AA104" i="1"/>
  <c r="AC17" i="1"/>
  <c r="AD17" i="1" s="1"/>
  <c r="AB17" i="1"/>
  <c r="AA26" i="1"/>
  <c r="AA84" i="1"/>
  <c r="K23" i="1"/>
  <c r="K30" i="1"/>
  <c r="AF30" i="1"/>
  <c r="N30" i="1"/>
  <c r="T39" i="1"/>
  <c r="U39" i="1" s="1"/>
  <c r="AA43" i="1"/>
  <c r="T47" i="1"/>
  <c r="U47" i="1" s="1"/>
  <c r="Q47" i="1" s="1"/>
  <c r="O47" i="1" s="1"/>
  <c r="R47" i="1" s="1"/>
  <c r="AA47" i="1"/>
  <c r="AA54" i="1"/>
  <c r="AA55" i="1"/>
  <c r="AA58" i="1"/>
  <c r="AA80" i="1"/>
  <c r="AA87" i="1"/>
  <c r="AA90" i="1"/>
  <c r="AA107" i="1"/>
  <c r="AA113" i="1"/>
  <c r="AB127" i="1"/>
  <c r="AA159" i="1"/>
  <c r="T163" i="1"/>
  <c r="U163" i="1" s="1"/>
  <c r="AB163" i="1" s="1"/>
  <c r="AA18" i="1"/>
  <c r="V25" i="1"/>
  <c r="Z25" i="1" s="1"/>
  <c r="K26" i="1"/>
  <c r="AF26" i="1"/>
  <c r="N26" i="1"/>
  <c r="T35" i="1"/>
  <c r="U35" i="1" s="1"/>
  <c r="Q35" i="1" s="1"/>
  <c r="O35" i="1" s="1"/>
  <c r="R35" i="1" s="1"/>
  <c r="L35" i="1" s="1"/>
  <c r="M35" i="1" s="1"/>
  <c r="AF39" i="1"/>
  <c r="AE39" i="1"/>
  <c r="N39" i="1"/>
  <c r="AT39" i="1"/>
  <c r="AB40" i="1"/>
  <c r="S41" i="1"/>
  <c r="AA42" i="1"/>
  <c r="AE45" i="1"/>
  <c r="AT45" i="1"/>
  <c r="AA76" i="1"/>
  <c r="AA83" i="1"/>
  <c r="AA86" i="1"/>
  <c r="AA106" i="1"/>
  <c r="T114" i="1"/>
  <c r="U114" i="1" s="1"/>
  <c r="AA119" i="1"/>
  <c r="AF146" i="1"/>
  <c r="AE146" i="1"/>
  <c r="AT146" i="1"/>
  <c r="N146" i="1"/>
  <c r="K146" i="1"/>
  <c r="AE32" i="1"/>
  <c r="N32" i="1"/>
  <c r="AT32" i="1"/>
  <c r="AA38" i="1"/>
  <c r="AC49" i="1"/>
  <c r="AD49" i="1" s="1"/>
  <c r="V49" i="1"/>
  <c r="Z49" i="1" s="1"/>
  <c r="AA74" i="1"/>
  <c r="K27" i="1"/>
  <c r="AB35" i="1"/>
  <c r="AA36" i="1"/>
  <c r="AT44" i="1"/>
  <c r="K44" i="1"/>
  <c r="AE44" i="1"/>
  <c r="N44" i="1"/>
  <c r="AA62" i="1"/>
  <c r="Q16" i="1"/>
  <c r="O16" i="1" s="1"/>
  <c r="R16" i="1" s="1"/>
  <c r="AW17" i="1"/>
  <c r="AA22" i="1"/>
  <c r="Q22" i="1"/>
  <c r="O22" i="1" s="1"/>
  <c r="R22" i="1" s="1"/>
  <c r="AF28" i="1"/>
  <c r="AF35" i="1"/>
  <c r="N35" i="1"/>
  <c r="AE35" i="1"/>
  <c r="AT35" i="1"/>
  <c r="S37" i="1"/>
  <c r="AE38" i="1"/>
  <c r="AE40" i="1"/>
  <c r="N40" i="1"/>
  <c r="AT40" i="1"/>
  <c r="AW41" i="1"/>
  <c r="AA72" i="1"/>
  <c r="AA79" i="1"/>
  <c r="AA82" i="1"/>
  <c r="AA102" i="1"/>
  <c r="AA105" i="1"/>
  <c r="T108" i="1"/>
  <c r="U108" i="1" s="1"/>
  <c r="Q108" i="1" s="1"/>
  <c r="O108" i="1" s="1"/>
  <c r="R108" i="1" s="1"/>
  <c r="L108" i="1" s="1"/>
  <c r="M108" i="1" s="1"/>
  <c r="AF110" i="1"/>
  <c r="AE110" i="1"/>
  <c r="N110" i="1"/>
  <c r="AT110" i="1"/>
  <c r="AA112" i="1"/>
  <c r="AA116" i="1"/>
  <c r="Q116" i="1"/>
  <c r="O116" i="1" s="1"/>
  <c r="R116" i="1" s="1"/>
  <c r="L116" i="1" s="1"/>
  <c r="M116" i="1" s="1"/>
  <c r="AA125" i="1"/>
  <c r="T125" i="1"/>
  <c r="U125" i="1" s="1"/>
  <c r="Q125" i="1" s="1"/>
  <c r="O125" i="1" s="1"/>
  <c r="R125" i="1" s="1"/>
  <c r="V147" i="1"/>
  <c r="Z147" i="1" s="1"/>
  <c r="AC147" i="1"/>
  <c r="AB147" i="1"/>
  <c r="AA172" i="1"/>
  <c r="V181" i="1"/>
  <c r="Z181" i="1" s="1"/>
  <c r="AC29" i="1"/>
  <c r="AD29" i="1" s="1"/>
  <c r="AB29" i="1"/>
  <c r="T36" i="1"/>
  <c r="U36" i="1" s="1"/>
  <c r="Q36" i="1" s="1"/>
  <c r="O36" i="1" s="1"/>
  <c r="R36" i="1" s="1"/>
  <c r="L36" i="1" s="1"/>
  <c r="M36" i="1" s="1"/>
  <c r="AT52" i="1"/>
  <c r="K52" i="1"/>
  <c r="AE52" i="1"/>
  <c r="AF52" i="1"/>
  <c r="N52" i="1"/>
  <c r="T24" i="1"/>
  <c r="U24" i="1" s="1"/>
  <c r="AB24" i="1" s="1"/>
  <c r="Q29" i="1"/>
  <c r="O29" i="1" s="1"/>
  <c r="R29" i="1" s="1"/>
  <c r="L29" i="1" s="1"/>
  <c r="M29" i="1" s="1"/>
  <c r="AA59" i="1"/>
  <c r="AE16" i="1"/>
  <c r="AT16" i="1"/>
  <c r="N16" i="1"/>
  <c r="T20" i="1"/>
  <c r="U20" i="1" s="1"/>
  <c r="AB20" i="1" s="1"/>
  <c r="V29" i="1"/>
  <c r="Z29" i="1" s="1"/>
  <c r="Q17" i="1"/>
  <c r="O17" i="1" s="1"/>
  <c r="R17" i="1" s="1"/>
  <c r="AA19" i="1"/>
  <c r="K22" i="1"/>
  <c r="AF22" i="1"/>
  <c r="N22" i="1"/>
  <c r="K32" i="1"/>
  <c r="V17" i="1"/>
  <c r="Z17" i="1" s="1"/>
  <c r="K18" i="1"/>
  <c r="AF18" i="1"/>
  <c r="N18" i="1"/>
  <c r="AF24" i="1"/>
  <c r="T27" i="1"/>
  <c r="U27" i="1" s="1"/>
  <c r="Q27" i="1" s="1"/>
  <c r="O27" i="1" s="1"/>
  <c r="R27" i="1" s="1"/>
  <c r="L27" i="1" s="1"/>
  <c r="M27" i="1" s="1"/>
  <c r="K28" i="1"/>
  <c r="S33" i="1"/>
  <c r="AE34" i="1"/>
  <c r="AE36" i="1"/>
  <c r="N36" i="1"/>
  <c r="AT36" i="1"/>
  <c r="AW37" i="1"/>
  <c r="T38" i="1"/>
  <c r="U38" i="1" s="1"/>
  <c r="AW45" i="1"/>
  <c r="AT50" i="1"/>
  <c r="K53" i="1"/>
  <c r="AF53" i="1"/>
  <c r="AE53" i="1"/>
  <c r="AT53" i="1"/>
  <c r="AA68" i="1"/>
  <c r="AA75" i="1"/>
  <c r="AA78" i="1"/>
  <c r="AA100" i="1"/>
  <c r="Q109" i="1"/>
  <c r="O109" i="1" s="1"/>
  <c r="R109" i="1" s="1"/>
  <c r="L109" i="1" s="1"/>
  <c r="M109" i="1" s="1"/>
  <c r="AC109" i="1"/>
  <c r="AA144" i="1"/>
  <c r="AB150" i="1"/>
  <c r="V150" i="1"/>
  <c r="Z150" i="1" s="1"/>
  <c r="AC150" i="1"/>
  <c r="AA171" i="1"/>
  <c r="AF102" i="1"/>
  <c r="AE102" i="1"/>
  <c r="N102" i="1"/>
  <c r="T107" i="1"/>
  <c r="U107" i="1" s="1"/>
  <c r="AB107" i="1" s="1"/>
  <c r="AE111" i="1"/>
  <c r="N111" i="1"/>
  <c r="K111" i="1"/>
  <c r="AE114" i="1"/>
  <c r="N114" i="1"/>
  <c r="AE127" i="1"/>
  <c r="N127" i="1"/>
  <c r="AF127" i="1"/>
  <c r="AF130" i="1"/>
  <c r="AE130" i="1"/>
  <c r="AT130" i="1"/>
  <c r="K130" i="1"/>
  <c r="V131" i="1"/>
  <c r="Z131" i="1" s="1"/>
  <c r="AC131" i="1"/>
  <c r="S136" i="1"/>
  <c r="AW136" i="1"/>
  <c r="T143" i="1"/>
  <c r="U143" i="1" s="1"/>
  <c r="AE147" i="1"/>
  <c r="N147" i="1"/>
  <c r="AF147" i="1"/>
  <c r="AF150" i="1"/>
  <c r="AE150" i="1"/>
  <c r="AT150" i="1"/>
  <c r="K150" i="1"/>
  <c r="V151" i="1"/>
  <c r="Z151" i="1" s="1"/>
  <c r="AA154" i="1"/>
  <c r="T162" i="1"/>
  <c r="U162" i="1" s="1"/>
  <c r="AF162" i="1"/>
  <c r="AE162" i="1"/>
  <c r="AT162" i="1"/>
  <c r="K162" i="1"/>
  <c r="S172" i="1"/>
  <c r="AW172" i="1"/>
  <c r="T174" i="1"/>
  <c r="U174" i="1" s="1"/>
  <c r="T179" i="1"/>
  <c r="U179" i="1" s="1"/>
  <c r="T189" i="1"/>
  <c r="U189" i="1" s="1"/>
  <c r="Q189" i="1" s="1"/>
  <c r="O189" i="1" s="1"/>
  <c r="R189" i="1" s="1"/>
  <c r="L189" i="1" s="1"/>
  <c r="M189" i="1" s="1"/>
  <c r="AE203" i="1"/>
  <c r="N203" i="1"/>
  <c r="AF203" i="1"/>
  <c r="AT203" i="1"/>
  <c r="K203" i="1"/>
  <c r="T230" i="1"/>
  <c r="U230" i="1" s="1"/>
  <c r="T305" i="1"/>
  <c r="U305" i="1" s="1"/>
  <c r="N42" i="1"/>
  <c r="Q49" i="1"/>
  <c r="O49" i="1" s="1"/>
  <c r="R49" i="1" s="1"/>
  <c r="AE49" i="1"/>
  <c r="AW50" i="1"/>
  <c r="S50" i="1"/>
  <c r="S52" i="1"/>
  <c r="AW52" i="1"/>
  <c r="K57" i="1"/>
  <c r="K61" i="1"/>
  <c r="K65" i="1"/>
  <c r="K69" i="1"/>
  <c r="K73" i="1"/>
  <c r="K77" i="1"/>
  <c r="K81" i="1"/>
  <c r="K85" i="1"/>
  <c r="K89" i="1"/>
  <c r="K93" i="1"/>
  <c r="K97" i="1"/>
  <c r="K102" i="1"/>
  <c r="S103" i="1"/>
  <c r="T106" i="1"/>
  <c r="U106" i="1" s="1"/>
  <c r="AB106" i="1" s="1"/>
  <c r="AT114" i="1"/>
  <c r="S118" i="1"/>
  <c r="AT127" i="1"/>
  <c r="AB128" i="1"/>
  <c r="AA134" i="1"/>
  <c r="AT147" i="1"/>
  <c r="K153" i="1"/>
  <c r="N153" i="1"/>
  <c r="AF153" i="1"/>
  <c r="AE153" i="1"/>
  <c r="AT153" i="1"/>
  <c r="AF154" i="1"/>
  <c r="AE154" i="1"/>
  <c r="AT154" i="1"/>
  <c r="T158" i="1"/>
  <c r="U158" i="1" s="1"/>
  <c r="Q158" i="1" s="1"/>
  <c r="O158" i="1" s="1"/>
  <c r="R158" i="1" s="1"/>
  <c r="L158" i="1" s="1"/>
  <c r="M158" i="1" s="1"/>
  <c r="AE159" i="1"/>
  <c r="N159" i="1"/>
  <c r="AF159" i="1"/>
  <c r="AT159" i="1"/>
  <c r="AE163" i="1"/>
  <c r="N163" i="1"/>
  <c r="K163" i="1"/>
  <c r="AT163" i="1"/>
  <c r="T173" i="1"/>
  <c r="U173" i="1" s="1"/>
  <c r="T180" i="1"/>
  <c r="U180" i="1" s="1"/>
  <c r="T183" i="1"/>
  <c r="U183" i="1" s="1"/>
  <c r="AA188" i="1"/>
  <c r="AB87" i="1"/>
  <c r="AF98" i="1"/>
  <c r="AE98" i="1"/>
  <c r="N98" i="1"/>
  <c r="K98" i="1"/>
  <c r="AE103" i="1"/>
  <c r="N103" i="1"/>
  <c r="AF103" i="1"/>
  <c r="AT103" i="1"/>
  <c r="AD123" i="1"/>
  <c r="K133" i="1"/>
  <c r="N133" i="1"/>
  <c r="AE133" i="1"/>
  <c r="AF134" i="1"/>
  <c r="AE134" i="1"/>
  <c r="AT134" i="1"/>
  <c r="K134" i="1"/>
  <c r="T140" i="1"/>
  <c r="U140" i="1" s="1"/>
  <c r="Q140" i="1" s="1"/>
  <c r="O140" i="1" s="1"/>
  <c r="R140" i="1" s="1"/>
  <c r="L140" i="1" s="1"/>
  <c r="M140" i="1" s="1"/>
  <c r="AA145" i="1"/>
  <c r="AW154" i="1"/>
  <c r="S154" i="1"/>
  <c r="AA157" i="1"/>
  <c r="AA167" i="1"/>
  <c r="T178" i="1"/>
  <c r="U178" i="1" s="1"/>
  <c r="AT180" i="1"/>
  <c r="K180" i="1"/>
  <c r="AA186" i="1"/>
  <c r="V198" i="1"/>
  <c r="Z198" i="1" s="1"/>
  <c r="AC198" i="1"/>
  <c r="AD198" i="1" s="1"/>
  <c r="AB198" i="1"/>
  <c r="T199" i="1"/>
  <c r="U199" i="1" s="1"/>
  <c r="AF223" i="1"/>
  <c r="AE223" i="1"/>
  <c r="N223" i="1"/>
  <c r="K223" i="1"/>
  <c r="AT223" i="1"/>
  <c r="AA269" i="1"/>
  <c r="AF58" i="1"/>
  <c r="AE58" i="1"/>
  <c r="N58" i="1"/>
  <c r="K58" i="1"/>
  <c r="AF82" i="1"/>
  <c r="AE82" i="1"/>
  <c r="N82" i="1"/>
  <c r="K82" i="1"/>
  <c r="AW112" i="1"/>
  <c r="AW134" i="1"/>
  <c r="S134" i="1"/>
  <c r="N186" i="1"/>
  <c r="AF186" i="1"/>
  <c r="AE186" i="1"/>
  <c r="K186" i="1"/>
  <c r="AT186" i="1"/>
  <c r="T188" i="1"/>
  <c r="U188" i="1" s="1"/>
  <c r="Q188" i="1" s="1"/>
  <c r="O188" i="1" s="1"/>
  <c r="R188" i="1" s="1"/>
  <c r="AA190" i="1"/>
  <c r="AA202" i="1"/>
  <c r="T203" i="1"/>
  <c r="U203" i="1" s="1"/>
  <c r="AB203" i="1" s="1"/>
  <c r="AF215" i="1"/>
  <c r="AE215" i="1"/>
  <c r="N215" i="1"/>
  <c r="K215" i="1"/>
  <c r="AT215" i="1"/>
  <c r="AF54" i="1"/>
  <c r="AE54" i="1"/>
  <c r="K54" i="1"/>
  <c r="AF70" i="1"/>
  <c r="AE70" i="1"/>
  <c r="N70" i="1"/>
  <c r="K70" i="1"/>
  <c r="AF78" i="1"/>
  <c r="AE78" i="1"/>
  <c r="N78" i="1"/>
  <c r="K78" i="1"/>
  <c r="AF86" i="1"/>
  <c r="AE86" i="1"/>
  <c r="N86" i="1"/>
  <c r="K86" i="1"/>
  <c r="AA121" i="1"/>
  <c r="N54" i="1"/>
  <c r="AT57" i="1"/>
  <c r="AT60" i="1"/>
  <c r="K60" i="1"/>
  <c r="AE60" i="1"/>
  <c r="AT61" i="1"/>
  <c r="N65" i="1"/>
  <c r="N69" i="1"/>
  <c r="AT69" i="1"/>
  <c r="N73" i="1"/>
  <c r="AT80" i="1"/>
  <c r="K80" i="1"/>
  <c r="AE80" i="1"/>
  <c r="N85" i="1"/>
  <c r="N89" i="1"/>
  <c r="AT97" i="1"/>
  <c r="K101" i="1"/>
  <c r="AE101" i="1"/>
  <c r="AW105" i="1"/>
  <c r="T115" i="1"/>
  <c r="U115" i="1" s="1"/>
  <c r="Q115" i="1" s="1"/>
  <c r="O115" i="1" s="1"/>
  <c r="R115" i="1" s="1"/>
  <c r="L115" i="1" s="1"/>
  <c r="M115" i="1" s="1"/>
  <c r="K121" i="1"/>
  <c r="AF121" i="1"/>
  <c r="AE121" i="1"/>
  <c r="AT121" i="1"/>
  <c r="N121" i="1"/>
  <c r="AW140" i="1"/>
  <c r="N150" i="1"/>
  <c r="T155" i="1"/>
  <c r="U155" i="1" s="1"/>
  <c r="AB155" i="1" s="1"/>
  <c r="AA160" i="1"/>
  <c r="S168" i="1"/>
  <c r="AW168" i="1"/>
  <c r="T169" i="1"/>
  <c r="U169" i="1" s="1"/>
  <c r="AA173" i="1"/>
  <c r="Q173" i="1"/>
  <c r="O173" i="1" s="1"/>
  <c r="R173" i="1" s="1"/>
  <c r="AA182" i="1"/>
  <c r="T185" i="1"/>
  <c r="U185" i="1" s="1"/>
  <c r="Q185" i="1" s="1"/>
  <c r="O185" i="1" s="1"/>
  <c r="R185" i="1" s="1"/>
  <c r="L185" i="1" s="1"/>
  <c r="M185" i="1" s="1"/>
  <c r="Q53" i="1"/>
  <c r="O53" i="1" s="1"/>
  <c r="R53" i="1" s="1"/>
  <c r="T55" i="1"/>
  <c r="U55" i="1" s="1"/>
  <c r="Q55" i="1" s="1"/>
  <c r="O55" i="1" s="1"/>
  <c r="R55" i="1" s="1"/>
  <c r="L55" i="1" s="1"/>
  <c r="M55" i="1" s="1"/>
  <c r="W56" i="1"/>
  <c r="S56" i="1"/>
  <c r="AW56" i="1"/>
  <c r="T59" i="1"/>
  <c r="U59" i="1" s="1"/>
  <c r="AB59" i="1" s="1"/>
  <c r="W60" i="1"/>
  <c r="S60" i="1"/>
  <c r="AW60" i="1"/>
  <c r="W64" i="1"/>
  <c r="S64" i="1"/>
  <c r="AW64" i="1"/>
  <c r="T67" i="1"/>
  <c r="U67" i="1" s="1"/>
  <c r="Q67" i="1" s="1"/>
  <c r="O67" i="1" s="1"/>
  <c r="R67" i="1" s="1"/>
  <c r="L67" i="1" s="1"/>
  <c r="M67" i="1" s="1"/>
  <c r="W68" i="1"/>
  <c r="S68" i="1"/>
  <c r="AW68" i="1"/>
  <c r="T71" i="1"/>
  <c r="U71" i="1" s="1"/>
  <c r="W72" i="1"/>
  <c r="S72" i="1"/>
  <c r="AW72" i="1"/>
  <c r="T75" i="1"/>
  <c r="U75" i="1" s="1"/>
  <c r="AB75" i="1" s="1"/>
  <c r="W76" i="1"/>
  <c r="S76" i="1"/>
  <c r="AW76" i="1"/>
  <c r="T79" i="1"/>
  <c r="U79" i="1" s="1"/>
  <c r="W80" i="1"/>
  <c r="S80" i="1"/>
  <c r="AW80" i="1"/>
  <c r="T83" i="1"/>
  <c r="U83" i="1" s="1"/>
  <c r="AB83" i="1" s="1"/>
  <c r="W84" i="1"/>
  <c r="S84" i="1"/>
  <c r="AW84" i="1"/>
  <c r="T87" i="1"/>
  <c r="U87" i="1" s="1"/>
  <c r="Q87" i="1" s="1"/>
  <c r="O87" i="1" s="1"/>
  <c r="R87" i="1" s="1"/>
  <c r="L87" i="1" s="1"/>
  <c r="M87" i="1" s="1"/>
  <c r="W88" i="1"/>
  <c r="S88" i="1"/>
  <c r="AW88" i="1"/>
  <c r="T91" i="1"/>
  <c r="U91" i="1" s="1"/>
  <c r="Q91" i="1" s="1"/>
  <c r="O91" i="1" s="1"/>
  <c r="R91" i="1" s="1"/>
  <c r="L91" i="1" s="1"/>
  <c r="M91" i="1" s="1"/>
  <c r="W92" i="1"/>
  <c r="S92" i="1"/>
  <c r="AW92" i="1"/>
  <c r="T95" i="1"/>
  <c r="U95" i="1" s="1"/>
  <c r="AB95" i="1" s="1"/>
  <c r="W96" i="1"/>
  <c r="S96" i="1"/>
  <c r="AW96" i="1"/>
  <c r="T99" i="1"/>
  <c r="U99" i="1" s="1"/>
  <c r="Q99" i="1" s="1"/>
  <c r="O99" i="1" s="1"/>
  <c r="R99" i="1" s="1"/>
  <c r="L99" i="1" s="1"/>
  <c r="M99" i="1" s="1"/>
  <c r="AE107" i="1"/>
  <c r="K107" i="1"/>
  <c r="AT107" i="1"/>
  <c r="N107" i="1"/>
  <c r="AF111" i="1"/>
  <c r="K114" i="1"/>
  <c r="S121" i="1"/>
  <c r="AW121" i="1"/>
  <c r="AA122" i="1"/>
  <c r="AA127" i="1"/>
  <c r="N130" i="1"/>
  <c r="AA132" i="1"/>
  <c r="T135" i="1"/>
  <c r="U135" i="1" s="1"/>
  <c r="AB135" i="1" s="1"/>
  <c r="Q147" i="1"/>
  <c r="O147" i="1" s="1"/>
  <c r="R147" i="1" s="1"/>
  <c r="AA147" i="1"/>
  <c r="AD147" i="1" s="1"/>
  <c r="AA152" i="1"/>
  <c r="AA156" i="1"/>
  <c r="K165" i="1"/>
  <c r="N165" i="1"/>
  <c r="AE165" i="1"/>
  <c r="AW170" i="1"/>
  <c r="S170" i="1"/>
  <c r="T171" i="1"/>
  <c r="U171" i="1" s="1"/>
  <c r="Q171" i="1" s="1"/>
  <c r="O171" i="1" s="1"/>
  <c r="R171" i="1" s="1"/>
  <c r="L171" i="1" s="1"/>
  <c r="M171" i="1" s="1"/>
  <c r="T176" i="1"/>
  <c r="U176" i="1" s="1"/>
  <c r="AF181" i="1"/>
  <c r="AT181" i="1"/>
  <c r="K181" i="1"/>
  <c r="T182" i="1"/>
  <c r="U182" i="1" s="1"/>
  <c r="N182" i="1"/>
  <c r="AT182" i="1"/>
  <c r="AE182" i="1"/>
  <c r="K182" i="1"/>
  <c r="AB183" i="1"/>
  <c r="AE184" i="1"/>
  <c r="K184" i="1"/>
  <c r="N184" i="1"/>
  <c r="T190" i="1"/>
  <c r="U190" i="1" s="1"/>
  <c r="AA194" i="1"/>
  <c r="S205" i="1"/>
  <c r="AW205" i="1"/>
  <c r="AB55" i="1"/>
  <c r="AF62" i="1"/>
  <c r="AE62" i="1"/>
  <c r="N62" i="1"/>
  <c r="K62" i="1"/>
  <c r="AF66" i="1"/>
  <c r="AE66" i="1"/>
  <c r="N66" i="1"/>
  <c r="K66" i="1"/>
  <c r="AF94" i="1"/>
  <c r="AE94" i="1"/>
  <c r="N94" i="1"/>
  <c r="K94" i="1"/>
  <c r="S44" i="1"/>
  <c r="AW44" i="1"/>
  <c r="AT56" i="1"/>
  <c r="K56" i="1"/>
  <c r="AE56" i="1"/>
  <c r="N57" i="1"/>
  <c r="N61" i="1"/>
  <c r="AT73" i="1"/>
  <c r="AT76" i="1"/>
  <c r="K76" i="1"/>
  <c r="AE76" i="1"/>
  <c r="AT81" i="1"/>
  <c r="AT88" i="1"/>
  <c r="K88" i="1"/>
  <c r="AE88" i="1"/>
  <c r="N93" i="1"/>
  <c r="AT96" i="1"/>
  <c r="K96" i="1"/>
  <c r="AE96" i="1"/>
  <c r="AE115" i="1"/>
  <c r="AF115" i="1"/>
  <c r="K115" i="1"/>
  <c r="AF118" i="1"/>
  <c r="AE118" i="1"/>
  <c r="AT118" i="1"/>
  <c r="N118" i="1"/>
  <c r="AF46" i="1"/>
  <c r="AE46" i="1"/>
  <c r="K46" i="1"/>
  <c r="AT48" i="1"/>
  <c r="K48" i="1"/>
  <c r="AE48" i="1"/>
  <c r="K100" i="1"/>
  <c r="AT100" i="1"/>
  <c r="N101" i="1"/>
  <c r="T105" i="1"/>
  <c r="U105" i="1" s="1"/>
  <c r="Q105" i="1" s="1"/>
  <c r="O105" i="1" s="1"/>
  <c r="R105" i="1" s="1"/>
  <c r="AF114" i="1"/>
  <c r="K118" i="1"/>
  <c r="AF122" i="1"/>
  <c r="AE122" i="1"/>
  <c r="AT122" i="1"/>
  <c r="Q123" i="1"/>
  <c r="O123" i="1" s="1"/>
  <c r="R123" i="1" s="1"/>
  <c r="L123" i="1" s="1"/>
  <c r="M123" i="1" s="1"/>
  <c r="S124" i="1"/>
  <c r="AC128" i="1"/>
  <c r="V128" i="1"/>
  <c r="Z128" i="1" s="1"/>
  <c r="K129" i="1"/>
  <c r="N129" i="1"/>
  <c r="AF129" i="1"/>
  <c r="AA136" i="1"/>
  <c r="AE139" i="1"/>
  <c r="N139" i="1"/>
  <c r="AF139" i="1"/>
  <c r="AT139" i="1"/>
  <c r="T141" i="1"/>
  <c r="U141" i="1" s="1"/>
  <c r="Q141" i="1" s="1"/>
  <c r="O141" i="1" s="1"/>
  <c r="R141" i="1" s="1"/>
  <c r="AF142" i="1"/>
  <c r="AE142" i="1"/>
  <c r="AT142" i="1"/>
  <c r="N142" i="1"/>
  <c r="T145" i="1"/>
  <c r="U145" i="1" s="1"/>
  <c r="AA153" i="1"/>
  <c r="N162" i="1"/>
  <c r="AF166" i="1"/>
  <c r="AE166" i="1"/>
  <c r="AT166" i="1"/>
  <c r="K166" i="1"/>
  <c r="N194" i="1"/>
  <c r="AT194" i="1"/>
  <c r="AF194" i="1"/>
  <c r="AE194" i="1"/>
  <c r="K194" i="1"/>
  <c r="AF74" i="1"/>
  <c r="AE74" i="1"/>
  <c r="N74" i="1"/>
  <c r="K74" i="1"/>
  <c r="AF90" i="1"/>
  <c r="AE90" i="1"/>
  <c r="N90" i="1"/>
  <c r="K90" i="1"/>
  <c r="AB119" i="1"/>
  <c r="AF42" i="1"/>
  <c r="AE42" i="1"/>
  <c r="AT64" i="1"/>
  <c r="K64" i="1"/>
  <c r="AE64" i="1"/>
  <c r="AT65" i="1"/>
  <c r="AT68" i="1"/>
  <c r="K68" i="1"/>
  <c r="AE68" i="1"/>
  <c r="AT72" i="1"/>
  <c r="K72" i="1"/>
  <c r="AE72" i="1"/>
  <c r="N77" i="1"/>
  <c r="AT77" i="1"/>
  <c r="N81" i="1"/>
  <c r="AT84" i="1"/>
  <c r="K84" i="1"/>
  <c r="AE84" i="1"/>
  <c r="AT85" i="1"/>
  <c r="AT89" i="1"/>
  <c r="AT92" i="1"/>
  <c r="K92" i="1"/>
  <c r="AE92" i="1"/>
  <c r="AT93" i="1"/>
  <c r="N97" i="1"/>
  <c r="S110" i="1"/>
  <c r="Q139" i="1"/>
  <c r="O139" i="1" s="1"/>
  <c r="R139" i="1" s="1"/>
  <c r="L139" i="1" s="1"/>
  <c r="M139" i="1" s="1"/>
  <c r="K42" i="1"/>
  <c r="AW46" i="1"/>
  <c r="S46" i="1"/>
  <c r="S48" i="1"/>
  <c r="AW48" i="1"/>
  <c r="AA49" i="1"/>
  <c r="N55" i="1"/>
  <c r="AT55" i="1"/>
  <c r="S57" i="1"/>
  <c r="N59" i="1"/>
  <c r="AT59" i="1"/>
  <c r="S61" i="1"/>
  <c r="N63" i="1"/>
  <c r="AT63" i="1"/>
  <c r="S65" i="1"/>
  <c r="N67" i="1"/>
  <c r="AT67" i="1"/>
  <c r="S69" i="1"/>
  <c r="N71" i="1"/>
  <c r="AT71" i="1"/>
  <c r="S73" i="1"/>
  <c r="N75" i="1"/>
  <c r="AT75" i="1"/>
  <c r="S77" i="1"/>
  <c r="N79" i="1"/>
  <c r="AT79" i="1"/>
  <c r="S81" i="1"/>
  <c r="N83" i="1"/>
  <c r="AT83" i="1"/>
  <c r="S85" i="1"/>
  <c r="N87" i="1"/>
  <c r="AT87" i="1"/>
  <c r="S89" i="1"/>
  <c r="N91" i="1"/>
  <c r="AT91" i="1"/>
  <c r="S93" i="1"/>
  <c r="N95" i="1"/>
  <c r="AT95" i="1"/>
  <c r="S97" i="1"/>
  <c r="N99" i="1"/>
  <c r="AT99" i="1"/>
  <c r="K103" i="1"/>
  <c r="T104" i="1"/>
  <c r="U104" i="1" s="1"/>
  <c r="Q104" i="1" s="1"/>
  <c r="O104" i="1" s="1"/>
  <c r="R104" i="1" s="1"/>
  <c r="L104" i="1" s="1"/>
  <c r="M104" i="1" s="1"/>
  <c r="AA117" i="1"/>
  <c r="AE123" i="1"/>
  <c r="N123" i="1"/>
  <c r="AT123" i="1"/>
  <c r="K123" i="1"/>
  <c r="AW124" i="1"/>
  <c r="AA126" i="1"/>
  <c r="K127" i="1"/>
  <c r="AW128" i="1"/>
  <c r="AB131" i="1"/>
  <c r="AE131" i="1"/>
  <c r="N131" i="1"/>
  <c r="K131" i="1"/>
  <c r="AF133" i="1"/>
  <c r="AA146" i="1"/>
  <c r="K147" i="1"/>
  <c r="K149" i="1"/>
  <c r="N149" i="1"/>
  <c r="AT149" i="1"/>
  <c r="AE151" i="1"/>
  <c r="N151" i="1"/>
  <c r="K151" i="1"/>
  <c r="L151" i="1" s="1"/>
  <c r="M151" i="1" s="1"/>
  <c r="S156" i="1"/>
  <c r="AA158" i="1"/>
  <c r="T160" i="1"/>
  <c r="U160" i="1" s="1"/>
  <c r="K161" i="1"/>
  <c r="N161" i="1"/>
  <c r="AF161" i="1"/>
  <c r="AF163" i="1"/>
  <c r="T177" i="1"/>
  <c r="U177" i="1" s="1"/>
  <c r="Q177" i="1" s="1"/>
  <c r="O177" i="1" s="1"/>
  <c r="R177" i="1" s="1"/>
  <c r="L177" i="1" s="1"/>
  <c r="M177" i="1" s="1"/>
  <c r="AT179" i="1"/>
  <c r="AF179" i="1"/>
  <c r="N179" i="1"/>
  <c r="AE179" i="1"/>
  <c r="N180" i="1"/>
  <c r="AE180" i="1"/>
  <c r="AF185" i="1"/>
  <c r="N185" i="1"/>
  <c r="AE185" i="1"/>
  <c r="T186" i="1"/>
  <c r="U186" i="1" s="1"/>
  <c r="AB186" i="1" s="1"/>
  <c r="AW187" i="1"/>
  <c r="T192" i="1"/>
  <c r="U192" i="1" s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W107" i="1"/>
  <c r="AW111" i="1"/>
  <c r="N112" i="1"/>
  <c r="AF112" i="1"/>
  <c r="T120" i="1"/>
  <c r="U120" i="1" s="1"/>
  <c r="AB120" i="1" s="1"/>
  <c r="AA133" i="1"/>
  <c r="Q133" i="1"/>
  <c r="O133" i="1" s="1"/>
  <c r="R133" i="1" s="1"/>
  <c r="L133" i="1" s="1"/>
  <c r="M133" i="1" s="1"/>
  <c r="T138" i="1"/>
  <c r="U138" i="1" s="1"/>
  <c r="Q138" i="1" s="1"/>
  <c r="O138" i="1" s="1"/>
  <c r="R138" i="1" s="1"/>
  <c r="L138" i="1" s="1"/>
  <c r="M138" i="1" s="1"/>
  <c r="W139" i="1"/>
  <c r="K141" i="1"/>
  <c r="N141" i="1"/>
  <c r="T148" i="1"/>
  <c r="U148" i="1" s="1"/>
  <c r="W159" i="1"/>
  <c r="AA165" i="1"/>
  <c r="Q165" i="1"/>
  <c r="O165" i="1" s="1"/>
  <c r="R165" i="1" s="1"/>
  <c r="AW167" i="1"/>
  <c r="AE171" i="1"/>
  <c r="N171" i="1"/>
  <c r="K173" i="1"/>
  <c r="N173" i="1"/>
  <c r="AF177" i="1"/>
  <c r="N177" i="1"/>
  <c r="AA212" i="1"/>
  <c r="AA209" i="1"/>
  <c r="N212" i="1"/>
  <c r="AE212" i="1"/>
  <c r="AF212" i="1"/>
  <c r="K212" i="1"/>
  <c r="AT212" i="1"/>
  <c r="AA219" i="1"/>
  <c r="T219" i="1"/>
  <c r="U219" i="1" s="1"/>
  <c r="T223" i="1"/>
  <c r="U223" i="1" s="1"/>
  <c r="AE260" i="1"/>
  <c r="N260" i="1"/>
  <c r="AF260" i="1"/>
  <c r="AT260" i="1"/>
  <c r="K260" i="1"/>
  <c r="T204" i="1"/>
  <c r="U204" i="1" s="1"/>
  <c r="Q204" i="1" s="1"/>
  <c r="O204" i="1" s="1"/>
  <c r="R204" i="1" s="1"/>
  <c r="L204" i="1" s="1"/>
  <c r="M204" i="1" s="1"/>
  <c r="AA206" i="1"/>
  <c r="AA218" i="1"/>
  <c r="AW222" i="1"/>
  <c r="S222" i="1"/>
  <c r="S101" i="1"/>
  <c r="AA137" i="1"/>
  <c r="Q137" i="1"/>
  <c r="O137" i="1" s="1"/>
  <c r="R137" i="1" s="1"/>
  <c r="AF138" i="1"/>
  <c r="AE138" i="1"/>
  <c r="AT138" i="1"/>
  <c r="AE141" i="1"/>
  <c r="AE143" i="1"/>
  <c r="N143" i="1"/>
  <c r="K145" i="1"/>
  <c r="N145" i="1"/>
  <c r="S152" i="1"/>
  <c r="AF158" i="1"/>
  <c r="AE158" i="1"/>
  <c r="AT158" i="1"/>
  <c r="AA169" i="1"/>
  <c r="Q169" i="1"/>
  <c r="O169" i="1" s="1"/>
  <c r="R169" i="1" s="1"/>
  <c r="AE173" i="1"/>
  <c r="AA174" i="1"/>
  <c r="Q174" i="1"/>
  <c r="O174" i="1" s="1"/>
  <c r="R174" i="1" s="1"/>
  <c r="L174" i="1" s="1"/>
  <c r="M174" i="1" s="1"/>
  <c r="AE176" i="1"/>
  <c r="K176" i="1"/>
  <c r="K177" i="1"/>
  <c r="N178" i="1"/>
  <c r="AF178" i="1"/>
  <c r="AE178" i="1"/>
  <c r="K178" i="1"/>
  <c r="AB179" i="1"/>
  <c r="AA183" i="1"/>
  <c r="Q183" i="1"/>
  <c r="O183" i="1" s="1"/>
  <c r="R183" i="1" s="1"/>
  <c r="L183" i="1" s="1"/>
  <c r="M183" i="1" s="1"/>
  <c r="K188" i="1"/>
  <c r="AT188" i="1"/>
  <c r="T206" i="1"/>
  <c r="U206" i="1" s="1"/>
  <c r="Q206" i="1" s="1"/>
  <c r="O206" i="1" s="1"/>
  <c r="R206" i="1" s="1"/>
  <c r="L206" i="1" s="1"/>
  <c r="M206" i="1" s="1"/>
  <c r="T208" i="1"/>
  <c r="U208" i="1" s="1"/>
  <c r="Q208" i="1" s="1"/>
  <c r="O208" i="1" s="1"/>
  <c r="R208" i="1" s="1"/>
  <c r="L208" i="1" s="1"/>
  <c r="M208" i="1" s="1"/>
  <c r="AB210" i="1"/>
  <c r="AE214" i="1"/>
  <c r="K214" i="1"/>
  <c r="AF214" i="1"/>
  <c r="N214" i="1"/>
  <c r="AT214" i="1"/>
  <c r="AF255" i="1"/>
  <c r="AE255" i="1"/>
  <c r="AT255" i="1"/>
  <c r="N255" i="1"/>
  <c r="K255" i="1"/>
  <c r="AW101" i="1"/>
  <c r="S113" i="1"/>
  <c r="AE119" i="1"/>
  <c r="N119" i="1"/>
  <c r="K125" i="1"/>
  <c r="N125" i="1"/>
  <c r="S132" i="1"/>
  <c r="AE135" i="1"/>
  <c r="N135" i="1"/>
  <c r="AF141" i="1"/>
  <c r="AT143" i="1"/>
  <c r="AA149" i="1"/>
  <c r="Q150" i="1"/>
  <c r="O150" i="1" s="1"/>
  <c r="R150" i="1" s="1"/>
  <c r="L150" i="1" s="1"/>
  <c r="M150" i="1" s="1"/>
  <c r="AW152" i="1"/>
  <c r="AE155" i="1"/>
  <c r="N155" i="1"/>
  <c r="K157" i="1"/>
  <c r="N157" i="1"/>
  <c r="N158" i="1"/>
  <c r="S164" i="1"/>
  <c r="AA166" i="1"/>
  <c r="AF170" i="1"/>
  <c r="AE170" i="1"/>
  <c r="AT170" i="1"/>
  <c r="AF173" i="1"/>
  <c r="N174" i="1"/>
  <c r="AT174" i="1"/>
  <c r="AE174" i="1"/>
  <c r="AB175" i="1"/>
  <c r="AT176" i="1"/>
  <c r="Q179" i="1"/>
  <c r="O179" i="1" s="1"/>
  <c r="R179" i="1" s="1"/>
  <c r="L179" i="1" s="1"/>
  <c r="M179" i="1" s="1"/>
  <c r="AA180" i="1"/>
  <c r="Q180" i="1"/>
  <c r="O180" i="1" s="1"/>
  <c r="R180" i="1" s="1"/>
  <c r="AT187" i="1"/>
  <c r="AF187" i="1"/>
  <c r="N187" i="1"/>
  <c r="AE187" i="1"/>
  <c r="AA189" i="1"/>
  <c r="AA204" i="1"/>
  <c r="AA205" i="1"/>
  <c r="AW206" i="1"/>
  <c r="AE210" i="1"/>
  <c r="K210" i="1"/>
  <c r="T212" i="1"/>
  <c r="U212" i="1" s="1"/>
  <c r="AB212" i="1" s="1"/>
  <c r="T214" i="1"/>
  <c r="U214" i="1" s="1"/>
  <c r="S221" i="1"/>
  <c r="AW221" i="1"/>
  <c r="AA225" i="1"/>
  <c r="V226" i="1"/>
  <c r="Z226" i="1" s="1"/>
  <c r="AC226" i="1"/>
  <c r="AA233" i="1"/>
  <c r="T100" i="1"/>
  <c r="U100" i="1" s="1"/>
  <c r="AB100" i="1" s="1"/>
  <c r="W103" i="1"/>
  <c r="AW107" i="1"/>
  <c r="N108" i="1"/>
  <c r="AW113" i="1"/>
  <c r="T117" i="1"/>
  <c r="U117" i="1" s="1"/>
  <c r="Q117" i="1" s="1"/>
  <c r="O117" i="1" s="1"/>
  <c r="R117" i="1" s="1"/>
  <c r="L117" i="1" s="1"/>
  <c r="M117" i="1" s="1"/>
  <c r="AW117" i="1"/>
  <c r="K119" i="1"/>
  <c r="AT119" i="1"/>
  <c r="AW123" i="1"/>
  <c r="AA129" i="1"/>
  <c r="AW132" i="1"/>
  <c r="W135" i="1"/>
  <c r="AT135" i="1"/>
  <c r="K137" i="1"/>
  <c r="N137" i="1"/>
  <c r="N138" i="1"/>
  <c r="AA141" i="1"/>
  <c r="S144" i="1"/>
  <c r="W155" i="1"/>
  <c r="AT155" i="1"/>
  <c r="AA161" i="1"/>
  <c r="AW163" i="1"/>
  <c r="AW164" i="1"/>
  <c r="S166" i="1"/>
  <c r="AE167" i="1"/>
  <c r="N167" i="1"/>
  <c r="K169" i="1"/>
  <c r="N169" i="1"/>
  <c r="N170" i="1"/>
  <c r="AF171" i="1"/>
  <c r="AA175" i="1"/>
  <c r="Q175" i="1"/>
  <c r="O175" i="1" s="1"/>
  <c r="R175" i="1" s="1"/>
  <c r="L175" i="1" s="1"/>
  <c r="M175" i="1" s="1"/>
  <c r="AE177" i="1"/>
  <c r="W183" i="1"/>
  <c r="AF189" i="1"/>
  <c r="AE189" i="1"/>
  <c r="AT189" i="1"/>
  <c r="AA191" i="1"/>
  <c r="AE199" i="1"/>
  <c r="AT199" i="1"/>
  <c r="N199" i="1"/>
  <c r="K199" i="1"/>
  <c r="S209" i="1"/>
  <c r="AW209" i="1"/>
  <c r="AT210" i="1"/>
  <c r="AA216" i="1"/>
  <c r="Q232" i="1"/>
  <c r="O232" i="1" s="1"/>
  <c r="R232" i="1" s="1"/>
  <c r="Q192" i="1"/>
  <c r="O192" i="1" s="1"/>
  <c r="R192" i="1" s="1"/>
  <c r="L192" i="1" s="1"/>
  <c r="M192" i="1" s="1"/>
  <c r="Q196" i="1"/>
  <c r="O196" i="1" s="1"/>
  <c r="R196" i="1" s="1"/>
  <c r="L196" i="1" s="1"/>
  <c r="M196" i="1" s="1"/>
  <c r="AA199" i="1"/>
  <c r="AF202" i="1"/>
  <c r="AE202" i="1"/>
  <c r="N202" i="1"/>
  <c r="T207" i="1"/>
  <c r="U207" i="1" s="1"/>
  <c r="W208" i="1"/>
  <c r="T210" i="1"/>
  <c r="U210" i="1" s="1"/>
  <c r="AT217" i="1"/>
  <c r="K217" i="1"/>
  <c r="AE217" i="1"/>
  <c r="AD228" i="1"/>
  <c r="AA271" i="1"/>
  <c r="AE272" i="1"/>
  <c r="N272" i="1"/>
  <c r="AF272" i="1"/>
  <c r="AT272" i="1"/>
  <c r="AA273" i="1"/>
  <c r="AC228" i="1"/>
  <c r="V228" i="1"/>
  <c r="Z228" i="1" s="1"/>
  <c r="T238" i="1"/>
  <c r="U238" i="1" s="1"/>
  <c r="AB238" i="1" s="1"/>
  <c r="T246" i="1"/>
  <c r="U246" i="1" s="1"/>
  <c r="AB246" i="1" s="1"/>
  <c r="AB255" i="1"/>
  <c r="V255" i="1"/>
  <c r="Z255" i="1" s="1"/>
  <c r="AC255" i="1"/>
  <c r="AA258" i="1"/>
  <c r="T258" i="1"/>
  <c r="U258" i="1" s="1"/>
  <c r="Q258" i="1" s="1"/>
  <c r="O258" i="1" s="1"/>
  <c r="R258" i="1" s="1"/>
  <c r="AF263" i="1"/>
  <c r="AE263" i="1"/>
  <c r="AT263" i="1"/>
  <c r="K263" i="1"/>
  <c r="N263" i="1"/>
  <c r="AA223" i="1"/>
  <c r="Q223" i="1"/>
  <c r="O223" i="1" s="1"/>
  <c r="R223" i="1" s="1"/>
  <c r="AA231" i="1"/>
  <c r="T282" i="1"/>
  <c r="U282" i="1" s="1"/>
  <c r="AB282" i="1" s="1"/>
  <c r="AE289" i="1"/>
  <c r="AT289" i="1"/>
  <c r="K289" i="1"/>
  <c r="AF289" i="1"/>
  <c r="N289" i="1"/>
  <c r="AF193" i="1"/>
  <c r="AE193" i="1"/>
  <c r="N193" i="1"/>
  <c r="K193" i="1"/>
  <c r="K201" i="1"/>
  <c r="AE201" i="1"/>
  <c r="Q210" i="1"/>
  <c r="O210" i="1" s="1"/>
  <c r="R210" i="1" s="1"/>
  <c r="AT231" i="1"/>
  <c r="K231" i="1"/>
  <c r="AE231" i="1"/>
  <c r="AF231" i="1"/>
  <c r="N231" i="1"/>
  <c r="T232" i="1"/>
  <c r="U232" i="1" s="1"/>
  <c r="AA235" i="1"/>
  <c r="AA243" i="1"/>
  <c r="AA251" i="1"/>
  <c r="T263" i="1"/>
  <c r="U263" i="1" s="1"/>
  <c r="V270" i="1"/>
  <c r="Z270" i="1" s="1"/>
  <c r="AC270" i="1"/>
  <c r="AT190" i="1"/>
  <c r="AT191" i="1"/>
  <c r="K191" i="1"/>
  <c r="AE191" i="1"/>
  <c r="N192" i="1"/>
  <c r="AT192" i="1"/>
  <c r="AT195" i="1"/>
  <c r="K195" i="1"/>
  <c r="AE195" i="1"/>
  <c r="N196" i="1"/>
  <c r="AT196" i="1"/>
  <c r="AE207" i="1"/>
  <c r="K207" i="1"/>
  <c r="AT207" i="1"/>
  <c r="N207" i="1"/>
  <c r="S211" i="1"/>
  <c r="S231" i="1"/>
  <c r="AW231" i="1"/>
  <c r="AA234" i="1"/>
  <c r="AT235" i="1"/>
  <c r="K235" i="1"/>
  <c r="AE235" i="1"/>
  <c r="AF235" i="1"/>
  <c r="N235" i="1"/>
  <c r="AB236" i="1"/>
  <c r="AT239" i="1"/>
  <c r="K239" i="1"/>
  <c r="AE239" i="1"/>
  <c r="AF239" i="1"/>
  <c r="N239" i="1"/>
  <c r="T240" i="1"/>
  <c r="U240" i="1" s="1"/>
  <c r="Q240" i="1" s="1"/>
  <c r="O240" i="1" s="1"/>
  <c r="R240" i="1" s="1"/>
  <c r="AT247" i="1"/>
  <c r="K247" i="1"/>
  <c r="AE247" i="1"/>
  <c r="AF247" i="1"/>
  <c r="N247" i="1"/>
  <c r="T248" i="1"/>
  <c r="U248" i="1" s="1"/>
  <c r="S191" i="1"/>
  <c r="AW191" i="1"/>
  <c r="AA192" i="1"/>
  <c r="W195" i="1"/>
  <c r="S195" i="1"/>
  <c r="AW195" i="1"/>
  <c r="AF197" i="1"/>
  <c r="N197" i="1"/>
  <c r="K197" i="1"/>
  <c r="K200" i="1"/>
  <c r="AT200" i="1"/>
  <c r="N201" i="1"/>
  <c r="AF211" i="1"/>
  <c r="AE211" i="1"/>
  <c r="N211" i="1"/>
  <c r="S213" i="1"/>
  <c r="AA215" i="1"/>
  <c r="Q215" i="1"/>
  <c r="O215" i="1" s="1"/>
  <c r="R215" i="1" s="1"/>
  <c r="L215" i="1" s="1"/>
  <c r="M215" i="1" s="1"/>
  <c r="AF217" i="1"/>
  <c r="AT221" i="1"/>
  <c r="K221" i="1"/>
  <c r="AE221" i="1"/>
  <c r="N221" i="1"/>
  <c r="AF222" i="1"/>
  <c r="AE222" i="1"/>
  <c r="AT222" i="1"/>
  <c r="N222" i="1"/>
  <c r="S239" i="1"/>
  <c r="AW239" i="1"/>
  <c r="AA242" i="1"/>
  <c r="S247" i="1"/>
  <c r="AW247" i="1"/>
  <c r="AA250" i="1"/>
  <c r="K262" i="1"/>
  <c r="N262" i="1"/>
  <c r="AF262" i="1"/>
  <c r="AE262" i="1"/>
  <c r="AF275" i="1"/>
  <c r="AE275" i="1"/>
  <c r="AT275" i="1"/>
  <c r="N275" i="1"/>
  <c r="K275" i="1"/>
  <c r="T276" i="1"/>
  <c r="U276" i="1" s="1"/>
  <c r="AB276" i="1" s="1"/>
  <c r="S193" i="1"/>
  <c r="S197" i="1"/>
  <c r="S202" i="1"/>
  <c r="W207" i="1"/>
  <c r="W219" i="1"/>
  <c r="AF219" i="1"/>
  <c r="AE219" i="1"/>
  <c r="N219" i="1"/>
  <c r="K219" i="1"/>
  <c r="AW225" i="1"/>
  <c r="S225" i="1"/>
  <c r="S227" i="1"/>
  <c r="AW227" i="1"/>
  <c r="S257" i="1"/>
  <c r="AF259" i="1"/>
  <c r="AE259" i="1"/>
  <c r="AT259" i="1"/>
  <c r="N259" i="1"/>
  <c r="T262" i="1"/>
  <c r="U262" i="1" s="1"/>
  <c r="AB262" i="1" s="1"/>
  <c r="S269" i="1"/>
  <c r="AW269" i="1"/>
  <c r="K278" i="1"/>
  <c r="N278" i="1"/>
  <c r="AF278" i="1"/>
  <c r="AE278" i="1"/>
  <c r="AF279" i="1"/>
  <c r="AE279" i="1"/>
  <c r="AT279" i="1"/>
  <c r="K279" i="1"/>
  <c r="T280" i="1"/>
  <c r="U280" i="1" s="1"/>
  <c r="N234" i="1"/>
  <c r="AT234" i="1"/>
  <c r="AE234" i="1"/>
  <c r="K234" i="1"/>
  <c r="N242" i="1"/>
  <c r="AT242" i="1"/>
  <c r="AE242" i="1"/>
  <c r="K242" i="1"/>
  <c r="N250" i="1"/>
  <c r="AT250" i="1"/>
  <c r="AE250" i="1"/>
  <c r="K250" i="1"/>
  <c r="AB259" i="1"/>
  <c r="AC259" i="1"/>
  <c r="AD259" i="1" s="1"/>
  <c r="V272" i="1"/>
  <c r="Z272" i="1" s="1"/>
  <c r="AC272" i="1"/>
  <c r="AB272" i="1"/>
  <c r="T278" i="1"/>
  <c r="U278" i="1" s="1"/>
  <c r="AB278" i="1"/>
  <c r="T301" i="1"/>
  <c r="U301" i="1" s="1"/>
  <c r="Q301" i="1" s="1"/>
  <c r="O301" i="1" s="1"/>
  <c r="R301" i="1" s="1"/>
  <c r="L301" i="1" s="1"/>
  <c r="M301" i="1" s="1"/>
  <c r="AW342" i="1"/>
  <c r="S342" i="1"/>
  <c r="AA239" i="1"/>
  <c r="AT243" i="1"/>
  <c r="K243" i="1"/>
  <c r="AE243" i="1"/>
  <c r="AF243" i="1"/>
  <c r="AA247" i="1"/>
  <c r="Q248" i="1"/>
  <c r="O248" i="1" s="1"/>
  <c r="R248" i="1" s="1"/>
  <c r="AA256" i="1"/>
  <c r="T256" i="1"/>
  <c r="U256" i="1" s="1"/>
  <c r="S261" i="1"/>
  <c r="AW261" i="1"/>
  <c r="AA265" i="1"/>
  <c r="T274" i="1"/>
  <c r="U274" i="1" s="1"/>
  <c r="AF286" i="1"/>
  <c r="N286" i="1"/>
  <c r="AE286" i="1"/>
  <c r="AT286" i="1"/>
  <c r="K286" i="1"/>
  <c r="AC298" i="1"/>
  <c r="AD298" i="1" s="1"/>
  <c r="V298" i="1"/>
  <c r="Z298" i="1" s="1"/>
  <c r="Q298" i="1"/>
  <c r="O298" i="1" s="1"/>
  <c r="R298" i="1" s="1"/>
  <c r="L298" i="1" s="1"/>
  <c r="M298" i="1" s="1"/>
  <c r="S317" i="1"/>
  <c r="AW317" i="1"/>
  <c r="S201" i="1"/>
  <c r="T216" i="1"/>
  <c r="U216" i="1" s="1"/>
  <c r="Q216" i="1" s="1"/>
  <c r="O216" i="1" s="1"/>
  <c r="R216" i="1" s="1"/>
  <c r="L216" i="1" s="1"/>
  <c r="M216" i="1" s="1"/>
  <c r="S217" i="1"/>
  <c r="AW217" i="1"/>
  <c r="AE224" i="1"/>
  <c r="N224" i="1"/>
  <c r="Q226" i="1"/>
  <c r="O226" i="1" s="1"/>
  <c r="R226" i="1" s="1"/>
  <c r="Q228" i="1"/>
  <c r="O228" i="1" s="1"/>
  <c r="R228" i="1" s="1"/>
  <c r="Q230" i="1"/>
  <c r="O230" i="1" s="1"/>
  <c r="R230" i="1" s="1"/>
  <c r="AA230" i="1"/>
  <c r="T234" i="1"/>
  <c r="U234" i="1" s="1"/>
  <c r="Q234" i="1" s="1"/>
  <c r="O234" i="1" s="1"/>
  <c r="R234" i="1" s="1"/>
  <c r="L234" i="1" s="1"/>
  <c r="M234" i="1" s="1"/>
  <c r="S235" i="1"/>
  <c r="AW235" i="1"/>
  <c r="AA238" i="1"/>
  <c r="T242" i="1"/>
  <c r="U242" i="1" s="1"/>
  <c r="Q242" i="1" s="1"/>
  <c r="O242" i="1" s="1"/>
  <c r="R242" i="1" s="1"/>
  <c r="L242" i="1" s="1"/>
  <c r="M242" i="1" s="1"/>
  <c r="S243" i="1"/>
  <c r="AW243" i="1"/>
  <c r="AA246" i="1"/>
  <c r="T250" i="1"/>
  <c r="U250" i="1" s="1"/>
  <c r="AE252" i="1"/>
  <c r="K252" i="1"/>
  <c r="AF252" i="1"/>
  <c r="AA254" i="1"/>
  <c r="AE256" i="1"/>
  <c r="N256" i="1"/>
  <c r="AT256" i="1"/>
  <c r="K256" i="1"/>
  <c r="AF256" i="1"/>
  <c r="T260" i="1"/>
  <c r="U260" i="1" s="1"/>
  <c r="S277" i="1"/>
  <c r="AW277" i="1"/>
  <c r="AA281" i="1"/>
  <c r="AA301" i="1"/>
  <c r="T316" i="1"/>
  <c r="U316" i="1" s="1"/>
  <c r="V337" i="1"/>
  <c r="Z337" i="1" s="1"/>
  <c r="AC337" i="1"/>
  <c r="Q198" i="1"/>
  <c r="O198" i="1" s="1"/>
  <c r="R198" i="1" s="1"/>
  <c r="L198" i="1" s="1"/>
  <c r="M198" i="1" s="1"/>
  <c r="AW201" i="1"/>
  <c r="S218" i="1"/>
  <c r="N220" i="1"/>
  <c r="AT220" i="1"/>
  <c r="AT224" i="1"/>
  <c r="AT252" i="1"/>
  <c r="T254" i="1"/>
  <c r="U254" i="1" s="1"/>
  <c r="AT281" i="1"/>
  <c r="K281" i="1"/>
  <c r="AF281" i="1"/>
  <c r="AE281" i="1"/>
  <c r="N281" i="1"/>
  <c r="AA334" i="1"/>
  <c r="AA198" i="1"/>
  <c r="T200" i="1"/>
  <c r="U200" i="1" s="1"/>
  <c r="W203" i="1"/>
  <c r="AW207" i="1"/>
  <c r="N208" i="1"/>
  <c r="AT209" i="1"/>
  <c r="K209" i="1"/>
  <c r="W211" i="1"/>
  <c r="AT213" i="1"/>
  <c r="K213" i="1"/>
  <c r="N216" i="1"/>
  <c r="AT216" i="1"/>
  <c r="AE218" i="1"/>
  <c r="AA226" i="1"/>
  <c r="N230" i="1"/>
  <c r="AT230" i="1"/>
  <c r="AE230" i="1"/>
  <c r="K230" i="1"/>
  <c r="N238" i="1"/>
  <c r="AT238" i="1"/>
  <c r="AE238" i="1"/>
  <c r="K238" i="1"/>
  <c r="N246" i="1"/>
  <c r="AT246" i="1"/>
  <c r="AE246" i="1"/>
  <c r="K246" i="1"/>
  <c r="T252" i="1"/>
  <c r="U252" i="1" s="1"/>
  <c r="Q256" i="1"/>
  <c r="O256" i="1" s="1"/>
  <c r="R256" i="1" s="1"/>
  <c r="Q260" i="1"/>
  <c r="O260" i="1" s="1"/>
  <c r="R260" i="1" s="1"/>
  <c r="L260" i="1" s="1"/>
  <c r="M260" i="1" s="1"/>
  <c r="AB298" i="1"/>
  <c r="S310" i="1"/>
  <c r="AW310" i="1"/>
  <c r="AD226" i="1"/>
  <c r="W251" i="1"/>
  <c r="AW251" i="1"/>
  <c r="S251" i="1"/>
  <c r="Q259" i="1"/>
  <c r="O259" i="1" s="1"/>
  <c r="R259" i="1" s="1"/>
  <c r="L259" i="1" s="1"/>
  <c r="M259" i="1" s="1"/>
  <c r="AA259" i="1"/>
  <c r="AE264" i="1"/>
  <c r="N264" i="1"/>
  <c r="K264" i="1"/>
  <c r="L264" i="1" s="1"/>
  <c r="M264" i="1" s="1"/>
  <c r="AA274" i="1"/>
  <c r="AE276" i="1"/>
  <c r="N276" i="1"/>
  <c r="K276" i="1"/>
  <c r="AT276" i="1"/>
  <c r="AB280" i="1"/>
  <c r="AE280" i="1"/>
  <c r="N280" i="1"/>
  <c r="K280" i="1"/>
  <c r="T284" i="1"/>
  <c r="U284" i="1" s="1"/>
  <c r="AA290" i="1"/>
  <c r="AA252" i="1"/>
  <c r="Q252" i="1"/>
  <c r="O252" i="1" s="1"/>
  <c r="R252" i="1" s="1"/>
  <c r="AA253" i="1"/>
  <c r="AA267" i="1"/>
  <c r="AA287" i="1"/>
  <c r="AE292" i="1"/>
  <c r="N292" i="1"/>
  <c r="AF292" i="1"/>
  <c r="K292" i="1"/>
  <c r="AT292" i="1"/>
  <c r="T309" i="1"/>
  <c r="U309" i="1" s="1"/>
  <c r="AA312" i="1"/>
  <c r="AA313" i="1"/>
  <c r="W225" i="1"/>
  <c r="K232" i="1"/>
  <c r="K236" i="1"/>
  <c r="K240" i="1"/>
  <c r="K244" i="1"/>
  <c r="K248" i="1"/>
  <c r="AW252" i="1"/>
  <c r="K266" i="1"/>
  <c r="N266" i="1"/>
  <c r="AE266" i="1"/>
  <c r="AF267" i="1"/>
  <c r="AE267" i="1"/>
  <c r="AT267" i="1"/>
  <c r="K267" i="1"/>
  <c r="T288" i="1"/>
  <c r="U288" i="1" s="1"/>
  <c r="AA297" i="1"/>
  <c r="AA307" i="1"/>
  <c r="AF225" i="1"/>
  <c r="AE225" i="1"/>
  <c r="K225" i="1"/>
  <c r="W227" i="1"/>
  <c r="AT227" i="1"/>
  <c r="K227" i="1"/>
  <c r="AE227" i="1"/>
  <c r="AF229" i="1"/>
  <c r="AE229" i="1"/>
  <c r="N229" i="1"/>
  <c r="K229" i="1"/>
  <c r="AB230" i="1"/>
  <c r="AF233" i="1"/>
  <c r="AE233" i="1"/>
  <c r="N233" i="1"/>
  <c r="K233" i="1"/>
  <c r="AF237" i="1"/>
  <c r="AE237" i="1"/>
  <c r="N237" i="1"/>
  <c r="K237" i="1"/>
  <c r="AF241" i="1"/>
  <c r="AE241" i="1"/>
  <c r="N241" i="1"/>
  <c r="K241" i="1"/>
  <c r="AF245" i="1"/>
  <c r="AE245" i="1"/>
  <c r="N245" i="1"/>
  <c r="K245" i="1"/>
  <c r="AF249" i="1"/>
  <c r="AE249" i="1"/>
  <c r="N249" i="1"/>
  <c r="K249" i="1"/>
  <c r="AB250" i="1"/>
  <c r="Q255" i="1"/>
  <c r="O255" i="1" s="1"/>
  <c r="R255" i="1" s="1"/>
  <c r="L255" i="1" s="1"/>
  <c r="M255" i="1" s="1"/>
  <c r="AA255" i="1"/>
  <c r="AB258" i="1"/>
  <c r="AW260" i="1"/>
  <c r="AF264" i="1"/>
  <c r="AW267" i="1"/>
  <c r="S267" i="1"/>
  <c r="Q272" i="1"/>
  <c r="O272" i="1" s="1"/>
  <c r="R272" i="1" s="1"/>
  <c r="L272" i="1" s="1"/>
  <c r="M272" i="1" s="1"/>
  <c r="S273" i="1"/>
  <c r="AW273" i="1"/>
  <c r="AF276" i="1"/>
  <c r="AA277" i="1"/>
  <c r="AF280" i="1"/>
  <c r="K282" i="1"/>
  <c r="N282" i="1"/>
  <c r="AT282" i="1"/>
  <c r="S283" i="1"/>
  <c r="AA294" i="1"/>
  <c r="AE297" i="1"/>
  <c r="N297" i="1"/>
  <c r="AF297" i="1"/>
  <c r="K297" i="1"/>
  <c r="AT297" i="1"/>
  <c r="V300" i="1"/>
  <c r="Z300" i="1" s="1"/>
  <c r="AB300" i="1"/>
  <c r="AC300" i="1"/>
  <c r="T312" i="1"/>
  <c r="U312" i="1" s="1"/>
  <c r="Q312" i="1" s="1"/>
  <c r="O312" i="1" s="1"/>
  <c r="R312" i="1" s="1"/>
  <c r="L312" i="1" s="1"/>
  <c r="M312" i="1" s="1"/>
  <c r="T314" i="1"/>
  <c r="U314" i="1" s="1"/>
  <c r="AB314" i="1" s="1"/>
  <c r="S229" i="1"/>
  <c r="S233" i="1"/>
  <c r="S237" i="1"/>
  <c r="S241" i="1"/>
  <c r="S245" i="1"/>
  <c r="S249" i="1"/>
  <c r="AF251" i="1"/>
  <c r="AA266" i="1"/>
  <c r="T271" i="1"/>
  <c r="U271" i="1" s="1"/>
  <c r="Q271" i="1" s="1"/>
  <c r="O271" i="1" s="1"/>
  <c r="R271" i="1" s="1"/>
  <c r="L271" i="1" s="1"/>
  <c r="M271" i="1" s="1"/>
  <c r="W272" i="1"/>
  <c r="K274" i="1"/>
  <c r="N274" i="1"/>
  <c r="Q276" i="1"/>
  <c r="O276" i="1" s="1"/>
  <c r="R276" i="1" s="1"/>
  <c r="AT277" i="1"/>
  <c r="K277" i="1"/>
  <c r="AF277" i="1"/>
  <c r="S281" i="1"/>
  <c r="AE284" i="1"/>
  <c r="N284" i="1"/>
  <c r="S286" i="1"/>
  <c r="K287" i="1"/>
  <c r="AF287" i="1"/>
  <c r="N287" i="1"/>
  <c r="AA289" i="1"/>
  <c r="AA295" i="1"/>
  <c r="T295" i="1"/>
  <c r="U295" i="1" s="1"/>
  <c r="AB295" i="1" s="1"/>
  <c r="AW296" i="1"/>
  <c r="S296" i="1"/>
  <c r="W305" i="1"/>
  <c r="AF300" i="1"/>
  <c r="AE300" i="1"/>
  <c r="N300" i="1"/>
  <c r="AA306" i="1"/>
  <c r="AA311" i="1"/>
  <c r="T311" i="1"/>
  <c r="U311" i="1" s="1"/>
  <c r="AF338" i="1"/>
  <c r="AE338" i="1"/>
  <c r="AT338" i="1"/>
  <c r="N338" i="1"/>
  <c r="K338" i="1"/>
  <c r="AA270" i="1"/>
  <c r="AF271" i="1"/>
  <c r="AE271" i="1"/>
  <c r="AT271" i="1"/>
  <c r="AA293" i="1"/>
  <c r="AA299" i="1"/>
  <c r="T299" i="1"/>
  <c r="U299" i="1" s="1"/>
  <c r="Q299" i="1" s="1"/>
  <c r="O299" i="1" s="1"/>
  <c r="R299" i="1" s="1"/>
  <c r="K300" i="1"/>
  <c r="AF308" i="1"/>
  <c r="AE308" i="1"/>
  <c r="AT308" i="1"/>
  <c r="AA325" i="1"/>
  <c r="Q332" i="1"/>
  <c r="O332" i="1" s="1"/>
  <c r="R332" i="1" s="1"/>
  <c r="L332" i="1" s="1"/>
  <c r="M332" i="1" s="1"/>
  <c r="AA332" i="1"/>
  <c r="K251" i="1"/>
  <c r="AT251" i="1"/>
  <c r="AF254" i="1"/>
  <c r="K258" i="1"/>
  <c r="N258" i="1"/>
  <c r="Q263" i="1"/>
  <c r="O263" i="1" s="1"/>
  <c r="R263" i="1" s="1"/>
  <c r="S265" i="1"/>
  <c r="AE268" i="1"/>
  <c r="N268" i="1"/>
  <c r="AF274" i="1"/>
  <c r="AA282" i="1"/>
  <c r="AF283" i="1"/>
  <c r="AE283" i="1"/>
  <c r="AT283" i="1"/>
  <c r="AE287" i="1"/>
  <c r="K307" i="1"/>
  <c r="N307" i="1"/>
  <c r="AF307" i="1"/>
  <c r="AE307" i="1"/>
  <c r="AT307" i="1"/>
  <c r="AA321" i="1"/>
  <c r="W252" i="1"/>
  <c r="S253" i="1"/>
  <c r="N254" i="1"/>
  <c r="AW256" i="1"/>
  <c r="AA262" i="1"/>
  <c r="AW265" i="1"/>
  <c r="W268" i="1"/>
  <c r="AT268" i="1"/>
  <c r="K270" i="1"/>
  <c r="N270" i="1"/>
  <c r="N271" i="1"/>
  <c r="AW276" i="1"/>
  <c r="AE277" i="1"/>
  <c r="AA278" i="1"/>
  <c r="Q278" i="1"/>
  <c r="O278" i="1" s="1"/>
  <c r="R278" i="1" s="1"/>
  <c r="L278" i="1" s="1"/>
  <c r="M278" i="1" s="1"/>
  <c r="AF284" i="1"/>
  <c r="AE285" i="1"/>
  <c r="K285" i="1"/>
  <c r="AA291" i="1"/>
  <c r="AW292" i="1"/>
  <c r="S292" i="1"/>
  <c r="AT293" i="1"/>
  <c r="AE296" i="1"/>
  <c r="N296" i="1"/>
  <c r="AF296" i="1"/>
  <c r="K303" i="1"/>
  <c r="N303" i="1"/>
  <c r="AT303" i="1"/>
  <c r="S304" i="1"/>
  <c r="AW308" i="1"/>
  <c r="S308" i="1"/>
  <c r="AA319" i="1"/>
  <c r="W289" i="1"/>
  <c r="W293" i="1"/>
  <c r="W297" i="1"/>
  <c r="Q300" i="1"/>
  <c r="O300" i="1" s="1"/>
  <c r="R300" i="1" s="1"/>
  <c r="AW301" i="1"/>
  <c r="T302" i="1"/>
  <c r="U302" i="1" s="1"/>
  <c r="AB302" i="1" s="1"/>
  <c r="AE305" i="1"/>
  <c r="N305" i="1"/>
  <c r="AF311" i="1"/>
  <c r="T324" i="1"/>
  <c r="U324" i="1" s="1"/>
  <c r="Q324" i="1" s="1"/>
  <c r="O324" i="1" s="1"/>
  <c r="R324" i="1" s="1"/>
  <c r="L324" i="1" s="1"/>
  <c r="M324" i="1" s="1"/>
  <c r="AE325" i="1"/>
  <c r="AF325" i="1"/>
  <c r="K325" i="1"/>
  <c r="AT325" i="1"/>
  <c r="N325" i="1"/>
  <c r="AA329" i="1"/>
  <c r="AE343" i="1"/>
  <c r="N343" i="1"/>
  <c r="K343" i="1"/>
  <c r="AF343" i="1"/>
  <c r="AT343" i="1"/>
  <c r="AF358" i="1"/>
  <c r="AE358" i="1"/>
  <c r="AT358" i="1"/>
  <c r="N358" i="1"/>
  <c r="K358" i="1"/>
  <c r="AT317" i="1"/>
  <c r="K317" i="1"/>
  <c r="AE317" i="1"/>
  <c r="N317" i="1"/>
  <c r="T320" i="1"/>
  <c r="U320" i="1" s="1"/>
  <c r="Q320" i="1" s="1"/>
  <c r="O320" i="1" s="1"/>
  <c r="R320" i="1" s="1"/>
  <c r="L320" i="1" s="1"/>
  <c r="M320" i="1" s="1"/>
  <c r="AT321" i="1"/>
  <c r="K321" i="1"/>
  <c r="AE321" i="1"/>
  <c r="N321" i="1"/>
  <c r="T325" i="1"/>
  <c r="U325" i="1" s="1"/>
  <c r="AA333" i="1"/>
  <c r="AA335" i="1"/>
  <c r="V339" i="1"/>
  <c r="Z339" i="1" s="1"/>
  <c r="AC339" i="1"/>
  <c r="AD339" i="1" s="1"/>
  <c r="AB339" i="1"/>
  <c r="V345" i="1"/>
  <c r="Z345" i="1" s="1"/>
  <c r="AC345" i="1"/>
  <c r="AA357" i="1"/>
  <c r="S321" i="1"/>
  <c r="AW321" i="1"/>
  <c r="AA323" i="1"/>
  <c r="AA331" i="1"/>
  <c r="AA360" i="1"/>
  <c r="AF362" i="1"/>
  <c r="AE362" i="1"/>
  <c r="AT362" i="1"/>
  <c r="N362" i="1"/>
  <c r="S285" i="1"/>
  <c r="K305" i="1"/>
  <c r="AW305" i="1"/>
  <c r="S306" i="1"/>
  <c r="AE309" i="1"/>
  <c r="N309" i="1"/>
  <c r="AC318" i="1"/>
  <c r="AD318" i="1" s="1"/>
  <c r="AB318" i="1"/>
  <c r="AC322" i="1"/>
  <c r="AB322" i="1"/>
  <c r="AW324" i="1"/>
  <c r="AW329" i="1"/>
  <c r="S329" i="1"/>
  <c r="T333" i="1"/>
  <c r="U333" i="1" s="1"/>
  <c r="Q333" i="1" s="1"/>
  <c r="O333" i="1" s="1"/>
  <c r="R333" i="1" s="1"/>
  <c r="T357" i="1"/>
  <c r="U357" i="1" s="1"/>
  <c r="AB357" i="1" s="1"/>
  <c r="AC358" i="1"/>
  <c r="Q288" i="1"/>
  <c r="O288" i="1" s="1"/>
  <c r="R288" i="1" s="1"/>
  <c r="L288" i="1" s="1"/>
  <c r="M288" i="1" s="1"/>
  <c r="AA303" i="1"/>
  <c r="AF304" i="1"/>
  <c r="AE304" i="1"/>
  <c r="AT304" i="1"/>
  <c r="K311" i="1"/>
  <c r="N311" i="1"/>
  <c r="AF346" i="1"/>
  <c r="AE346" i="1"/>
  <c r="AT346" i="1"/>
  <c r="K346" i="1"/>
  <c r="AA353" i="1"/>
  <c r="AF354" i="1"/>
  <c r="AE354" i="1"/>
  <c r="AT354" i="1"/>
  <c r="N354" i="1"/>
  <c r="AA288" i="1"/>
  <c r="S289" i="1"/>
  <c r="AW291" i="1"/>
  <c r="S293" i="1"/>
  <c r="AW295" i="1"/>
  <c r="S297" i="1"/>
  <c r="AW299" i="1"/>
  <c r="W301" i="1"/>
  <c r="AE301" i="1"/>
  <c r="N301" i="1"/>
  <c r="AF305" i="1"/>
  <c r="S326" i="1"/>
  <c r="AW326" i="1"/>
  <c r="AT328" i="1"/>
  <c r="K328" i="1"/>
  <c r="AE328" i="1"/>
  <c r="N328" i="1"/>
  <c r="AF328" i="1"/>
  <c r="W329" i="1"/>
  <c r="S331" i="1"/>
  <c r="AW331" i="1"/>
  <c r="T332" i="1"/>
  <c r="U332" i="1" s="1"/>
  <c r="AA340" i="1"/>
  <c r="N346" i="1"/>
  <c r="AF315" i="1"/>
  <c r="AE315" i="1"/>
  <c r="K315" i="1"/>
  <c r="AB316" i="1"/>
  <c r="AF319" i="1"/>
  <c r="AE319" i="1"/>
  <c r="N319" i="1"/>
  <c r="K319" i="1"/>
  <c r="AB320" i="1"/>
  <c r="AF323" i="1"/>
  <c r="AE323" i="1"/>
  <c r="N323" i="1"/>
  <c r="K323" i="1"/>
  <c r="S328" i="1"/>
  <c r="AW328" i="1"/>
  <c r="T330" i="1"/>
  <c r="U330" i="1" s="1"/>
  <c r="AA346" i="1"/>
  <c r="AA351" i="1"/>
  <c r="AE324" i="1"/>
  <c r="N324" i="1"/>
  <c r="AA327" i="1"/>
  <c r="AE330" i="1"/>
  <c r="K330" i="1"/>
  <c r="N334" i="1"/>
  <c r="AT334" i="1"/>
  <c r="AF334" i="1"/>
  <c r="AE334" i="1"/>
  <c r="AT313" i="1"/>
  <c r="K313" i="1"/>
  <c r="AE313" i="1"/>
  <c r="Q316" i="1"/>
  <c r="O316" i="1" s="1"/>
  <c r="R316" i="1" s="1"/>
  <c r="L316" i="1" s="1"/>
  <c r="M316" i="1" s="1"/>
  <c r="N316" i="1"/>
  <c r="AT316" i="1"/>
  <c r="N320" i="1"/>
  <c r="AT320" i="1"/>
  <c r="AF326" i="1"/>
  <c r="N326" i="1"/>
  <c r="K327" i="1"/>
  <c r="AT327" i="1"/>
  <c r="AA348" i="1"/>
  <c r="S348" i="1"/>
  <c r="AW348" i="1"/>
  <c r="S352" i="1"/>
  <c r="AW352" i="1"/>
  <c r="V361" i="1"/>
  <c r="Z361" i="1" s="1"/>
  <c r="AC361" i="1"/>
  <c r="S313" i="1"/>
  <c r="AW313" i="1"/>
  <c r="Q318" i="1"/>
  <c r="O318" i="1" s="1"/>
  <c r="R318" i="1" s="1"/>
  <c r="L318" i="1" s="1"/>
  <c r="M318" i="1" s="1"/>
  <c r="AE318" i="1"/>
  <c r="Q322" i="1"/>
  <c r="O322" i="1" s="1"/>
  <c r="R322" i="1" s="1"/>
  <c r="L322" i="1" s="1"/>
  <c r="M322" i="1" s="1"/>
  <c r="AE322" i="1"/>
  <c r="AT326" i="1"/>
  <c r="S327" i="1"/>
  <c r="AW327" i="1"/>
  <c r="K331" i="1"/>
  <c r="AF331" i="1"/>
  <c r="N331" i="1"/>
  <c r="AE331" i="1"/>
  <c r="AT331" i="1"/>
  <c r="AA337" i="1"/>
  <c r="Q337" i="1"/>
  <c r="O337" i="1" s="1"/>
  <c r="R337" i="1" s="1"/>
  <c r="L337" i="1" s="1"/>
  <c r="M337" i="1" s="1"/>
  <c r="AB345" i="1"/>
  <c r="S315" i="1"/>
  <c r="S319" i="1"/>
  <c r="S323" i="1"/>
  <c r="AF329" i="1"/>
  <c r="K332" i="1"/>
  <c r="AE332" i="1"/>
  <c r="AB337" i="1"/>
  <c r="AE339" i="1"/>
  <c r="N339" i="1"/>
  <c r="AF339" i="1"/>
  <c r="AF342" i="1"/>
  <c r="AE342" i="1"/>
  <c r="AT342" i="1"/>
  <c r="K342" i="1"/>
  <c r="W359" i="1"/>
  <c r="AA361" i="1"/>
  <c r="Q361" i="1"/>
  <c r="O361" i="1" s="1"/>
  <c r="R361" i="1" s="1"/>
  <c r="AF333" i="1"/>
  <c r="AE333" i="1"/>
  <c r="N333" i="1"/>
  <c r="K333" i="1"/>
  <c r="Q339" i="1"/>
  <c r="O339" i="1" s="1"/>
  <c r="R339" i="1" s="1"/>
  <c r="K345" i="1"/>
  <c r="N345" i="1"/>
  <c r="AE345" i="1"/>
  <c r="AW346" i="1"/>
  <c r="S346" i="1"/>
  <c r="AE351" i="1"/>
  <c r="N351" i="1"/>
  <c r="AF351" i="1"/>
  <c r="AT351" i="1"/>
  <c r="AE355" i="1"/>
  <c r="N355" i="1"/>
  <c r="K355" i="1"/>
  <c r="AT355" i="1"/>
  <c r="T359" i="1"/>
  <c r="U359" i="1" s="1"/>
  <c r="AA328" i="1"/>
  <c r="AT329" i="1"/>
  <c r="AT332" i="1"/>
  <c r="AT335" i="1"/>
  <c r="K335" i="1"/>
  <c r="AE335" i="1"/>
  <c r="AA336" i="1"/>
  <c r="AA339" i="1"/>
  <c r="N342" i="1"/>
  <c r="AA344" i="1"/>
  <c r="Q359" i="1"/>
  <c r="O359" i="1" s="1"/>
  <c r="R359" i="1" s="1"/>
  <c r="L359" i="1" s="1"/>
  <c r="M359" i="1" s="1"/>
  <c r="AA359" i="1"/>
  <c r="T334" i="1"/>
  <c r="U334" i="1" s="1"/>
  <c r="Q334" i="1" s="1"/>
  <c r="O334" i="1" s="1"/>
  <c r="R334" i="1" s="1"/>
  <c r="L334" i="1" s="1"/>
  <c r="M334" i="1" s="1"/>
  <c r="W335" i="1"/>
  <c r="S335" i="1"/>
  <c r="AW335" i="1"/>
  <c r="AW337" i="1"/>
  <c r="AA338" i="1"/>
  <c r="K339" i="1"/>
  <c r="T340" i="1"/>
  <c r="U340" i="1" s="1"/>
  <c r="AB340" i="1" s="1"/>
  <c r="AB341" i="1"/>
  <c r="K341" i="1"/>
  <c r="N341" i="1"/>
  <c r="AF341" i="1"/>
  <c r="T347" i="1"/>
  <c r="U347" i="1" s="1"/>
  <c r="AB347" i="1" s="1"/>
  <c r="T351" i="1"/>
  <c r="U351" i="1" s="1"/>
  <c r="AA352" i="1"/>
  <c r="AA345" i="1"/>
  <c r="Q345" i="1"/>
  <c r="O345" i="1" s="1"/>
  <c r="R345" i="1" s="1"/>
  <c r="AE349" i="1"/>
  <c r="S350" i="1"/>
  <c r="W351" i="1"/>
  <c r="K353" i="1"/>
  <c r="N353" i="1"/>
  <c r="AW359" i="1"/>
  <c r="Q362" i="1"/>
  <c r="O362" i="1" s="1"/>
  <c r="R362" i="1" s="1"/>
  <c r="L362" i="1" s="1"/>
  <c r="M362" i="1" s="1"/>
  <c r="AE337" i="1"/>
  <c r="T341" i="1"/>
  <c r="U341" i="1" s="1"/>
  <c r="AA349" i="1"/>
  <c r="AF350" i="1"/>
  <c r="AE350" i="1"/>
  <c r="AT350" i="1"/>
  <c r="AE353" i="1"/>
  <c r="S354" i="1"/>
  <c r="K357" i="1"/>
  <c r="N357" i="1"/>
  <c r="AT360" i="1"/>
  <c r="K360" i="1"/>
  <c r="AF360" i="1"/>
  <c r="K361" i="1"/>
  <c r="N361" i="1"/>
  <c r="AF337" i="1"/>
  <c r="AW343" i="1"/>
  <c r="S344" i="1"/>
  <c r="AE347" i="1"/>
  <c r="N347" i="1"/>
  <c r="AF353" i="1"/>
  <c r="AB358" i="1"/>
  <c r="AA358" i="1"/>
  <c r="S360" i="1"/>
  <c r="AA362" i="1"/>
  <c r="S336" i="1"/>
  <c r="AA341" i="1"/>
  <c r="Q341" i="1"/>
  <c r="O341" i="1" s="1"/>
  <c r="R341" i="1" s="1"/>
  <c r="W347" i="1"/>
  <c r="K349" i="1"/>
  <c r="N349" i="1"/>
  <c r="N350" i="1"/>
  <c r="AW355" i="1"/>
  <c r="T356" i="1"/>
  <c r="U356" i="1" s="1"/>
  <c r="AE359" i="1"/>
  <c r="N359" i="1"/>
  <c r="AB157" i="1" l="1"/>
  <c r="Q157" i="1"/>
  <c r="O157" i="1" s="1"/>
  <c r="R157" i="1" s="1"/>
  <c r="AB294" i="1"/>
  <c r="Q294" i="1"/>
  <c r="O294" i="1" s="1"/>
  <c r="R294" i="1" s="1"/>
  <c r="L294" i="1" s="1"/>
  <c r="M294" i="1" s="1"/>
  <c r="AC294" i="1"/>
  <c r="V294" i="1"/>
  <c r="Z294" i="1" s="1"/>
  <c r="Q63" i="1"/>
  <c r="O63" i="1" s="1"/>
  <c r="R63" i="1" s="1"/>
  <c r="L63" i="1" s="1"/>
  <c r="M63" i="1" s="1"/>
  <c r="AB63" i="1"/>
  <c r="AB194" i="1"/>
  <c r="Q194" i="1"/>
  <c r="O194" i="1" s="1"/>
  <c r="R194" i="1" s="1"/>
  <c r="L194" i="1" s="1"/>
  <c r="M194" i="1" s="1"/>
  <c r="Q220" i="1"/>
  <c r="O220" i="1" s="1"/>
  <c r="R220" i="1" s="1"/>
  <c r="L220" i="1" s="1"/>
  <c r="M220" i="1" s="1"/>
  <c r="AB220" i="1"/>
  <c r="Q129" i="1"/>
  <c r="O129" i="1" s="1"/>
  <c r="R129" i="1" s="1"/>
  <c r="L129" i="1" s="1"/>
  <c r="M129" i="1" s="1"/>
  <c r="AB129" i="1"/>
  <c r="AB161" i="1"/>
  <c r="Q161" i="1"/>
  <c r="O161" i="1" s="1"/>
  <c r="R161" i="1" s="1"/>
  <c r="L161" i="1" s="1"/>
  <c r="M161" i="1" s="1"/>
  <c r="Q303" i="1"/>
  <c r="O303" i="1" s="1"/>
  <c r="R303" i="1" s="1"/>
  <c r="L303" i="1" s="1"/>
  <c r="M303" i="1" s="1"/>
  <c r="AB303" i="1"/>
  <c r="Q224" i="1"/>
  <c r="O224" i="1" s="1"/>
  <c r="R224" i="1" s="1"/>
  <c r="L224" i="1" s="1"/>
  <c r="M224" i="1" s="1"/>
  <c r="AB224" i="1"/>
  <c r="AB244" i="1"/>
  <c r="AC181" i="1"/>
  <c r="AD181" i="1" s="1"/>
  <c r="AC127" i="1"/>
  <c r="AD127" i="1" s="1"/>
  <c r="AC26" i="1"/>
  <c r="V279" i="1"/>
  <c r="Z279" i="1" s="1"/>
  <c r="AC279" i="1"/>
  <c r="Q244" i="1"/>
  <c r="O244" i="1" s="1"/>
  <c r="R244" i="1" s="1"/>
  <c r="L223" i="1"/>
  <c r="M223" i="1" s="1"/>
  <c r="AB215" i="1"/>
  <c r="AC146" i="1"/>
  <c r="AD146" i="1" s="1"/>
  <c r="Q100" i="1"/>
  <c r="O100" i="1" s="1"/>
  <c r="R100" i="1" s="1"/>
  <c r="L100" i="1" s="1"/>
  <c r="M100" i="1" s="1"/>
  <c r="Q357" i="1"/>
  <c r="O357" i="1" s="1"/>
  <c r="R357" i="1" s="1"/>
  <c r="L357" i="1" s="1"/>
  <c r="M357" i="1" s="1"/>
  <c r="Q275" i="1"/>
  <c r="O275" i="1" s="1"/>
  <c r="R275" i="1" s="1"/>
  <c r="Q279" i="1"/>
  <c r="O279" i="1" s="1"/>
  <c r="R279" i="1" s="1"/>
  <c r="AB264" i="1"/>
  <c r="L230" i="1"/>
  <c r="M230" i="1" s="1"/>
  <c r="AC290" i="1"/>
  <c r="AC236" i="1"/>
  <c r="AD236" i="1" s="1"/>
  <c r="L210" i="1"/>
  <c r="M210" i="1" s="1"/>
  <c r="L258" i="1"/>
  <c r="M258" i="1" s="1"/>
  <c r="AB266" i="1"/>
  <c r="L180" i="1"/>
  <c r="M180" i="1" s="1"/>
  <c r="AC215" i="1"/>
  <c r="AB117" i="1"/>
  <c r="V146" i="1"/>
  <c r="Z146" i="1" s="1"/>
  <c r="V45" i="1"/>
  <c r="Z45" i="1" s="1"/>
  <c r="Q107" i="1"/>
  <c r="O107" i="1" s="1"/>
  <c r="R107" i="1" s="1"/>
  <c r="L107" i="1" s="1"/>
  <c r="M107" i="1" s="1"/>
  <c r="Q25" i="1"/>
  <c r="O25" i="1" s="1"/>
  <c r="R25" i="1" s="1"/>
  <c r="L25" i="1" s="1"/>
  <c r="M25" i="1" s="1"/>
  <c r="AC51" i="1"/>
  <c r="AD51" i="1" s="1"/>
  <c r="AB165" i="1"/>
  <c r="AD34" i="1"/>
  <c r="AC175" i="1"/>
  <c r="V175" i="1"/>
  <c r="Z175" i="1" s="1"/>
  <c r="L147" i="1"/>
  <c r="M147" i="1" s="1"/>
  <c r="V349" i="1"/>
  <c r="Z349" i="1" s="1"/>
  <c r="AB349" i="1"/>
  <c r="AC349" i="1"/>
  <c r="Q358" i="1"/>
  <c r="O358" i="1" s="1"/>
  <c r="R358" i="1" s="1"/>
  <c r="AD150" i="1"/>
  <c r="AB324" i="1"/>
  <c r="Q246" i="1"/>
  <c r="O246" i="1" s="1"/>
  <c r="R246" i="1" s="1"/>
  <c r="L246" i="1" s="1"/>
  <c r="M246" i="1" s="1"/>
  <c r="AB290" i="1"/>
  <c r="AD290" i="1" s="1"/>
  <c r="AD131" i="1"/>
  <c r="L17" i="1"/>
  <c r="M17" i="1" s="1"/>
  <c r="V26" i="1"/>
  <c r="Z26" i="1" s="1"/>
  <c r="Q349" i="1"/>
  <c r="O349" i="1" s="1"/>
  <c r="R349" i="1" s="1"/>
  <c r="Q338" i="1"/>
  <c r="O338" i="1" s="1"/>
  <c r="R338" i="1" s="1"/>
  <c r="L338" i="1" s="1"/>
  <c r="M338" i="1" s="1"/>
  <c r="V362" i="1"/>
  <c r="Z362" i="1" s="1"/>
  <c r="Q343" i="1"/>
  <c r="O343" i="1" s="1"/>
  <c r="R343" i="1" s="1"/>
  <c r="L343" i="1" s="1"/>
  <c r="M343" i="1" s="1"/>
  <c r="AC362" i="1"/>
  <c r="AD362" i="1" s="1"/>
  <c r="AB343" i="1"/>
  <c r="AC343" i="1"/>
  <c r="AC338" i="1"/>
  <c r="Q290" i="1"/>
  <c r="O290" i="1" s="1"/>
  <c r="R290" i="1" s="1"/>
  <c r="L290" i="1" s="1"/>
  <c r="M290" i="1" s="1"/>
  <c r="L228" i="1"/>
  <c r="M228" i="1" s="1"/>
  <c r="AC264" i="1"/>
  <c r="AD264" i="1" s="1"/>
  <c r="AC266" i="1"/>
  <c r="AD266" i="1" s="1"/>
  <c r="L232" i="1"/>
  <c r="M232" i="1" s="1"/>
  <c r="AB151" i="1"/>
  <c r="AD151" i="1" s="1"/>
  <c r="L53" i="1"/>
  <c r="M53" i="1" s="1"/>
  <c r="AB91" i="1"/>
  <c r="AB146" i="1"/>
  <c r="L16" i="1"/>
  <c r="M16" i="1" s="1"/>
  <c r="Q42" i="1"/>
  <c r="O42" i="1" s="1"/>
  <c r="R42" i="1" s="1"/>
  <c r="L42" i="1" s="1"/>
  <c r="M42" i="1" s="1"/>
  <c r="L47" i="1"/>
  <c r="M47" i="1" s="1"/>
  <c r="AD137" i="1"/>
  <c r="V51" i="1"/>
  <c r="Z51" i="1" s="1"/>
  <c r="AB25" i="1"/>
  <c r="AC165" i="1"/>
  <c r="AD30" i="1"/>
  <c r="AB275" i="1"/>
  <c r="L263" i="1"/>
  <c r="M263" i="1" s="1"/>
  <c r="L244" i="1"/>
  <c r="M244" i="1" s="1"/>
  <c r="AB279" i="1"/>
  <c r="AD279" i="1" s="1"/>
  <c r="V244" i="1"/>
  <c r="Z244" i="1" s="1"/>
  <c r="L22" i="1"/>
  <c r="M22" i="1" s="1"/>
  <c r="V127" i="1"/>
  <c r="Z127" i="1" s="1"/>
  <c r="Q262" i="1"/>
  <c r="O262" i="1" s="1"/>
  <c r="R262" i="1" s="1"/>
  <c r="L262" i="1" s="1"/>
  <c r="M262" i="1" s="1"/>
  <c r="Q266" i="1"/>
  <c r="O266" i="1" s="1"/>
  <c r="R266" i="1" s="1"/>
  <c r="V236" i="1"/>
  <c r="Z236" i="1" s="1"/>
  <c r="L49" i="1"/>
  <c r="M49" i="1" s="1"/>
  <c r="AD349" i="1"/>
  <c r="AD361" i="1"/>
  <c r="AD322" i="1"/>
  <c r="V338" i="1"/>
  <c r="Z338" i="1" s="1"/>
  <c r="Q270" i="1"/>
  <c r="O270" i="1" s="1"/>
  <c r="R270" i="1" s="1"/>
  <c r="L270" i="1" s="1"/>
  <c r="M270" i="1" s="1"/>
  <c r="L226" i="1"/>
  <c r="M226" i="1" s="1"/>
  <c r="AD272" i="1"/>
  <c r="V264" i="1"/>
  <c r="Z264" i="1" s="1"/>
  <c r="AD175" i="1"/>
  <c r="AB109" i="1"/>
  <c r="AD109" i="1" s="1"/>
  <c r="Q51" i="1"/>
  <c r="O51" i="1" s="1"/>
  <c r="R51" i="1" s="1"/>
  <c r="L188" i="1"/>
  <c r="M188" i="1" s="1"/>
  <c r="AB43" i="1"/>
  <c r="L119" i="1"/>
  <c r="M119" i="1" s="1"/>
  <c r="AD270" i="1"/>
  <c r="AB26" i="1"/>
  <c r="AD26" i="1" s="1"/>
  <c r="AD345" i="1"/>
  <c r="L299" i="1"/>
  <c r="M299" i="1" s="1"/>
  <c r="AC275" i="1"/>
  <c r="Q181" i="1"/>
  <c r="O181" i="1" s="1"/>
  <c r="R181" i="1" s="1"/>
  <c r="L181" i="1" s="1"/>
  <c r="M181" i="1" s="1"/>
  <c r="Q45" i="1"/>
  <c r="O45" i="1" s="1"/>
  <c r="R45" i="1" s="1"/>
  <c r="L45" i="1" s="1"/>
  <c r="M45" i="1" s="1"/>
  <c r="L105" i="1"/>
  <c r="M105" i="1" s="1"/>
  <c r="L125" i="1"/>
  <c r="M125" i="1" s="1"/>
  <c r="AB27" i="1"/>
  <c r="AC196" i="1"/>
  <c r="V196" i="1"/>
  <c r="Z196" i="1" s="1"/>
  <c r="AB196" i="1"/>
  <c r="AD196" i="1" s="1"/>
  <c r="AB45" i="1"/>
  <c r="AD45" i="1" s="1"/>
  <c r="T346" i="1"/>
  <c r="U346" i="1" s="1"/>
  <c r="T292" i="1"/>
  <c r="U292" i="1" s="1"/>
  <c r="V311" i="1"/>
  <c r="Z311" i="1" s="1"/>
  <c r="AC311" i="1"/>
  <c r="T69" i="1"/>
  <c r="U69" i="1" s="1"/>
  <c r="T170" i="1"/>
  <c r="U170" i="1" s="1"/>
  <c r="T121" i="1"/>
  <c r="U121" i="1" s="1"/>
  <c r="T92" i="1"/>
  <c r="U92" i="1" s="1"/>
  <c r="T60" i="1"/>
  <c r="U60" i="1" s="1"/>
  <c r="L341" i="1"/>
  <c r="M341" i="1" s="1"/>
  <c r="V284" i="1"/>
  <c r="Z284" i="1" s="1"/>
  <c r="AC284" i="1"/>
  <c r="AB284" i="1"/>
  <c r="Q284" i="1"/>
  <c r="O284" i="1" s="1"/>
  <c r="R284" i="1" s="1"/>
  <c r="L284" i="1" s="1"/>
  <c r="M284" i="1" s="1"/>
  <c r="T211" i="1"/>
  <c r="U211" i="1" s="1"/>
  <c r="AC207" i="1"/>
  <c r="AD207" i="1" s="1"/>
  <c r="V207" i="1"/>
  <c r="Z207" i="1" s="1"/>
  <c r="Q207" i="1"/>
  <c r="O207" i="1" s="1"/>
  <c r="R207" i="1" s="1"/>
  <c r="L207" i="1" s="1"/>
  <c r="M207" i="1" s="1"/>
  <c r="V219" i="1"/>
  <c r="Z219" i="1" s="1"/>
  <c r="AC219" i="1"/>
  <c r="AB219" i="1"/>
  <c r="T74" i="1"/>
  <c r="U74" i="1" s="1"/>
  <c r="AC192" i="1"/>
  <c r="V192" i="1"/>
  <c r="Z192" i="1" s="1"/>
  <c r="AB192" i="1"/>
  <c r="T89" i="1"/>
  <c r="U89" i="1" s="1"/>
  <c r="T57" i="1"/>
  <c r="U57" i="1" s="1"/>
  <c r="V145" i="1"/>
  <c r="Z145" i="1" s="1"/>
  <c r="AC145" i="1"/>
  <c r="V79" i="1"/>
  <c r="Z79" i="1" s="1"/>
  <c r="AC79" i="1"/>
  <c r="T72" i="1"/>
  <c r="U72" i="1" s="1"/>
  <c r="V167" i="1"/>
  <c r="Z167" i="1" s="1"/>
  <c r="AC167" i="1"/>
  <c r="AB167" i="1"/>
  <c r="V305" i="1"/>
  <c r="Z305" i="1" s="1"/>
  <c r="AC305" i="1"/>
  <c r="AB305" i="1"/>
  <c r="Q305" i="1"/>
  <c r="O305" i="1" s="1"/>
  <c r="R305" i="1" s="1"/>
  <c r="L305" i="1" s="1"/>
  <c r="M305" i="1" s="1"/>
  <c r="AB162" i="1"/>
  <c r="V162" i="1"/>
  <c r="Z162" i="1" s="1"/>
  <c r="AC162" i="1"/>
  <c r="T136" i="1"/>
  <c r="U136" i="1" s="1"/>
  <c r="V38" i="1"/>
  <c r="Z38" i="1" s="1"/>
  <c r="AC38" i="1"/>
  <c r="AB38" i="1"/>
  <c r="AD25" i="1"/>
  <c r="V28" i="1"/>
  <c r="Z28" i="1" s="1"/>
  <c r="AC28" i="1"/>
  <c r="Q28" i="1"/>
  <c r="O28" i="1" s="1"/>
  <c r="R28" i="1" s="1"/>
  <c r="L28" i="1" s="1"/>
  <c r="M28" i="1" s="1"/>
  <c r="AC356" i="1"/>
  <c r="AB356" i="1"/>
  <c r="V356" i="1"/>
  <c r="Z356" i="1" s="1"/>
  <c r="Q356" i="1"/>
  <c r="O356" i="1" s="1"/>
  <c r="R356" i="1" s="1"/>
  <c r="L356" i="1" s="1"/>
  <c r="M356" i="1" s="1"/>
  <c r="T354" i="1"/>
  <c r="U354" i="1" s="1"/>
  <c r="AC340" i="1"/>
  <c r="AD340" i="1" s="1"/>
  <c r="V340" i="1"/>
  <c r="Z340" i="1" s="1"/>
  <c r="V334" i="1"/>
  <c r="Z334" i="1" s="1"/>
  <c r="AC334" i="1"/>
  <c r="AC330" i="1"/>
  <c r="V330" i="1"/>
  <c r="Z330" i="1" s="1"/>
  <c r="AB330" i="1"/>
  <c r="Q330" i="1"/>
  <c r="O330" i="1" s="1"/>
  <c r="R330" i="1" s="1"/>
  <c r="L330" i="1" s="1"/>
  <c r="M330" i="1" s="1"/>
  <c r="T293" i="1"/>
  <c r="U293" i="1" s="1"/>
  <c r="L353" i="1"/>
  <c r="M353" i="1" s="1"/>
  <c r="T306" i="1"/>
  <c r="U306" i="1" s="1"/>
  <c r="V320" i="1"/>
  <c r="Z320" i="1" s="1"/>
  <c r="AC320" i="1"/>
  <c r="AD320" i="1" s="1"/>
  <c r="V324" i="1"/>
  <c r="Z324" i="1" s="1"/>
  <c r="AC324" i="1"/>
  <c r="L300" i="1"/>
  <c r="M300" i="1" s="1"/>
  <c r="AC291" i="1"/>
  <c r="V291" i="1"/>
  <c r="Z291" i="1" s="1"/>
  <c r="AB291" i="1"/>
  <c r="V250" i="1"/>
  <c r="Z250" i="1" s="1"/>
  <c r="AC250" i="1"/>
  <c r="AD250" i="1" s="1"/>
  <c r="V256" i="1"/>
  <c r="Z256" i="1" s="1"/>
  <c r="AC256" i="1"/>
  <c r="AB256" i="1"/>
  <c r="T227" i="1"/>
  <c r="U227" i="1" s="1"/>
  <c r="T213" i="1"/>
  <c r="U213" i="1" s="1"/>
  <c r="T231" i="1"/>
  <c r="U231" i="1" s="1"/>
  <c r="AC208" i="1"/>
  <c r="V208" i="1"/>
  <c r="Z208" i="1" s="1"/>
  <c r="AB208" i="1"/>
  <c r="V161" i="1"/>
  <c r="Z161" i="1" s="1"/>
  <c r="AC161" i="1"/>
  <c r="V129" i="1"/>
  <c r="Z129" i="1" s="1"/>
  <c r="AC129" i="1"/>
  <c r="Q219" i="1"/>
  <c r="O219" i="1" s="1"/>
  <c r="R219" i="1" s="1"/>
  <c r="L219" i="1" s="1"/>
  <c r="M219" i="1" s="1"/>
  <c r="AC148" i="1"/>
  <c r="V148" i="1"/>
  <c r="Z148" i="1" s="1"/>
  <c r="Q148" i="1"/>
  <c r="O148" i="1" s="1"/>
  <c r="R148" i="1" s="1"/>
  <c r="L148" i="1" s="1"/>
  <c r="M148" i="1" s="1"/>
  <c r="T102" i="1"/>
  <c r="U102" i="1" s="1"/>
  <c r="T70" i="1"/>
  <c r="U70" i="1" s="1"/>
  <c r="AB140" i="1"/>
  <c r="T77" i="1"/>
  <c r="U77" i="1" s="1"/>
  <c r="T205" i="1"/>
  <c r="U205" i="1" s="1"/>
  <c r="V91" i="1"/>
  <c r="Z91" i="1" s="1"/>
  <c r="AC91" i="1"/>
  <c r="AD91" i="1" s="1"/>
  <c r="T84" i="1"/>
  <c r="U84" i="1" s="1"/>
  <c r="V59" i="1"/>
  <c r="Z59" i="1" s="1"/>
  <c r="AC59" i="1"/>
  <c r="AD59" i="1" s="1"/>
  <c r="L51" i="1"/>
  <c r="M51" i="1" s="1"/>
  <c r="V169" i="1"/>
  <c r="Z169" i="1" s="1"/>
  <c r="AC169" i="1"/>
  <c r="AB169" i="1"/>
  <c r="V115" i="1"/>
  <c r="Z115" i="1" s="1"/>
  <c r="AC115" i="1"/>
  <c r="AB115" i="1"/>
  <c r="V203" i="1"/>
  <c r="Z203" i="1" s="1"/>
  <c r="AC203" i="1"/>
  <c r="AD203" i="1" s="1"/>
  <c r="Q186" i="1"/>
  <c r="O186" i="1" s="1"/>
  <c r="R186" i="1" s="1"/>
  <c r="L186" i="1" s="1"/>
  <c r="M186" i="1" s="1"/>
  <c r="T154" i="1"/>
  <c r="U154" i="1" s="1"/>
  <c r="AC106" i="1"/>
  <c r="AD106" i="1" s="1"/>
  <c r="V106" i="1"/>
  <c r="Z106" i="1" s="1"/>
  <c r="T52" i="1"/>
  <c r="U52" i="1" s="1"/>
  <c r="T172" i="1"/>
  <c r="U172" i="1" s="1"/>
  <c r="AC107" i="1"/>
  <c r="AD107" i="1" s="1"/>
  <c r="V107" i="1"/>
  <c r="Z107" i="1" s="1"/>
  <c r="Q120" i="1"/>
  <c r="O120" i="1" s="1"/>
  <c r="R120" i="1" s="1"/>
  <c r="L120" i="1" s="1"/>
  <c r="M120" i="1" s="1"/>
  <c r="AB112" i="1"/>
  <c r="V238" i="1"/>
  <c r="Z238" i="1" s="1"/>
  <c r="AC238" i="1"/>
  <c r="AD238" i="1" s="1"/>
  <c r="L279" i="1"/>
  <c r="M279" i="1" s="1"/>
  <c r="T269" i="1"/>
  <c r="U269" i="1" s="1"/>
  <c r="T96" i="1"/>
  <c r="U96" i="1" s="1"/>
  <c r="V71" i="1"/>
  <c r="Z71" i="1" s="1"/>
  <c r="AC71" i="1"/>
  <c r="T64" i="1"/>
  <c r="U64" i="1" s="1"/>
  <c r="AB99" i="1"/>
  <c r="T103" i="1"/>
  <c r="U103" i="1" s="1"/>
  <c r="T50" i="1"/>
  <c r="U50" i="1" s="1"/>
  <c r="V230" i="1"/>
  <c r="Z230" i="1" s="1"/>
  <c r="AC230" i="1"/>
  <c r="AD230" i="1" s="1"/>
  <c r="AB189" i="1"/>
  <c r="V189" i="1"/>
  <c r="Z189" i="1" s="1"/>
  <c r="AC189" i="1"/>
  <c r="V27" i="1"/>
  <c r="Z27" i="1" s="1"/>
  <c r="AC27" i="1"/>
  <c r="AD27" i="1" s="1"/>
  <c r="AC108" i="1"/>
  <c r="V108" i="1"/>
  <c r="Z108" i="1" s="1"/>
  <c r="AB108" i="1"/>
  <c r="V114" i="1"/>
  <c r="Z114" i="1" s="1"/>
  <c r="AC114" i="1"/>
  <c r="AB114" i="1"/>
  <c r="V47" i="1"/>
  <c r="Z47" i="1" s="1"/>
  <c r="AC47" i="1"/>
  <c r="AB47" i="1"/>
  <c r="L26" i="1"/>
  <c r="M26" i="1" s="1"/>
  <c r="AB28" i="1"/>
  <c r="V32" i="1"/>
  <c r="Z32" i="1" s="1"/>
  <c r="AC32" i="1"/>
  <c r="AD32" i="1" s="1"/>
  <c r="Q32" i="1"/>
  <c r="O32" i="1" s="1"/>
  <c r="R32" i="1" s="1"/>
  <c r="L32" i="1" s="1"/>
  <c r="M32" i="1" s="1"/>
  <c r="Q71" i="1"/>
  <c r="O71" i="1" s="1"/>
  <c r="R71" i="1" s="1"/>
  <c r="L71" i="1" s="1"/>
  <c r="M71" i="1" s="1"/>
  <c r="T352" i="1"/>
  <c r="U352" i="1" s="1"/>
  <c r="T273" i="1"/>
  <c r="U273" i="1" s="1"/>
  <c r="T85" i="1"/>
  <c r="U85" i="1" s="1"/>
  <c r="V153" i="1"/>
  <c r="Z153" i="1" s="1"/>
  <c r="AC153" i="1"/>
  <c r="AB153" i="1"/>
  <c r="L23" i="1"/>
  <c r="M23" i="1" s="1"/>
  <c r="Q38" i="1"/>
  <c r="O38" i="1" s="1"/>
  <c r="R38" i="1" s="1"/>
  <c r="L38" i="1" s="1"/>
  <c r="M38" i="1" s="1"/>
  <c r="V23" i="1"/>
  <c r="Z23" i="1" s="1"/>
  <c r="AC23" i="1"/>
  <c r="V119" i="1"/>
  <c r="Z119" i="1" s="1"/>
  <c r="AC119" i="1"/>
  <c r="AD119" i="1" s="1"/>
  <c r="T21" i="1"/>
  <c r="U21" i="1" s="1"/>
  <c r="V43" i="1"/>
  <c r="Z43" i="1" s="1"/>
  <c r="AC43" i="1"/>
  <c r="AD43" i="1" s="1"/>
  <c r="V16" i="1"/>
  <c r="Z16" i="1" s="1"/>
  <c r="AC16" i="1"/>
  <c r="AD16" i="1" s="1"/>
  <c r="T335" i="1"/>
  <c r="U335" i="1" s="1"/>
  <c r="T329" i="1"/>
  <c r="U329" i="1" s="1"/>
  <c r="T304" i="1"/>
  <c r="U304" i="1" s="1"/>
  <c r="L307" i="1"/>
  <c r="M307" i="1" s="1"/>
  <c r="T243" i="1"/>
  <c r="U243" i="1" s="1"/>
  <c r="T257" i="1"/>
  <c r="U257" i="1" s="1"/>
  <c r="T193" i="1"/>
  <c r="U193" i="1" s="1"/>
  <c r="V258" i="1"/>
  <c r="Z258" i="1" s="1"/>
  <c r="AC258" i="1"/>
  <c r="AD258" i="1" s="1"/>
  <c r="V182" i="1"/>
  <c r="Z182" i="1" s="1"/>
  <c r="AB182" i="1"/>
  <c r="AC182" i="1"/>
  <c r="AD182" i="1" s="1"/>
  <c r="V67" i="1"/>
  <c r="Z67" i="1" s="1"/>
  <c r="AC67" i="1"/>
  <c r="L157" i="1"/>
  <c r="M157" i="1" s="1"/>
  <c r="V36" i="1"/>
  <c r="Z36" i="1" s="1"/>
  <c r="AC36" i="1"/>
  <c r="AB36" i="1"/>
  <c r="V39" i="1"/>
  <c r="Z39" i="1" s="1"/>
  <c r="AC39" i="1"/>
  <c r="V149" i="1"/>
  <c r="Z149" i="1" s="1"/>
  <c r="AC149" i="1"/>
  <c r="AD149" i="1" s="1"/>
  <c r="L333" i="1"/>
  <c r="M333" i="1" s="1"/>
  <c r="L276" i="1"/>
  <c r="M276" i="1" s="1"/>
  <c r="T261" i="1"/>
  <c r="U261" i="1" s="1"/>
  <c r="T350" i="1"/>
  <c r="U350" i="1" s="1"/>
  <c r="V325" i="1"/>
  <c r="Z325" i="1" s="1"/>
  <c r="AC325" i="1"/>
  <c r="AB325" i="1"/>
  <c r="AB311" i="1"/>
  <c r="V254" i="1"/>
  <c r="Z254" i="1" s="1"/>
  <c r="AC254" i="1"/>
  <c r="AD254" i="1" s="1"/>
  <c r="T277" i="1"/>
  <c r="U277" i="1" s="1"/>
  <c r="T217" i="1"/>
  <c r="U217" i="1" s="1"/>
  <c r="V274" i="1"/>
  <c r="Z274" i="1" s="1"/>
  <c r="AB274" i="1"/>
  <c r="AC274" i="1"/>
  <c r="AD274" i="1" s="1"/>
  <c r="T225" i="1"/>
  <c r="U225" i="1" s="1"/>
  <c r="V282" i="1"/>
  <c r="Z282" i="1" s="1"/>
  <c r="AC282" i="1"/>
  <c r="AD282" i="1" s="1"/>
  <c r="T221" i="1"/>
  <c r="U221" i="1" s="1"/>
  <c r="T98" i="1"/>
  <c r="U98" i="1" s="1"/>
  <c r="T97" i="1"/>
  <c r="U97" i="1" s="1"/>
  <c r="V185" i="1"/>
  <c r="Z185" i="1" s="1"/>
  <c r="AC185" i="1"/>
  <c r="AB185" i="1"/>
  <c r="T289" i="1"/>
  <c r="U289" i="1" s="1"/>
  <c r="T296" i="1"/>
  <c r="U296" i="1" s="1"/>
  <c r="Q274" i="1"/>
  <c r="O274" i="1" s="1"/>
  <c r="R274" i="1" s="1"/>
  <c r="L274" i="1" s="1"/>
  <c r="M274" i="1" s="1"/>
  <c r="L248" i="1"/>
  <c r="M248" i="1" s="1"/>
  <c r="V214" i="1"/>
  <c r="Z214" i="1" s="1"/>
  <c r="AC214" i="1"/>
  <c r="AB214" i="1"/>
  <c r="T113" i="1"/>
  <c r="U113" i="1" s="1"/>
  <c r="L126" i="1"/>
  <c r="M126" i="1" s="1"/>
  <c r="V187" i="1"/>
  <c r="Z187" i="1" s="1"/>
  <c r="AC187" i="1"/>
  <c r="AD187" i="1" s="1"/>
  <c r="AB122" i="1"/>
  <c r="V122" i="1"/>
  <c r="Z122" i="1" s="1"/>
  <c r="AC122" i="1"/>
  <c r="AD122" i="1" s="1"/>
  <c r="V176" i="1"/>
  <c r="Z176" i="1" s="1"/>
  <c r="AC176" i="1"/>
  <c r="Q176" i="1"/>
  <c r="O176" i="1" s="1"/>
  <c r="R176" i="1" s="1"/>
  <c r="L176" i="1" s="1"/>
  <c r="M176" i="1" s="1"/>
  <c r="AB176" i="1"/>
  <c r="T168" i="1"/>
  <c r="U168" i="1" s="1"/>
  <c r="AC199" i="1"/>
  <c r="AB199" i="1"/>
  <c r="V199" i="1"/>
  <c r="Z199" i="1" s="1"/>
  <c r="V184" i="1"/>
  <c r="Z184" i="1" s="1"/>
  <c r="AC184" i="1"/>
  <c r="AB184" i="1"/>
  <c r="V359" i="1"/>
  <c r="Z359" i="1" s="1"/>
  <c r="AC359" i="1"/>
  <c r="L361" i="1"/>
  <c r="M361" i="1" s="1"/>
  <c r="T323" i="1"/>
  <c r="U323" i="1" s="1"/>
  <c r="T328" i="1"/>
  <c r="U328" i="1" s="1"/>
  <c r="Q340" i="1"/>
  <c r="O340" i="1" s="1"/>
  <c r="R340" i="1" s="1"/>
  <c r="L340" i="1" s="1"/>
  <c r="M340" i="1" s="1"/>
  <c r="AD358" i="1"/>
  <c r="T241" i="1"/>
  <c r="U241" i="1" s="1"/>
  <c r="AD300" i="1"/>
  <c r="AB242" i="1"/>
  <c r="V303" i="1"/>
  <c r="Z303" i="1" s="1"/>
  <c r="AC303" i="1"/>
  <c r="AD303" i="1" s="1"/>
  <c r="T310" i="1"/>
  <c r="U310" i="1" s="1"/>
  <c r="AC252" i="1"/>
  <c r="V252" i="1"/>
  <c r="Z252" i="1" s="1"/>
  <c r="AB252" i="1"/>
  <c r="AD337" i="1"/>
  <c r="V260" i="1"/>
  <c r="Z260" i="1" s="1"/>
  <c r="AC260" i="1"/>
  <c r="AB260" i="1"/>
  <c r="Q238" i="1"/>
  <c r="O238" i="1" s="1"/>
  <c r="R238" i="1" s="1"/>
  <c r="L238" i="1" s="1"/>
  <c r="M238" i="1" s="1"/>
  <c r="T239" i="1"/>
  <c r="U239" i="1" s="1"/>
  <c r="T195" i="1"/>
  <c r="U195" i="1" s="1"/>
  <c r="V220" i="1"/>
  <c r="Z220" i="1" s="1"/>
  <c r="AC220" i="1"/>
  <c r="AD220" i="1" s="1"/>
  <c r="AC232" i="1"/>
  <c r="V232" i="1"/>
  <c r="Z232" i="1" s="1"/>
  <c r="AB232" i="1"/>
  <c r="AB206" i="1"/>
  <c r="Q199" i="1"/>
  <c r="O199" i="1" s="1"/>
  <c r="R199" i="1" s="1"/>
  <c r="L199" i="1" s="1"/>
  <c r="M199" i="1" s="1"/>
  <c r="T144" i="1"/>
  <c r="U144" i="1" s="1"/>
  <c r="AC117" i="1"/>
  <c r="V117" i="1"/>
  <c r="Z117" i="1" s="1"/>
  <c r="T164" i="1"/>
  <c r="U164" i="1" s="1"/>
  <c r="T132" i="1"/>
  <c r="U132" i="1" s="1"/>
  <c r="AC224" i="1"/>
  <c r="AD224" i="1" s="1"/>
  <c r="V224" i="1"/>
  <c r="Z224" i="1" s="1"/>
  <c r="Q114" i="1"/>
  <c r="O114" i="1" s="1"/>
  <c r="R114" i="1" s="1"/>
  <c r="L114" i="1" s="1"/>
  <c r="M114" i="1" s="1"/>
  <c r="T90" i="1"/>
  <c r="U90" i="1" s="1"/>
  <c r="T58" i="1"/>
  <c r="U58" i="1" s="1"/>
  <c r="AC160" i="1"/>
  <c r="V160" i="1"/>
  <c r="Z160" i="1" s="1"/>
  <c r="T73" i="1"/>
  <c r="U73" i="1" s="1"/>
  <c r="T110" i="1"/>
  <c r="U110" i="1" s="1"/>
  <c r="AB67" i="1"/>
  <c r="Q153" i="1"/>
  <c r="O153" i="1" s="1"/>
  <c r="R153" i="1" s="1"/>
  <c r="L153" i="1" s="1"/>
  <c r="M153" i="1" s="1"/>
  <c r="AD128" i="1"/>
  <c r="V190" i="1"/>
  <c r="Z190" i="1" s="1"/>
  <c r="AC190" i="1"/>
  <c r="AB190" i="1"/>
  <c r="V135" i="1"/>
  <c r="Z135" i="1" s="1"/>
  <c r="AC135" i="1"/>
  <c r="AD135" i="1" s="1"/>
  <c r="Q135" i="1"/>
  <c r="O135" i="1" s="1"/>
  <c r="R135" i="1" s="1"/>
  <c r="L135" i="1" s="1"/>
  <c r="M135" i="1" s="1"/>
  <c r="V95" i="1"/>
  <c r="Z95" i="1" s="1"/>
  <c r="AC95" i="1"/>
  <c r="AD95" i="1" s="1"/>
  <c r="T88" i="1"/>
  <c r="U88" i="1" s="1"/>
  <c r="V63" i="1"/>
  <c r="Z63" i="1" s="1"/>
  <c r="AC63" i="1"/>
  <c r="T56" i="1"/>
  <c r="U56" i="1" s="1"/>
  <c r="Q182" i="1"/>
  <c r="O182" i="1" s="1"/>
  <c r="R182" i="1" s="1"/>
  <c r="L182" i="1" s="1"/>
  <c r="M182" i="1" s="1"/>
  <c r="Q160" i="1"/>
  <c r="O160" i="1" s="1"/>
  <c r="R160" i="1" s="1"/>
  <c r="L160" i="1" s="1"/>
  <c r="M160" i="1" s="1"/>
  <c r="AB160" i="1"/>
  <c r="AB148" i="1"/>
  <c r="T118" i="1"/>
  <c r="U118" i="1" s="1"/>
  <c r="V31" i="1"/>
  <c r="Z31" i="1" s="1"/>
  <c r="AC31" i="1"/>
  <c r="AD31" i="1" s="1"/>
  <c r="Q59" i="1"/>
  <c r="O59" i="1" s="1"/>
  <c r="R59" i="1" s="1"/>
  <c r="L59" i="1" s="1"/>
  <c r="M59" i="1" s="1"/>
  <c r="Q79" i="1"/>
  <c r="O79" i="1" s="1"/>
  <c r="R79" i="1" s="1"/>
  <c r="L79" i="1" s="1"/>
  <c r="M79" i="1" s="1"/>
  <c r="Q31" i="1"/>
  <c r="O31" i="1" s="1"/>
  <c r="R31" i="1" s="1"/>
  <c r="L31" i="1" s="1"/>
  <c r="M31" i="1" s="1"/>
  <c r="V35" i="1"/>
  <c r="Z35" i="1" s="1"/>
  <c r="AC35" i="1"/>
  <c r="AD35" i="1" s="1"/>
  <c r="T286" i="1"/>
  <c r="U286" i="1" s="1"/>
  <c r="T229" i="1"/>
  <c r="U229" i="1" s="1"/>
  <c r="V234" i="1"/>
  <c r="Z234" i="1" s="1"/>
  <c r="AC234" i="1"/>
  <c r="T317" i="1"/>
  <c r="U317" i="1" s="1"/>
  <c r="L173" i="1"/>
  <c r="M173" i="1" s="1"/>
  <c r="AB188" i="1"/>
  <c r="V188" i="1"/>
  <c r="Z188" i="1" s="1"/>
  <c r="AC188" i="1"/>
  <c r="AD188" i="1" s="1"/>
  <c r="T134" i="1"/>
  <c r="U134" i="1" s="1"/>
  <c r="V173" i="1"/>
  <c r="Z173" i="1" s="1"/>
  <c r="AC173" i="1"/>
  <c r="AB173" i="1"/>
  <c r="V18" i="1"/>
  <c r="Z18" i="1" s="1"/>
  <c r="AC18" i="1"/>
  <c r="AB18" i="1"/>
  <c r="V125" i="1"/>
  <c r="Z125" i="1" s="1"/>
  <c r="AC125" i="1"/>
  <c r="AB130" i="1"/>
  <c r="V130" i="1"/>
  <c r="Z130" i="1" s="1"/>
  <c r="AC130" i="1"/>
  <c r="AD130" i="1" s="1"/>
  <c r="V19" i="1"/>
  <c r="Z19" i="1" s="1"/>
  <c r="AC19" i="1"/>
  <c r="T326" i="1"/>
  <c r="U326" i="1" s="1"/>
  <c r="AC299" i="1"/>
  <c r="V299" i="1"/>
  <c r="Z299" i="1" s="1"/>
  <c r="Q311" i="1"/>
  <c r="O311" i="1" s="1"/>
  <c r="R311" i="1" s="1"/>
  <c r="L311" i="1" s="1"/>
  <c r="M311" i="1" s="1"/>
  <c r="AC314" i="1"/>
  <c r="AD314" i="1" s="1"/>
  <c r="V314" i="1"/>
  <c r="Z314" i="1" s="1"/>
  <c r="V301" i="1"/>
  <c r="Z301" i="1" s="1"/>
  <c r="AC301" i="1"/>
  <c r="AB301" i="1"/>
  <c r="V341" i="1"/>
  <c r="Z341" i="1" s="1"/>
  <c r="AC341" i="1"/>
  <c r="AD341" i="1" s="1"/>
  <c r="T348" i="1"/>
  <c r="U348" i="1" s="1"/>
  <c r="V355" i="1"/>
  <c r="Z355" i="1" s="1"/>
  <c r="AC355" i="1"/>
  <c r="Q355" i="1"/>
  <c r="O355" i="1" s="1"/>
  <c r="R355" i="1" s="1"/>
  <c r="L355" i="1" s="1"/>
  <c r="M355" i="1" s="1"/>
  <c r="Q314" i="1"/>
  <c r="O314" i="1" s="1"/>
  <c r="R314" i="1" s="1"/>
  <c r="L314" i="1" s="1"/>
  <c r="M314" i="1" s="1"/>
  <c r="Q325" i="1"/>
  <c r="O325" i="1" s="1"/>
  <c r="R325" i="1" s="1"/>
  <c r="L325" i="1" s="1"/>
  <c r="M325" i="1" s="1"/>
  <c r="V312" i="1"/>
  <c r="Z312" i="1" s="1"/>
  <c r="AC312" i="1"/>
  <c r="AB312" i="1"/>
  <c r="T267" i="1"/>
  <c r="U267" i="1" s="1"/>
  <c r="AC287" i="1"/>
  <c r="AB287" i="1"/>
  <c r="V287" i="1"/>
  <c r="Z287" i="1" s="1"/>
  <c r="L240" i="1"/>
  <c r="M240" i="1" s="1"/>
  <c r="V262" i="1"/>
  <c r="Z262" i="1" s="1"/>
  <c r="AC262" i="1"/>
  <c r="AD262" i="1" s="1"/>
  <c r="AD255" i="1"/>
  <c r="AC100" i="1"/>
  <c r="AD100" i="1" s="1"/>
  <c r="V100" i="1"/>
  <c r="Z100" i="1" s="1"/>
  <c r="V186" i="1"/>
  <c r="Z186" i="1" s="1"/>
  <c r="AC186" i="1"/>
  <c r="AD186" i="1" s="1"/>
  <c r="T336" i="1"/>
  <c r="U336" i="1" s="1"/>
  <c r="T308" i="1"/>
  <c r="U308" i="1" s="1"/>
  <c r="T245" i="1"/>
  <c r="U245" i="1" s="1"/>
  <c r="L256" i="1"/>
  <c r="M256" i="1" s="1"/>
  <c r="AC248" i="1"/>
  <c r="V248" i="1"/>
  <c r="Z248" i="1" s="1"/>
  <c r="AB248" i="1"/>
  <c r="AB207" i="1"/>
  <c r="AB71" i="1"/>
  <c r="AB125" i="1"/>
  <c r="T76" i="1"/>
  <c r="U76" i="1" s="1"/>
  <c r="AB158" i="1"/>
  <c r="V158" i="1"/>
  <c r="Z158" i="1" s="1"/>
  <c r="AC158" i="1"/>
  <c r="AD158" i="1" s="1"/>
  <c r="AC111" i="1"/>
  <c r="AD111" i="1" s="1"/>
  <c r="V111" i="1"/>
  <c r="Z111" i="1" s="1"/>
  <c r="AB111" i="1"/>
  <c r="Q83" i="1"/>
  <c r="O83" i="1" s="1"/>
  <c r="R83" i="1" s="1"/>
  <c r="L83" i="1" s="1"/>
  <c r="M83" i="1" s="1"/>
  <c r="L345" i="1"/>
  <c r="M345" i="1" s="1"/>
  <c r="T344" i="1"/>
  <c r="U344" i="1" s="1"/>
  <c r="T319" i="1"/>
  <c r="U319" i="1" s="1"/>
  <c r="AB355" i="1"/>
  <c r="V307" i="1"/>
  <c r="Z307" i="1" s="1"/>
  <c r="AC307" i="1"/>
  <c r="AB307" i="1"/>
  <c r="T265" i="1"/>
  <c r="U265" i="1" s="1"/>
  <c r="V353" i="1"/>
  <c r="Z353" i="1" s="1"/>
  <c r="AC353" i="1"/>
  <c r="AB353" i="1"/>
  <c r="AC295" i="1"/>
  <c r="AD295" i="1" s="1"/>
  <c r="V295" i="1"/>
  <c r="Z295" i="1" s="1"/>
  <c r="AB271" i="1"/>
  <c r="AC271" i="1"/>
  <c r="AD271" i="1" s="1"/>
  <c r="V271" i="1"/>
  <c r="Z271" i="1" s="1"/>
  <c r="T237" i="1"/>
  <c r="U237" i="1" s="1"/>
  <c r="L252" i="1"/>
  <c r="M252" i="1" s="1"/>
  <c r="AC200" i="1"/>
  <c r="AD200" i="1" s="1"/>
  <c r="V200" i="1"/>
  <c r="Z200" i="1" s="1"/>
  <c r="AD294" i="1"/>
  <c r="AB254" i="1"/>
  <c r="T201" i="1"/>
  <c r="U201" i="1" s="1"/>
  <c r="AB359" i="1"/>
  <c r="T202" i="1"/>
  <c r="U202" i="1" s="1"/>
  <c r="AD244" i="1"/>
  <c r="AB263" i="1"/>
  <c r="V263" i="1"/>
  <c r="Z263" i="1" s="1"/>
  <c r="AC263" i="1"/>
  <c r="V246" i="1"/>
  <c r="Z246" i="1" s="1"/>
  <c r="AC246" i="1"/>
  <c r="AD246" i="1" s="1"/>
  <c r="V210" i="1"/>
  <c r="Z210" i="1" s="1"/>
  <c r="AC210" i="1"/>
  <c r="AD210" i="1" s="1"/>
  <c r="T209" i="1"/>
  <c r="U209" i="1" s="1"/>
  <c r="L141" i="1"/>
  <c r="M141" i="1" s="1"/>
  <c r="V212" i="1"/>
  <c r="Z212" i="1" s="1"/>
  <c r="AC212" i="1"/>
  <c r="AD212" i="1" s="1"/>
  <c r="Q149" i="1"/>
  <c r="O149" i="1" s="1"/>
  <c r="R149" i="1" s="1"/>
  <c r="L149" i="1" s="1"/>
  <c r="M149" i="1" s="1"/>
  <c r="T152" i="1"/>
  <c r="U152" i="1" s="1"/>
  <c r="T222" i="1"/>
  <c r="U222" i="1" s="1"/>
  <c r="L165" i="1"/>
  <c r="M165" i="1" s="1"/>
  <c r="T86" i="1"/>
  <c r="U86" i="1" s="1"/>
  <c r="T54" i="1"/>
  <c r="U54" i="1" s="1"/>
  <c r="V177" i="1"/>
  <c r="Z177" i="1" s="1"/>
  <c r="AC177" i="1"/>
  <c r="AB177" i="1"/>
  <c r="AC104" i="1"/>
  <c r="AB104" i="1"/>
  <c r="V104" i="1"/>
  <c r="Z104" i="1" s="1"/>
  <c r="T93" i="1"/>
  <c r="U93" i="1" s="1"/>
  <c r="T61" i="1"/>
  <c r="U61" i="1" s="1"/>
  <c r="T48" i="1"/>
  <c r="U48" i="1" s="1"/>
  <c r="Q184" i="1"/>
  <c r="O184" i="1" s="1"/>
  <c r="R184" i="1" s="1"/>
  <c r="L184" i="1" s="1"/>
  <c r="M184" i="1" s="1"/>
  <c r="V141" i="1"/>
  <c r="Z141" i="1" s="1"/>
  <c r="AC141" i="1"/>
  <c r="AB141" i="1"/>
  <c r="V171" i="1"/>
  <c r="Z171" i="1" s="1"/>
  <c r="AC171" i="1"/>
  <c r="AB171" i="1"/>
  <c r="Q122" i="1"/>
  <c r="O122" i="1" s="1"/>
  <c r="R122" i="1" s="1"/>
  <c r="L122" i="1" s="1"/>
  <c r="M122" i="1" s="1"/>
  <c r="V75" i="1"/>
  <c r="Z75" i="1" s="1"/>
  <c r="AC75" i="1"/>
  <c r="AD75" i="1" s="1"/>
  <c r="T68" i="1"/>
  <c r="U68" i="1" s="1"/>
  <c r="V178" i="1"/>
  <c r="Z178" i="1" s="1"/>
  <c r="AC178" i="1"/>
  <c r="AB178" i="1"/>
  <c r="Q145" i="1"/>
  <c r="O145" i="1" s="1"/>
  <c r="R145" i="1" s="1"/>
  <c r="L145" i="1" s="1"/>
  <c r="M145" i="1" s="1"/>
  <c r="AC183" i="1"/>
  <c r="AD183" i="1" s="1"/>
  <c r="V183" i="1"/>
  <c r="Z183" i="1" s="1"/>
  <c r="V179" i="1"/>
  <c r="Z179" i="1" s="1"/>
  <c r="AC179" i="1"/>
  <c r="AD179" i="1" s="1"/>
  <c r="V143" i="1"/>
  <c r="Z143" i="1" s="1"/>
  <c r="AC143" i="1"/>
  <c r="AB143" i="1"/>
  <c r="Q143" i="1"/>
  <c r="O143" i="1" s="1"/>
  <c r="R143" i="1" s="1"/>
  <c r="L143" i="1" s="1"/>
  <c r="M143" i="1" s="1"/>
  <c r="AC112" i="1"/>
  <c r="V112" i="1"/>
  <c r="Z112" i="1" s="1"/>
  <c r="Q75" i="1"/>
  <c r="O75" i="1" s="1"/>
  <c r="R75" i="1" s="1"/>
  <c r="L75" i="1" s="1"/>
  <c r="M75" i="1" s="1"/>
  <c r="V20" i="1"/>
  <c r="Z20" i="1" s="1"/>
  <c r="AC20" i="1"/>
  <c r="AD20" i="1" s="1"/>
  <c r="Q106" i="1"/>
  <c r="O106" i="1" s="1"/>
  <c r="R106" i="1" s="1"/>
  <c r="L106" i="1" s="1"/>
  <c r="M106" i="1" s="1"/>
  <c r="T41" i="1"/>
  <c r="U41" i="1" s="1"/>
  <c r="Q18" i="1"/>
  <c r="O18" i="1" s="1"/>
  <c r="R18" i="1" s="1"/>
  <c r="L18" i="1" s="1"/>
  <c r="M18" i="1" s="1"/>
  <c r="L30" i="1"/>
  <c r="M30" i="1" s="1"/>
  <c r="AB149" i="1"/>
  <c r="Q20" i="1"/>
  <c r="O20" i="1" s="1"/>
  <c r="R20" i="1" s="1"/>
  <c r="L20" i="1" s="1"/>
  <c r="M20" i="1" s="1"/>
  <c r="AD42" i="1"/>
  <c r="T297" i="1"/>
  <c r="U297" i="1" s="1"/>
  <c r="T253" i="1"/>
  <c r="U253" i="1" s="1"/>
  <c r="V268" i="1"/>
  <c r="Z268" i="1" s="1"/>
  <c r="AC268" i="1"/>
  <c r="AD268" i="1" s="1"/>
  <c r="Q268" i="1"/>
  <c r="O268" i="1" s="1"/>
  <c r="R268" i="1" s="1"/>
  <c r="L268" i="1" s="1"/>
  <c r="M268" i="1" s="1"/>
  <c r="T78" i="1"/>
  <c r="U78" i="1" s="1"/>
  <c r="V99" i="1"/>
  <c r="Z99" i="1" s="1"/>
  <c r="AC99" i="1"/>
  <c r="V155" i="1"/>
  <c r="Z155" i="1" s="1"/>
  <c r="AC155" i="1"/>
  <c r="AD155" i="1" s="1"/>
  <c r="Q155" i="1"/>
  <c r="O155" i="1" s="1"/>
  <c r="R155" i="1" s="1"/>
  <c r="L155" i="1" s="1"/>
  <c r="M155" i="1" s="1"/>
  <c r="AC140" i="1"/>
  <c r="AD140" i="1" s="1"/>
  <c r="V140" i="1"/>
  <c r="Z140" i="1" s="1"/>
  <c r="V163" i="1"/>
  <c r="Z163" i="1" s="1"/>
  <c r="AC163" i="1"/>
  <c r="AD163" i="1" s="1"/>
  <c r="Q163" i="1"/>
  <c r="O163" i="1" s="1"/>
  <c r="R163" i="1" s="1"/>
  <c r="L163" i="1" s="1"/>
  <c r="M163" i="1" s="1"/>
  <c r="L34" i="1"/>
  <c r="M34" i="1" s="1"/>
  <c r="T331" i="1"/>
  <c r="U331" i="1" s="1"/>
  <c r="AB299" i="1"/>
  <c r="T218" i="1"/>
  <c r="U218" i="1" s="1"/>
  <c r="V242" i="1"/>
  <c r="Z242" i="1" s="1"/>
  <c r="AC242" i="1"/>
  <c r="V276" i="1"/>
  <c r="Z276" i="1" s="1"/>
  <c r="AC276" i="1"/>
  <c r="AD276" i="1" s="1"/>
  <c r="T247" i="1"/>
  <c r="U247" i="1" s="1"/>
  <c r="V351" i="1"/>
  <c r="Z351" i="1" s="1"/>
  <c r="AC351" i="1"/>
  <c r="AB351" i="1"/>
  <c r="T313" i="1"/>
  <c r="U313" i="1" s="1"/>
  <c r="T281" i="1"/>
  <c r="U281" i="1" s="1"/>
  <c r="T249" i="1"/>
  <c r="U249" i="1" s="1"/>
  <c r="V309" i="1"/>
  <c r="Z309" i="1" s="1"/>
  <c r="AC309" i="1"/>
  <c r="Q309" i="1"/>
  <c r="O309" i="1" s="1"/>
  <c r="R309" i="1" s="1"/>
  <c r="L309" i="1" s="1"/>
  <c r="M309" i="1" s="1"/>
  <c r="AB309" i="1"/>
  <c r="T191" i="1"/>
  <c r="U191" i="1" s="1"/>
  <c r="T166" i="1"/>
  <c r="U166" i="1" s="1"/>
  <c r="AC120" i="1"/>
  <c r="AD120" i="1" s="1"/>
  <c r="V120" i="1"/>
  <c r="Z120" i="1" s="1"/>
  <c r="T66" i="1"/>
  <c r="U66" i="1" s="1"/>
  <c r="T65" i="1"/>
  <c r="U65" i="1" s="1"/>
  <c r="AB145" i="1"/>
  <c r="V347" i="1"/>
  <c r="Z347" i="1" s="1"/>
  <c r="AC347" i="1"/>
  <c r="AD347" i="1" s="1"/>
  <c r="Q347" i="1"/>
  <c r="O347" i="1" s="1"/>
  <c r="R347" i="1" s="1"/>
  <c r="L347" i="1" s="1"/>
  <c r="M347" i="1" s="1"/>
  <c r="T327" i="1"/>
  <c r="U327" i="1" s="1"/>
  <c r="L275" i="1"/>
  <c r="M275" i="1" s="1"/>
  <c r="V288" i="1"/>
  <c r="Z288" i="1" s="1"/>
  <c r="AB288" i="1"/>
  <c r="AC288" i="1"/>
  <c r="AD288" i="1" s="1"/>
  <c r="Q254" i="1"/>
  <c r="O254" i="1" s="1"/>
  <c r="R254" i="1" s="1"/>
  <c r="L254" i="1" s="1"/>
  <c r="M254" i="1" s="1"/>
  <c r="V216" i="1"/>
  <c r="Z216" i="1" s="1"/>
  <c r="AC216" i="1"/>
  <c r="V278" i="1"/>
  <c r="Z278" i="1" s="1"/>
  <c r="AC278" i="1"/>
  <c r="AD278" i="1" s="1"/>
  <c r="AC206" i="1"/>
  <c r="V206" i="1"/>
  <c r="Z206" i="1" s="1"/>
  <c r="T101" i="1"/>
  <c r="U101" i="1" s="1"/>
  <c r="Q214" i="1"/>
  <c r="O214" i="1" s="1"/>
  <c r="R214" i="1" s="1"/>
  <c r="L214" i="1" s="1"/>
  <c r="M214" i="1" s="1"/>
  <c r="T94" i="1"/>
  <c r="U94" i="1" s="1"/>
  <c r="T62" i="1"/>
  <c r="U62" i="1" s="1"/>
  <c r="V83" i="1"/>
  <c r="Z83" i="1" s="1"/>
  <c r="AC83" i="1"/>
  <c r="AD83" i="1" s="1"/>
  <c r="Q167" i="1"/>
  <c r="O167" i="1" s="1"/>
  <c r="R167" i="1" s="1"/>
  <c r="L167" i="1" s="1"/>
  <c r="M167" i="1" s="1"/>
  <c r="L339" i="1"/>
  <c r="M339" i="1" s="1"/>
  <c r="V357" i="1"/>
  <c r="Z357" i="1" s="1"/>
  <c r="AC357" i="1"/>
  <c r="AD357" i="1" s="1"/>
  <c r="T360" i="1"/>
  <c r="U360" i="1" s="1"/>
  <c r="L349" i="1"/>
  <c r="M349" i="1" s="1"/>
  <c r="L358" i="1"/>
  <c r="M358" i="1" s="1"/>
  <c r="AB334" i="1"/>
  <c r="T315" i="1"/>
  <c r="U315" i="1" s="1"/>
  <c r="Q351" i="1"/>
  <c r="O351" i="1" s="1"/>
  <c r="R351" i="1" s="1"/>
  <c r="L351" i="1" s="1"/>
  <c r="M351" i="1" s="1"/>
  <c r="AC332" i="1"/>
  <c r="V332" i="1"/>
  <c r="Z332" i="1" s="1"/>
  <c r="AB332" i="1"/>
  <c r="V333" i="1"/>
  <c r="Z333" i="1" s="1"/>
  <c r="AB333" i="1"/>
  <c r="AC333" i="1"/>
  <c r="AD333" i="1" s="1"/>
  <c r="T285" i="1"/>
  <c r="U285" i="1" s="1"/>
  <c r="AD338" i="1"/>
  <c r="T321" i="1"/>
  <c r="U321" i="1" s="1"/>
  <c r="AC302" i="1"/>
  <c r="AD302" i="1" s="1"/>
  <c r="V302" i="1"/>
  <c r="Z302" i="1" s="1"/>
  <c r="Q302" i="1"/>
  <c r="O302" i="1" s="1"/>
  <c r="R302" i="1" s="1"/>
  <c r="L302" i="1" s="1"/>
  <c r="M302" i="1" s="1"/>
  <c r="Q282" i="1"/>
  <c r="O282" i="1" s="1"/>
  <c r="R282" i="1" s="1"/>
  <c r="L282" i="1" s="1"/>
  <c r="M282" i="1" s="1"/>
  <c r="Q295" i="1"/>
  <c r="O295" i="1" s="1"/>
  <c r="R295" i="1" s="1"/>
  <c r="L295" i="1" s="1"/>
  <c r="M295" i="1" s="1"/>
  <c r="L266" i="1"/>
  <c r="M266" i="1" s="1"/>
  <c r="T233" i="1"/>
  <c r="U233" i="1" s="1"/>
  <c r="T283" i="1"/>
  <c r="U283" i="1" s="1"/>
  <c r="AB234" i="1"/>
  <c r="T251" i="1"/>
  <c r="U251" i="1" s="1"/>
  <c r="V316" i="1"/>
  <c r="Z316" i="1" s="1"/>
  <c r="AC316" i="1"/>
  <c r="AD316" i="1" s="1"/>
  <c r="T235" i="1"/>
  <c r="U235" i="1" s="1"/>
  <c r="T342" i="1"/>
  <c r="U342" i="1" s="1"/>
  <c r="V280" i="1"/>
  <c r="Z280" i="1" s="1"/>
  <c r="AC280" i="1"/>
  <c r="AD280" i="1" s="1"/>
  <c r="Q280" i="1"/>
  <c r="O280" i="1" s="1"/>
  <c r="R280" i="1" s="1"/>
  <c r="L280" i="1" s="1"/>
  <c r="M280" i="1" s="1"/>
  <c r="T197" i="1"/>
  <c r="U197" i="1" s="1"/>
  <c r="Q250" i="1"/>
  <c r="O250" i="1" s="1"/>
  <c r="R250" i="1" s="1"/>
  <c r="L250" i="1" s="1"/>
  <c r="M250" i="1" s="1"/>
  <c r="V194" i="1"/>
  <c r="Z194" i="1" s="1"/>
  <c r="AC194" i="1"/>
  <c r="AD194" i="1" s="1"/>
  <c r="AC240" i="1"/>
  <c r="V240" i="1"/>
  <c r="Z240" i="1" s="1"/>
  <c r="AB240" i="1"/>
  <c r="AB216" i="1"/>
  <c r="Q200" i="1"/>
  <c r="O200" i="1" s="1"/>
  <c r="R200" i="1" s="1"/>
  <c r="L200" i="1" s="1"/>
  <c r="M200" i="1" s="1"/>
  <c r="Q162" i="1"/>
  <c r="O162" i="1" s="1"/>
  <c r="R162" i="1" s="1"/>
  <c r="L162" i="1" s="1"/>
  <c r="M162" i="1" s="1"/>
  <c r="AB200" i="1"/>
  <c r="Q130" i="1"/>
  <c r="O130" i="1" s="1"/>
  <c r="R130" i="1" s="1"/>
  <c r="L130" i="1" s="1"/>
  <c r="M130" i="1" s="1"/>
  <c r="L169" i="1"/>
  <c r="M169" i="1" s="1"/>
  <c r="L137" i="1"/>
  <c r="M137" i="1" s="1"/>
  <c r="AC204" i="1"/>
  <c r="AB204" i="1"/>
  <c r="V204" i="1"/>
  <c r="Z204" i="1" s="1"/>
  <c r="V223" i="1"/>
  <c r="Z223" i="1" s="1"/>
  <c r="AC223" i="1"/>
  <c r="AB223" i="1"/>
  <c r="Q212" i="1"/>
  <c r="O212" i="1" s="1"/>
  <c r="R212" i="1" s="1"/>
  <c r="L212" i="1" s="1"/>
  <c r="M212" i="1" s="1"/>
  <c r="AB138" i="1"/>
  <c r="AC138" i="1"/>
  <c r="AD138" i="1" s="1"/>
  <c r="V138" i="1"/>
  <c r="Z138" i="1" s="1"/>
  <c r="T82" i="1"/>
  <c r="U82" i="1" s="1"/>
  <c r="T156" i="1"/>
  <c r="U156" i="1" s="1"/>
  <c r="T81" i="1"/>
  <c r="U81" i="1" s="1"/>
  <c r="T46" i="1"/>
  <c r="U46" i="1" s="1"/>
  <c r="AB79" i="1"/>
  <c r="T124" i="1"/>
  <c r="U124" i="1" s="1"/>
  <c r="V105" i="1"/>
  <c r="Z105" i="1" s="1"/>
  <c r="AC105" i="1"/>
  <c r="T44" i="1"/>
  <c r="U44" i="1" s="1"/>
  <c r="Q187" i="1"/>
  <c r="O187" i="1" s="1"/>
  <c r="R187" i="1" s="1"/>
  <c r="L187" i="1" s="1"/>
  <c r="M187" i="1" s="1"/>
  <c r="AB105" i="1"/>
  <c r="V87" i="1"/>
  <c r="Z87" i="1" s="1"/>
  <c r="AC87" i="1"/>
  <c r="AD87" i="1" s="1"/>
  <c r="T80" i="1"/>
  <c r="U80" i="1" s="1"/>
  <c r="V55" i="1"/>
  <c r="Z55" i="1" s="1"/>
  <c r="AC55" i="1"/>
  <c r="AD55" i="1" s="1"/>
  <c r="Q178" i="1"/>
  <c r="O178" i="1" s="1"/>
  <c r="R178" i="1" s="1"/>
  <c r="L178" i="1" s="1"/>
  <c r="M178" i="1" s="1"/>
  <c r="V159" i="1"/>
  <c r="Z159" i="1" s="1"/>
  <c r="AC159" i="1"/>
  <c r="AB159" i="1"/>
  <c r="Q190" i="1"/>
  <c r="O190" i="1" s="1"/>
  <c r="R190" i="1" s="1"/>
  <c r="L190" i="1" s="1"/>
  <c r="M190" i="1" s="1"/>
  <c r="V157" i="1"/>
  <c r="Z157" i="1" s="1"/>
  <c r="AC157" i="1"/>
  <c r="AD157" i="1" s="1"/>
  <c r="V180" i="1"/>
  <c r="Z180" i="1" s="1"/>
  <c r="AC180" i="1"/>
  <c r="AB180" i="1"/>
  <c r="V174" i="1"/>
  <c r="Z174" i="1" s="1"/>
  <c r="AC174" i="1"/>
  <c r="AB174" i="1"/>
  <c r="T33" i="1"/>
  <c r="U33" i="1" s="1"/>
  <c r="AB19" i="1"/>
  <c r="V24" i="1"/>
  <c r="Z24" i="1" s="1"/>
  <c r="AC24" i="1"/>
  <c r="AD24" i="1" s="1"/>
  <c r="Q24" i="1"/>
  <c r="O24" i="1" s="1"/>
  <c r="R24" i="1" s="1"/>
  <c r="L24" i="1" s="1"/>
  <c r="M24" i="1" s="1"/>
  <c r="AB126" i="1"/>
  <c r="AC126" i="1"/>
  <c r="AD126" i="1" s="1"/>
  <c r="V126" i="1"/>
  <c r="Z126" i="1" s="1"/>
  <c r="T37" i="1"/>
  <c r="U37" i="1" s="1"/>
  <c r="AB23" i="1"/>
  <c r="Q39" i="1"/>
  <c r="O39" i="1" s="1"/>
  <c r="R39" i="1" s="1"/>
  <c r="L39" i="1" s="1"/>
  <c r="M39" i="1" s="1"/>
  <c r="AB39" i="1"/>
  <c r="T142" i="1"/>
  <c r="U142" i="1" s="1"/>
  <c r="Q19" i="1"/>
  <c r="O19" i="1" s="1"/>
  <c r="R19" i="1" s="1"/>
  <c r="L19" i="1" s="1"/>
  <c r="M19" i="1" s="1"/>
  <c r="V40" i="1"/>
  <c r="Z40" i="1" s="1"/>
  <c r="AC40" i="1"/>
  <c r="AD40" i="1" s="1"/>
  <c r="AD252" i="1" l="1"/>
  <c r="AD356" i="1"/>
  <c r="AD287" i="1"/>
  <c r="AD184" i="1"/>
  <c r="AD353" i="1"/>
  <c r="AD291" i="1"/>
  <c r="AD215" i="1"/>
  <c r="AD204" i="1"/>
  <c r="AD206" i="1"/>
  <c r="AD99" i="1"/>
  <c r="AD63" i="1"/>
  <c r="AD161" i="1"/>
  <c r="AD192" i="1"/>
  <c r="AD355" i="1"/>
  <c r="AD176" i="1"/>
  <c r="AD324" i="1"/>
  <c r="AD275" i="1"/>
  <c r="AD165" i="1"/>
  <c r="AD129" i="1"/>
  <c r="AD159" i="1"/>
  <c r="AD263" i="1"/>
  <c r="AD307" i="1"/>
  <c r="AD301" i="1"/>
  <c r="AD117" i="1"/>
  <c r="AD23" i="1"/>
  <c r="AD108" i="1"/>
  <c r="AD115" i="1"/>
  <c r="AD145" i="1"/>
  <c r="AD343" i="1"/>
  <c r="V82" i="1"/>
  <c r="Z82" i="1" s="1"/>
  <c r="AC82" i="1"/>
  <c r="AB82" i="1"/>
  <c r="Q82" i="1"/>
  <c r="O82" i="1" s="1"/>
  <c r="R82" i="1" s="1"/>
  <c r="L82" i="1" s="1"/>
  <c r="M82" i="1" s="1"/>
  <c r="V229" i="1"/>
  <c r="Z229" i="1" s="1"/>
  <c r="AB229" i="1"/>
  <c r="AC229" i="1"/>
  <c r="AD229" i="1" s="1"/>
  <c r="Q229" i="1"/>
  <c r="O229" i="1" s="1"/>
  <c r="R229" i="1" s="1"/>
  <c r="L229" i="1" s="1"/>
  <c r="M229" i="1" s="1"/>
  <c r="AC144" i="1"/>
  <c r="V144" i="1"/>
  <c r="Z144" i="1" s="1"/>
  <c r="AB144" i="1"/>
  <c r="Q144" i="1"/>
  <c r="O144" i="1" s="1"/>
  <c r="R144" i="1" s="1"/>
  <c r="L144" i="1" s="1"/>
  <c r="M144" i="1" s="1"/>
  <c r="V235" i="1"/>
  <c r="Z235" i="1" s="1"/>
  <c r="AC235" i="1"/>
  <c r="Q235" i="1"/>
  <c r="O235" i="1" s="1"/>
  <c r="R235" i="1" s="1"/>
  <c r="L235" i="1" s="1"/>
  <c r="M235" i="1" s="1"/>
  <c r="AB235" i="1"/>
  <c r="V233" i="1"/>
  <c r="Z233" i="1" s="1"/>
  <c r="AB233" i="1"/>
  <c r="AC233" i="1"/>
  <c r="Q233" i="1"/>
  <c r="O233" i="1" s="1"/>
  <c r="R233" i="1" s="1"/>
  <c r="L233" i="1" s="1"/>
  <c r="M233" i="1" s="1"/>
  <c r="AB166" i="1"/>
  <c r="AC166" i="1"/>
  <c r="V166" i="1"/>
  <c r="Z166" i="1" s="1"/>
  <c r="Q166" i="1"/>
  <c r="O166" i="1" s="1"/>
  <c r="R166" i="1" s="1"/>
  <c r="L166" i="1" s="1"/>
  <c r="M166" i="1" s="1"/>
  <c r="AC93" i="1"/>
  <c r="AB93" i="1"/>
  <c r="V93" i="1"/>
  <c r="Z93" i="1" s="1"/>
  <c r="Q93" i="1"/>
  <c r="O93" i="1" s="1"/>
  <c r="R93" i="1" s="1"/>
  <c r="L93" i="1" s="1"/>
  <c r="M93" i="1" s="1"/>
  <c r="AC54" i="1"/>
  <c r="AB54" i="1"/>
  <c r="V54" i="1"/>
  <c r="Z54" i="1" s="1"/>
  <c r="Q54" i="1"/>
  <c r="O54" i="1" s="1"/>
  <c r="R54" i="1" s="1"/>
  <c r="L54" i="1" s="1"/>
  <c r="M54" i="1" s="1"/>
  <c r="AC152" i="1"/>
  <c r="V152" i="1"/>
  <c r="Z152" i="1" s="1"/>
  <c r="Q152" i="1"/>
  <c r="O152" i="1" s="1"/>
  <c r="R152" i="1" s="1"/>
  <c r="L152" i="1" s="1"/>
  <c r="M152" i="1" s="1"/>
  <c r="AB152" i="1"/>
  <c r="AD19" i="1"/>
  <c r="AD18" i="1"/>
  <c r="AD160" i="1"/>
  <c r="V195" i="1"/>
  <c r="Z195" i="1" s="1"/>
  <c r="AC195" i="1"/>
  <c r="Q195" i="1"/>
  <c r="O195" i="1" s="1"/>
  <c r="R195" i="1" s="1"/>
  <c r="L195" i="1" s="1"/>
  <c r="M195" i="1" s="1"/>
  <c r="AB195" i="1"/>
  <c r="AC113" i="1"/>
  <c r="V113" i="1"/>
  <c r="Z113" i="1" s="1"/>
  <c r="Q113" i="1"/>
  <c r="O113" i="1" s="1"/>
  <c r="R113" i="1" s="1"/>
  <c r="L113" i="1" s="1"/>
  <c r="M113" i="1" s="1"/>
  <c r="AB113" i="1"/>
  <c r="V296" i="1"/>
  <c r="Z296" i="1" s="1"/>
  <c r="AC296" i="1"/>
  <c r="Q296" i="1"/>
  <c r="O296" i="1" s="1"/>
  <c r="R296" i="1" s="1"/>
  <c r="L296" i="1" s="1"/>
  <c r="M296" i="1" s="1"/>
  <c r="AB296" i="1"/>
  <c r="V98" i="1"/>
  <c r="Z98" i="1" s="1"/>
  <c r="AC98" i="1"/>
  <c r="AB98" i="1"/>
  <c r="Q98" i="1"/>
  <c r="O98" i="1" s="1"/>
  <c r="R98" i="1" s="1"/>
  <c r="L98" i="1" s="1"/>
  <c r="M98" i="1" s="1"/>
  <c r="AC261" i="1"/>
  <c r="V261" i="1"/>
  <c r="Z261" i="1" s="1"/>
  <c r="Q261" i="1"/>
  <c r="O261" i="1" s="1"/>
  <c r="R261" i="1" s="1"/>
  <c r="L261" i="1" s="1"/>
  <c r="M261" i="1" s="1"/>
  <c r="AB261" i="1"/>
  <c r="AD36" i="1"/>
  <c r="AC64" i="1"/>
  <c r="V64" i="1"/>
  <c r="Z64" i="1" s="1"/>
  <c r="AB64" i="1"/>
  <c r="Q64" i="1"/>
  <c r="O64" i="1" s="1"/>
  <c r="R64" i="1" s="1"/>
  <c r="L64" i="1" s="1"/>
  <c r="M64" i="1" s="1"/>
  <c r="AC77" i="1"/>
  <c r="AB77" i="1"/>
  <c r="V77" i="1"/>
  <c r="Z77" i="1" s="1"/>
  <c r="Q77" i="1"/>
  <c r="O77" i="1" s="1"/>
  <c r="R77" i="1" s="1"/>
  <c r="L77" i="1" s="1"/>
  <c r="M77" i="1" s="1"/>
  <c r="AC293" i="1"/>
  <c r="V293" i="1"/>
  <c r="Z293" i="1" s="1"/>
  <c r="AB293" i="1"/>
  <c r="Q293" i="1"/>
  <c r="O293" i="1" s="1"/>
  <c r="R293" i="1" s="1"/>
  <c r="L293" i="1" s="1"/>
  <c r="M293" i="1" s="1"/>
  <c r="AC136" i="1"/>
  <c r="V136" i="1"/>
  <c r="Z136" i="1" s="1"/>
  <c r="AB136" i="1"/>
  <c r="Q136" i="1"/>
  <c r="O136" i="1" s="1"/>
  <c r="R136" i="1" s="1"/>
  <c r="L136" i="1" s="1"/>
  <c r="M136" i="1" s="1"/>
  <c r="V74" i="1"/>
  <c r="Z74" i="1" s="1"/>
  <c r="AC74" i="1"/>
  <c r="AB74" i="1"/>
  <c r="Q74" i="1"/>
  <c r="O74" i="1" s="1"/>
  <c r="R74" i="1" s="1"/>
  <c r="L74" i="1" s="1"/>
  <c r="M74" i="1" s="1"/>
  <c r="V211" i="1"/>
  <c r="Z211" i="1" s="1"/>
  <c r="Q211" i="1"/>
  <c r="O211" i="1" s="1"/>
  <c r="R211" i="1" s="1"/>
  <c r="L211" i="1" s="1"/>
  <c r="M211" i="1" s="1"/>
  <c r="AC211" i="1"/>
  <c r="AB211" i="1"/>
  <c r="AC60" i="1"/>
  <c r="V60" i="1"/>
  <c r="Z60" i="1" s="1"/>
  <c r="AB60" i="1"/>
  <c r="Q60" i="1"/>
  <c r="O60" i="1" s="1"/>
  <c r="R60" i="1" s="1"/>
  <c r="L60" i="1" s="1"/>
  <c r="M60" i="1" s="1"/>
  <c r="AD180" i="1"/>
  <c r="V46" i="1"/>
  <c r="Z46" i="1" s="1"/>
  <c r="AB46" i="1"/>
  <c r="AC46" i="1"/>
  <c r="Q46" i="1"/>
  <c r="O46" i="1" s="1"/>
  <c r="R46" i="1" s="1"/>
  <c r="L46" i="1" s="1"/>
  <c r="M46" i="1" s="1"/>
  <c r="AC197" i="1"/>
  <c r="AB197" i="1"/>
  <c r="V197" i="1"/>
  <c r="Z197" i="1" s="1"/>
  <c r="Q197" i="1"/>
  <c r="O197" i="1" s="1"/>
  <c r="R197" i="1" s="1"/>
  <c r="L197" i="1" s="1"/>
  <c r="M197" i="1" s="1"/>
  <c r="AC321" i="1"/>
  <c r="V321" i="1"/>
  <c r="Z321" i="1" s="1"/>
  <c r="AB321" i="1"/>
  <c r="Q321" i="1"/>
  <c r="O321" i="1" s="1"/>
  <c r="R321" i="1" s="1"/>
  <c r="L321" i="1" s="1"/>
  <c r="M321" i="1" s="1"/>
  <c r="V62" i="1"/>
  <c r="Z62" i="1" s="1"/>
  <c r="AC62" i="1"/>
  <c r="AB62" i="1"/>
  <c r="Q62" i="1"/>
  <c r="O62" i="1" s="1"/>
  <c r="R62" i="1" s="1"/>
  <c r="L62" i="1" s="1"/>
  <c r="M62" i="1" s="1"/>
  <c r="AC65" i="1"/>
  <c r="AB65" i="1"/>
  <c r="V65" i="1"/>
  <c r="Z65" i="1" s="1"/>
  <c r="Q65" i="1"/>
  <c r="O65" i="1" s="1"/>
  <c r="R65" i="1" s="1"/>
  <c r="L65" i="1" s="1"/>
  <c r="M65" i="1" s="1"/>
  <c r="AC247" i="1"/>
  <c r="V247" i="1"/>
  <c r="Z247" i="1" s="1"/>
  <c r="AB247" i="1"/>
  <c r="Q247" i="1"/>
  <c r="O247" i="1" s="1"/>
  <c r="R247" i="1" s="1"/>
  <c r="L247" i="1" s="1"/>
  <c r="M247" i="1" s="1"/>
  <c r="V331" i="1"/>
  <c r="Z331" i="1" s="1"/>
  <c r="AC331" i="1"/>
  <c r="AB331" i="1"/>
  <c r="Q331" i="1"/>
  <c r="O331" i="1" s="1"/>
  <c r="R331" i="1" s="1"/>
  <c r="L331" i="1" s="1"/>
  <c r="M331" i="1" s="1"/>
  <c r="AC68" i="1"/>
  <c r="V68" i="1"/>
  <c r="Z68" i="1" s="1"/>
  <c r="Q68" i="1"/>
  <c r="O68" i="1" s="1"/>
  <c r="R68" i="1" s="1"/>
  <c r="L68" i="1" s="1"/>
  <c r="M68" i="1" s="1"/>
  <c r="AB68" i="1"/>
  <c r="AD141" i="1"/>
  <c r="AB267" i="1"/>
  <c r="AC267" i="1"/>
  <c r="V267" i="1"/>
  <c r="Z267" i="1" s="1"/>
  <c r="Q267" i="1"/>
  <c r="O267" i="1" s="1"/>
  <c r="R267" i="1" s="1"/>
  <c r="L267" i="1" s="1"/>
  <c r="M267" i="1" s="1"/>
  <c r="AC286" i="1"/>
  <c r="V286" i="1"/>
  <c r="Z286" i="1" s="1"/>
  <c r="Q286" i="1"/>
  <c r="O286" i="1" s="1"/>
  <c r="R286" i="1" s="1"/>
  <c r="L286" i="1" s="1"/>
  <c r="M286" i="1" s="1"/>
  <c r="AB286" i="1"/>
  <c r="V58" i="1"/>
  <c r="Z58" i="1" s="1"/>
  <c r="AC58" i="1"/>
  <c r="AB58" i="1"/>
  <c r="Q58" i="1"/>
  <c r="O58" i="1" s="1"/>
  <c r="R58" i="1" s="1"/>
  <c r="L58" i="1" s="1"/>
  <c r="M58" i="1" s="1"/>
  <c r="AC132" i="1"/>
  <c r="V132" i="1"/>
  <c r="Z132" i="1" s="1"/>
  <c r="Q132" i="1"/>
  <c r="O132" i="1" s="1"/>
  <c r="R132" i="1" s="1"/>
  <c r="L132" i="1" s="1"/>
  <c r="M132" i="1" s="1"/>
  <c r="AB132" i="1"/>
  <c r="V323" i="1"/>
  <c r="Z323" i="1" s="1"/>
  <c r="AC323" i="1"/>
  <c r="AB323" i="1"/>
  <c r="Q323" i="1"/>
  <c r="O323" i="1" s="1"/>
  <c r="R323" i="1" s="1"/>
  <c r="L323" i="1" s="1"/>
  <c r="M323" i="1" s="1"/>
  <c r="AC289" i="1"/>
  <c r="V289" i="1"/>
  <c r="Z289" i="1" s="1"/>
  <c r="AB289" i="1"/>
  <c r="Q289" i="1"/>
  <c r="O289" i="1" s="1"/>
  <c r="R289" i="1" s="1"/>
  <c r="L289" i="1" s="1"/>
  <c r="M289" i="1" s="1"/>
  <c r="AC273" i="1"/>
  <c r="V273" i="1"/>
  <c r="Z273" i="1" s="1"/>
  <c r="Q273" i="1"/>
  <c r="O273" i="1" s="1"/>
  <c r="R273" i="1" s="1"/>
  <c r="L273" i="1" s="1"/>
  <c r="M273" i="1" s="1"/>
  <c r="AB273" i="1"/>
  <c r="AD71" i="1"/>
  <c r="AC52" i="1"/>
  <c r="V52" i="1"/>
  <c r="Z52" i="1" s="1"/>
  <c r="Q52" i="1"/>
  <c r="O52" i="1" s="1"/>
  <c r="R52" i="1" s="1"/>
  <c r="L52" i="1" s="1"/>
  <c r="M52" i="1" s="1"/>
  <c r="AB52" i="1"/>
  <c r="AD148" i="1"/>
  <c r="AD208" i="1"/>
  <c r="AD256" i="1"/>
  <c r="AD28" i="1"/>
  <c r="AD162" i="1"/>
  <c r="AD167" i="1"/>
  <c r="AC57" i="1"/>
  <c r="AB57" i="1"/>
  <c r="V57" i="1"/>
  <c r="Z57" i="1" s="1"/>
  <c r="Q57" i="1"/>
  <c r="O57" i="1" s="1"/>
  <c r="R57" i="1" s="1"/>
  <c r="L57" i="1" s="1"/>
  <c r="M57" i="1" s="1"/>
  <c r="AD311" i="1"/>
  <c r="AC360" i="1"/>
  <c r="AB360" i="1"/>
  <c r="V360" i="1"/>
  <c r="Z360" i="1" s="1"/>
  <c r="Q360" i="1"/>
  <c r="O360" i="1" s="1"/>
  <c r="R360" i="1" s="1"/>
  <c r="L360" i="1" s="1"/>
  <c r="M360" i="1" s="1"/>
  <c r="V193" i="1"/>
  <c r="Z193" i="1" s="1"/>
  <c r="AC193" i="1"/>
  <c r="AB193" i="1"/>
  <c r="Q193" i="1"/>
  <c r="O193" i="1" s="1"/>
  <c r="R193" i="1" s="1"/>
  <c r="L193" i="1" s="1"/>
  <c r="M193" i="1" s="1"/>
  <c r="V304" i="1"/>
  <c r="Z304" i="1" s="1"/>
  <c r="AC304" i="1"/>
  <c r="Q304" i="1"/>
  <c r="O304" i="1" s="1"/>
  <c r="R304" i="1" s="1"/>
  <c r="L304" i="1" s="1"/>
  <c r="M304" i="1" s="1"/>
  <c r="AB304" i="1"/>
  <c r="V50" i="1"/>
  <c r="Z50" i="1" s="1"/>
  <c r="AC50" i="1"/>
  <c r="AB50" i="1"/>
  <c r="Q50" i="1"/>
  <c r="O50" i="1" s="1"/>
  <c r="R50" i="1" s="1"/>
  <c r="L50" i="1" s="1"/>
  <c r="M50" i="1" s="1"/>
  <c r="AC92" i="1"/>
  <c r="V92" i="1"/>
  <c r="Z92" i="1" s="1"/>
  <c r="AB92" i="1"/>
  <c r="Q92" i="1"/>
  <c r="O92" i="1" s="1"/>
  <c r="R92" i="1" s="1"/>
  <c r="L92" i="1" s="1"/>
  <c r="M92" i="1" s="1"/>
  <c r="AC164" i="1"/>
  <c r="V164" i="1"/>
  <c r="Z164" i="1" s="1"/>
  <c r="Q164" i="1"/>
  <c r="O164" i="1" s="1"/>
  <c r="R164" i="1" s="1"/>
  <c r="L164" i="1" s="1"/>
  <c r="M164" i="1" s="1"/>
  <c r="AB164" i="1"/>
  <c r="V354" i="1"/>
  <c r="Z354" i="1" s="1"/>
  <c r="AC354" i="1"/>
  <c r="AB354" i="1"/>
  <c r="Q354" i="1"/>
  <c r="O354" i="1" s="1"/>
  <c r="R354" i="1" s="1"/>
  <c r="L354" i="1" s="1"/>
  <c r="M354" i="1" s="1"/>
  <c r="AC89" i="1"/>
  <c r="AB89" i="1"/>
  <c r="V89" i="1"/>
  <c r="Z89" i="1" s="1"/>
  <c r="Q89" i="1"/>
  <c r="O89" i="1" s="1"/>
  <c r="R89" i="1" s="1"/>
  <c r="L89" i="1" s="1"/>
  <c r="M89" i="1" s="1"/>
  <c r="AD219" i="1"/>
  <c r="AC124" i="1"/>
  <c r="V124" i="1"/>
  <c r="Z124" i="1" s="1"/>
  <c r="Q124" i="1"/>
  <c r="O124" i="1" s="1"/>
  <c r="R124" i="1" s="1"/>
  <c r="L124" i="1" s="1"/>
  <c r="M124" i="1" s="1"/>
  <c r="AB124" i="1"/>
  <c r="V283" i="1"/>
  <c r="Z283" i="1" s="1"/>
  <c r="AC283" i="1"/>
  <c r="AD283" i="1" s="1"/>
  <c r="AB283" i="1"/>
  <c r="Q283" i="1"/>
  <c r="O283" i="1" s="1"/>
  <c r="R283" i="1" s="1"/>
  <c r="L283" i="1" s="1"/>
  <c r="M283" i="1" s="1"/>
  <c r="AC218" i="1"/>
  <c r="AB218" i="1"/>
  <c r="V218" i="1"/>
  <c r="Z218" i="1" s="1"/>
  <c r="Q218" i="1"/>
  <c r="O218" i="1" s="1"/>
  <c r="R218" i="1" s="1"/>
  <c r="L218" i="1" s="1"/>
  <c r="M218" i="1" s="1"/>
  <c r="AC172" i="1"/>
  <c r="V172" i="1"/>
  <c r="Z172" i="1" s="1"/>
  <c r="AB172" i="1"/>
  <c r="Q172" i="1"/>
  <c r="O172" i="1" s="1"/>
  <c r="R172" i="1" s="1"/>
  <c r="L172" i="1" s="1"/>
  <c r="M172" i="1" s="1"/>
  <c r="V205" i="1"/>
  <c r="Z205" i="1" s="1"/>
  <c r="AC205" i="1"/>
  <c r="Q205" i="1"/>
  <c r="O205" i="1" s="1"/>
  <c r="R205" i="1" s="1"/>
  <c r="L205" i="1" s="1"/>
  <c r="M205" i="1" s="1"/>
  <c r="AB205" i="1"/>
  <c r="AC281" i="1"/>
  <c r="V281" i="1"/>
  <c r="Z281" i="1" s="1"/>
  <c r="Q281" i="1"/>
  <c r="O281" i="1" s="1"/>
  <c r="R281" i="1" s="1"/>
  <c r="L281" i="1" s="1"/>
  <c r="M281" i="1" s="1"/>
  <c r="AB281" i="1"/>
  <c r="V86" i="1"/>
  <c r="Z86" i="1" s="1"/>
  <c r="AC86" i="1"/>
  <c r="AB86" i="1"/>
  <c r="Q86" i="1"/>
  <c r="O86" i="1" s="1"/>
  <c r="R86" i="1" s="1"/>
  <c r="L86" i="1" s="1"/>
  <c r="M86" i="1" s="1"/>
  <c r="V237" i="1"/>
  <c r="Z237" i="1" s="1"/>
  <c r="AB237" i="1"/>
  <c r="AC237" i="1"/>
  <c r="Q237" i="1"/>
  <c r="O237" i="1" s="1"/>
  <c r="R237" i="1" s="1"/>
  <c r="L237" i="1" s="1"/>
  <c r="M237" i="1" s="1"/>
  <c r="AC308" i="1"/>
  <c r="V308" i="1"/>
  <c r="Z308" i="1" s="1"/>
  <c r="AB308" i="1"/>
  <c r="Q308" i="1"/>
  <c r="O308" i="1" s="1"/>
  <c r="R308" i="1" s="1"/>
  <c r="L308" i="1" s="1"/>
  <c r="M308" i="1" s="1"/>
  <c r="V241" i="1"/>
  <c r="Z241" i="1" s="1"/>
  <c r="AB241" i="1"/>
  <c r="AC241" i="1"/>
  <c r="Q241" i="1"/>
  <c r="O241" i="1" s="1"/>
  <c r="R241" i="1" s="1"/>
  <c r="L241" i="1" s="1"/>
  <c r="M241" i="1" s="1"/>
  <c r="V94" i="1"/>
  <c r="Z94" i="1" s="1"/>
  <c r="AC94" i="1"/>
  <c r="AB94" i="1"/>
  <c r="Q94" i="1"/>
  <c r="O94" i="1" s="1"/>
  <c r="R94" i="1" s="1"/>
  <c r="L94" i="1" s="1"/>
  <c r="M94" i="1" s="1"/>
  <c r="V66" i="1"/>
  <c r="Z66" i="1" s="1"/>
  <c r="AC66" i="1"/>
  <c r="AB66" i="1"/>
  <c r="Q66" i="1"/>
  <c r="O66" i="1" s="1"/>
  <c r="R66" i="1" s="1"/>
  <c r="L66" i="1" s="1"/>
  <c r="M66" i="1" s="1"/>
  <c r="AC253" i="1"/>
  <c r="V253" i="1"/>
  <c r="Z253" i="1" s="1"/>
  <c r="AB253" i="1"/>
  <c r="Q253" i="1"/>
  <c r="O253" i="1" s="1"/>
  <c r="R253" i="1" s="1"/>
  <c r="L253" i="1" s="1"/>
  <c r="M253" i="1" s="1"/>
  <c r="AD112" i="1"/>
  <c r="AC348" i="1"/>
  <c r="AB348" i="1"/>
  <c r="V348" i="1"/>
  <c r="Z348" i="1" s="1"/>
  <c r="Q348" i="1"/>
  <c r="O348" i="1" s="1"/>
  <c r="R348" i="1" s="1"/>
  <c r="L348" i="1" s="1"/>
  <c r="M348" i="1" s="1"/>
  <c r="AD214" i="1"/>
  <c r="AD325" i="1"/>
  <c r="AD67" i="1"/>
  <c r="AD47" i="1"/>
  <c r="AC33" i="1"/>
  <c r="AD33" i="1" s="1"/>
  <c r="AB33" i="1"/>
  <c r="V33" i="1"/>
  <c r="Z33" i="1" s="1"/>
  <c r="Q33" i="1"/>
  <c r="O33" i="1" s="1"/>
  <c r="R33" i="1" s="1"/>
  <c r="L33" i="1" s="1"/>
  <c r="M33" i="1" s="1"/>
  <c r="AD105" i="1"/>
  <c r="AD240" i="1"/>
  <c r="V251" i="1"/>
  <c r="Z251" i="1" s="1"/>
  <c r="AC251" i="1"/>
  <c r="Q251" i="1"/>
  <c r="O251" i="1" s="1"/>
  <c r="R251" i="1" s="1"/>
  <c r="L251" i="1" s="1"/>
  <c r="M251" i="1" s="1"/>
  <c r="AB251" i="1"/>
  <c r="AC315" i="1"/>
  <c r="AB315" i="1"/>
  <c r="Q315" i="1"/>
  <c r="O315" i="1" s="1"/>
  <c r="R315" i="1" s="1"/>
  <c r="L315" i="1" s="1"/>
  <c r="M315" i="1" s="1"/>
  <c r="V315" i="1"/>
  <c r="Z315" i="1" s="1"/>
  <c r="AD216" i="1"/>
  <c r="V313" i="1"/>
  <c r="Z313" i="1" s="1"/>
  <c r="AC313" i="1"/>
  <c r="Q313" i="1"/>
  <c r="O313" i="1" s="1"/>
  <c r="R313" i="1" s="1"/>
  <c r="L313" i="1" s="1"/>
  <c r="M313" i="1" s="1"/>
  <c r="AB313" i="1"/>
  <c r="AD242" i="1"/>
  <c r="AD104" i="1"/>
  <c r="AC317" i="1"/>
  <c r="V317" i="1"/>
  <c r="Z317" i="1" s="1"/>
  <c r="Q317" i="1"/>
  <c r="O317" i="1" s="1"/>
  <c r="R317" i="1" s="1"/>
  <c r="L317" i="1" s="1"/>
  <c r="M317" i="1" s="1"/>
  <c r="AB317" i="1"/>
  <c r="AC110" i="1"/>
  <c r="V110" i="1"/>
  <c r="Z110" i="1" s="1"/>
  <c r="AB110" i="1"/>
  <c r="Q110" i="1"/>
  <c r="O110" i="1" s="1"/>
  <c r="R110" i="1" s="1"/>
  <c r="L110" i="1" s="1"/>
  <c r="M110" i="1" s="1"/>
  <c r="AD232" i="1"/>
  <c r="AD359" i="1"/>
  <c r="AD185" i="1"/>
  <c r="AC217" i="1"/>
  <c r="V217" i="1"/>
  <c r="Z217" i="1" s="1"/>
  <c r="Q217" i="1"/>
  <c r="O217" i="1" s="1"/>
  <c r="R217" i="1" s="1"/>
  <c r="L217" i="1" s="1"/>
  <c r="M217" i="1" s="1"/>
  <c r="AB217" i="1"/>
  <c r="AC21" i="1"/>
  <c r="AB21" i="1"/>
  <c r="V21" i="1"/>
  <c r="Z21" i="1" s="1"/>
  <c r="Q21" i="1"/>
  <c r="O21" i="1" s="1"/>
  <c r="R21" i="1" s="1"/>
  <c r="L21" i="1" s="1"/>
  <c r="M21" i="1" s="1"/>
  <c r="AD153" i="1"/>
  <c r="V103" i="1"/>
  <c r="Z103" i="1" s="1"/>
  <c r="Q103" i="1"/>
  <c r="O103" i="1" s="1"/>
  <c r="R103" i="1" s="1"/>
  <c r="L103" i="1" s="1"/>
  <c r="M103" i="1" s="1"/>
  <c r="AC103" i="1"/>
  <c r="AB103" i="1"/>
  <c r="AC96" i="1"/>
  <c r="V96" i="1"/>
  <c r="Z96" i="1" s="1"/>
  <c r="AB96" i="1"/>
  <c r="Q96" i="1"/>
  <c r="O96" i="1" s="1"/>
  <c r="R96" i="1" s="1"/>
  <c r="L96" i="1" s="1"/>
  <c r="M96" i="1" s="1"/>
  <c r="AC72" i="1"/>
  <c r="V72" i="1"/>
  <c r="Z72" i="1" s="1"/>
  <c r="Q72" i="1"/>
  <c r="O72" i="1" s="1"/>
  <c r="R72" i="1" s="1"/>
  <c r="L72" i="1" s="1"/>
  <c r="M72" i="1" s="1"/>
  <c r="AB72" i="1"/>
  <c r="AD284" i="1"/>
  <c r="V292" i="1"/>
  <c r="Z292" i="1" s="1"/>
  <c r="AC292" i="1"/>
  <c r="Q292" i="1"/>
  <c r="O292" i="1" s="1"/>
  <c r="R292" i="1" s="1"/>
  <c r="L292" i="1" s="1"/>
  <c r="M292" i="1" s="1"/>
  <c r="AB292" i="1"/>
  <c r="V249" i="1"/>
  <c r="Z249" i="1" s="1"/>
  <c r="AB249" i="1"/>
  <c r="AC249" i="1"/>
  <c r="Q249" i="1"/>
  <c r="O249" i="1" s="1"/>
  <c r="R249" i="1" s="1"/>
  <c r="L249" i="1" s="1"/>
  <c r="M249" i="1" s="1"/>
  <c r="V245" i="1"/>
  <c r="Z245" i="1" s="1"/>
  <c r="AB245" i="1"/>
  <c r="AC245" i="1"/>
  <c r="AD245" i="1" s="1"/>
  <c r="Q245" i="1"/>
  <c r="O245" i="1" s="1"/>
  <c r="R245" i="1" s="1"/>
  <c r="L245" i="1" s="1"/>
  <c r="M245" i="1" s="1"/>
  <c r="AC88" i="1"/>
  <c r="V88" i="1"/>
  <c r="Z88" i="1" s="1"/>
  <c r="AB88" i="1"/>
  <c r="Q88" i="1"/>
  <c r="O88" i="1" s="1"/>
  <c r="R88" i="1" s="1"/>
  <c r="L88" i="1" s="1"/>
  <c r="M88" i="1" s="1"/>
  <c r="AC328" i="1"/>
  <c r="V328" i="1"/>
  <c r="Z328" i="1" s="1"/>
  <c r="Q328" i="1"/>
  <c r="O328" i="1" s="1"/>
  <c r="R328" i="1" s="1"/>
  <c r="L328" i="1" s="1"/>
  <c r="M328" i="1" s="1"/>
  <c r="AB328" i="1"/>
  <c r="V243" i="1"/>
  <c r="Z243" i="1" s="1"/>
  <c r="AC243" i="1"/>
  <c r="AB243" i="1"/>
  <c r="Q243" i="1"/>
  <c r="O243" i="1" s="1"/>
  <c r="R243" i="1" s="1"/>
  <c r="L243" i="1" s="1"/>
  <c r="M243" i="1" s="1"/>
  <c r="V227" i="1"/>
  <c r="Z227" i="1" s="1"/>
  <c r="AC227" i="1"/>
  <c r="Q227" i="1"/>
  <c r="O227" i="1" s="1"/>
  <c r="R227" i="1" s="1"/>
  <c r="L227" i="1" s="1"/>
  <c r="M227" i="1" s="1"/>
  <c r="AB227" i="1"/>
  <c r="AD332" i="1"/>
  <c r="V201" i="1"/>
  <c r="Z201" i="1" s="1"/>
  <c r="AC201" i="1"/>
  <c r="Q201" i="1"/>
  <c r="O201" i="1" s="1"/>
  <c r="R201" i="1" s="1"/>
  <c r="L201" i="1" s="1"/>
  <c r="M201" i="1" s="1"/>
  <c r="AB201" i="1"/>
  <c r="V319" i="1"/>
  <c r="Z319" i="1" s="1"/>
  <c r="AC319" i="1"/>
  <c r="AD319" i="1" s="1"/>
  <c r="AB319" i="1"/>
  <c r="Q319" i="1"/>
  <c r="O319" i="1" s="1"/>
  <c r="R319" i="1" s="1"/>
  <c r="L319" i="1" s="1"/>
  <c r="M319" i="1" s="1"/>
  <c r="AC239" i="1"/>
  <c r="V239" i="1"/>
  <c r="Z239" i="1" s="1"/>
  <c r="Q239" i="1"/>
  <c r="O239" i="1" s="1"/>
  <c r="R239" i="1" s="1"/>
  <c r="L239" i="1" s="1"/>
  <c r="M239" i="1" s="1"/>
  <c r="AB239" i="1"/>
  <c r="AC81" i="1"/>
  <c r="AB81" i="1"/>
  <c r="V81" i="1"/>
  <c r="Z81" i="1" s="1"/>
  <c r="Q81" i="1"/>
  <c r="O81" i="1" s="1"/>
  <c r="R81" i="1" s="1"/>
  <c r="L81" i="1" s="1"/>
  <c r="M81" i="1" s="1"/>
  <c r="AC285" i="1"/>
  <c r="AD285" i="1" s="1"/>
  <c r="V285" i="1"/>
  <c r="Z285" i="1" s="1"/>
  <c r="AB285" i="1"/>
  <c r="Q285" i="1"/>
  <c r="O285" i="1" s="1"/>
  <c r="R285" i="1" s="1"/>
  <c r="L285" i="1" s="1"/>
  <c r="M285" i="1" s="1"/>
  <c r="V327" i="1"/>
  <c r="Z327" i="1" s="1"/>
  <c r="AC327" i="1"/>
  <c r="AD327" i="1" s="1"/>
  <c r="AB327" i="1"/>
  <c r="Q327" i="1"/>
  <c r="O327" i="1" s="1"/>
  <c r="R327" i="1" s="1"/>
  <c r="L327" i="1" s="1"/>
  <c r="M327" i="1" s="1"/>
  <c r="AC336" i="1"/>
  <c r="V336" i="1"/>
  <c r="Z336" i="1" s="1"/>
  <c r="AB336" i="1"/>
  <c r="Q336" i="1"/>
  <c r="O336" i="1" s="1"/>
  <c r="R336" i="1" s="1"/>
  <c r="L336" i="1" s="1"/>
  <c r="M336" i="1" s="1"/>
  <c r="AD312" i="1"/>
  <c r="AD173" i="1"/>
  <c r="AC56" i="1"/>
  <c r="V56" i="1"/>
  <c r="Z56" i="1" s="1"/>
  <c r="AB56" i="1"/>
  <c r="Q56" i="1"/>
  <c r="O56" i="1" s="1"/>
  <c r="R56" i="1" s="1"/>
  <c r="L56" i="1" s="1"/>
  <c r="M56" i="1" s="1"/>
  <c r="AC352" i="1"/>
  <c r="AB352" i="1"/>
  <c r="V352" i="1"/>
  <c r="Z352" i="1" s="1"/>
  <c r="Q352" i="1"/>
  <c r="O352" i="1" s="1"/>
  <c r="R352" i="1" s="1"/>
  <c r="L352" i="1" s="1"/>
  <c r="M352" i="1" s="1"/>
  <c r="V121" i="1"/>
  <c r="Z121" i="1" s="1"/>
  <c r="AC121" i="1"/>
  <c r="AB121" i="1"/>
  <c r="Q121" i="1"/>
  <c r="O121" i="1" s="1"/>
  <c r="R121" i="1" s="1"/>
  <c r="L121" i="1" s="1"/>
  <c r="M121" i="1" s="1"/>
  <c r="AB142" i="1"/>
  <c r="V142" i="1"/>
  <c r="Z142" i="1" s="1"/>
  <c r="AC142" i="1"/>
  <c r="Q142" i="1"/>
  <c r="O142" i="1" s="1"/>
  <c r="R142" i="1" s="1"/>
  <c r="L142" i="1" s="1"/>
  <c r="M142" i="1" s="1"/>
  <c r="AC80" i="1"/>
  <c r="V80" i="1"/>
  <c r="Z80" i="1" s="1"/>
  <c r="Q80" i="1"/>
  <c r="O80" i="1" s="1"/>
  <c r="R80" i="1" s="1"/>
  <c r="L80" i="1" s="1"/>
  <c r="M80" i="1" s="1"/>
  <c r="AB80" i="1"/>
  <c r="AD309" i="1"/>
  <c r="AC297" i="1"/>
  <c r="V297" i="1"/>
  <c r="Z297" i="1" s="1"/>
  <c r="AB297" i="1"/>
  <c r="Q297" i="1"/>
  <c r="O297" i="1" s="1"/>
  <c r="R297" i="1" s="1"/>
  <c r="L297" i="1" s="1"/>
  <c r="M297" i="1" s="1"/>
  <c r="AC41" i="1"/>
  <c r="AB41" i="1"/>
  <c r="Q41" i="1"/>
  <c r="O41" i="1" s="1"/>
  <c r="R41" i="1" s="1"/>
  <c r="L41" i="1" s="1"/>
  <c r="M41" i="1" s="1"/>
  <c r="V41" i="1"/>
  <c r="Z41" i="1" s="1"/>
  <c r="V48" i="1"/>
  <c r="Z48" i="1" s="1"/>
  <c r="AC48" i="1"/>
  <c r="AB48" i="1"/>
  <c r="Q48" i="1"/>
  <c r="O48" i="1" s="1"/>
  <c r="R48" i="1" s="1"/>
  <c r="L48" i="1" s="1"/>
  <c r="M48" i="1" s="1"/>
  <c r="AC265" i="1"/>
  <c r="V265" i="1"/>
  <c r="Z265" i="1" s="1"/>
  <c r="AB265" i="1"/>
  <c r="Q265" i="1"/>
  <c r="O265" i="1" s="1"/>
  <c r="R265" i="1" s="1"/>
  <c r="L265" i="1" s="1"/>
  <c r="M265" i="1" s="1"/>
  <c r="AC344" i="1"/>
  <c r="V344" i="1"/>
  <c r="Z344" i="1" s="1"/>
  <c r="AB344" i="1"/>
  <c r="Q344" i="1"/>
  <c r="O344" i="1" s="1"/>
  <c r="R344" i="1" s="1"/>
  <c r="L344" i="1" s="1"/>
  <c r="M344" i="1" s="1"/>
  <c r="AD248" i="1"/>
  <c r="AD299" i="1"/>
  <c r="AD125" i="1"/>
  <c r="AD234" i="1"/>
  <c r="AC118" i="1"/>
  <c r="V118" i="1"/>
  <c r="Z118" i="1" s="1"/>
  <c r="AB118" i="1"/>
  <c r="Q118" i="1"/>
  <c r="O118" i="1" s="1"/>
  <c r="R118" i="1" s="1"/>
  <c r="L118" i="1" s="1"/>
  <c r="M118" i="1" s="1"/>
  <c r="AC73" i="1"/>
  <c r="AB73" i="1"/>
  <c r="V73" i="1"/>
  <c r="Z73" i="1" s="1"/>
  <c r="Q73" i="1"/>
  <c r="O73" i="1" s="1"/>
  <c r="R73" i="1" s="1"/>
  <c r="L73" i="1" s="1"/>
  <c r="M73" i="1" s="1"/>
  <c r="AC310" i="1"/>
  <c r="V310" i="1"/>
  <c r="Z310" i="1" s="1"/>
  <c r="Q310" i="1"/>
  <c r="O310" i="1" s="1"/>
  <c r="R310" i="1" s="1"/>
  <c r="L310" i="1" s="1"/>
  <c r="M310" i="1" s="1"/>
  <c r="AB310" i="1"/>
  <c r="AC168" i="1"/>
  <c r="V168" i="1"/>
  <c r="Z168" i="1" s="1"/>
  <c r="Q168" i="1"/>
  <c r="O168" i="1" s="1"/>
  <c r="R168" i="1" s="1"/>
  <c r="L168" i="1" s="1"/>
  <c r="M168" i="1" s="1"/>
  <c r="AB168" i="1"/>
  <c r="AD39" i="1"/>
  <c r="AC257" i="1"/>
  <c r="V257" i="1"/>
  <c r="Z257" i="1" s="1"/>
  <c r="Q257" i="1"/>
  <c r="O257" i="1" s="1"/>
  <c r="R257" i="1" s="1"/>
  <c r="L257" i="1" s="1"/>
  <c r="M257" i="1" s="1"/>
  <c r="AB257" i="1"/>
  <c r="AD189" i="1"/>
  <c r="AB154" i="1"/>
  <c r="AC154" i="1"/>
  <c r="AD154" i="1" s="1"/>
  <c r="V154" i="1"/>
  <c r="Z154" i="1" s="1"/>
  <c r="Q154" i="1"/>
  <c r="O154" i="1" s="1"/>
  <c r="R154" i="1" s="1"/>
  <c r="L154" i="1" s="1"/>
  <c r="M154" i="1" s="1"/>
  <c r="AD169" i="1"/>
  <c r="V102" i="1"/>
  <c r="Z102" i="1" s="1"/>
  <c r="AC102" i="1"/>
  <c r="AB102" i="1"/>
  <c r="Q102" i="1"/>
  <c r="O102" i="1" s="1"/>
  <c r="R102" i="1" s="1"/>
  <c r="L102" i="1" s="1"/>
  <c r="M102" i="1" s="1"/>
  <c r="V213" i="1"/>
  <c r="Z213" i="1" s="1"/>
  <c r="Q213" i="1"/>
  <c r="O213" i="1" s="1"/>
  <c r="R213" i="1" s="1"/>
  <c r="L213" i="1" s="1"/>
  <c r="M213" i="1" s="1"/>
  <c r="AC213" i="1"/>
  <c r="AB213" i="1"/>
  <c r="AD330" i="1"/>
  <c r="AD38" i="1"/>
  <c r="AD79" i="1"/>
  <c r="V202" i="1"/>
  <c r="Z202" i="1" s="1"/>
  <c r="AC202" i="1"/>
  <c r="AB202" i="1"/>
  <c r="Q202" i="1"/>
  <c r="O202" i="1" s="1"/>
  <c r="R202" i="1" s="1"/>
  <c r="L202" i="1" s="1"/>
  <c r="M202" i="1" s="1"/>
  <c r="AC76" i="1"/>
  <c r="V76" i="1"/>
  <c r="Z76" i="1" s="1"/>
  <c r="Q76" i="1"/>
  <c r="O76" i="1" s="1"/>
  <c r="R76" i="1" s="1"/>
  <c r="L76" i="1" s="1"/>
  <c r="M76" i="1" s="1"/>
  <c r="AB76" i="1"/>
  <c r="AC69" i="1"/>
  <c r="AB69" i="1"/>
  <c r="V69" i="1"/>
  <c r="Z69" i="1" s="1"/>
  <c r="Q69" i="1"/>
  <c r="O69" i="1" s="1"/>
  <c r="R69" i="1" s="1"/>
  <c r="L69" i="1" s="1"/>
  <c r="M69" i="1" s="1"/>
  <c r="AC37" i="1"/>
  <c r="AD37" i="1" s="1"/>
  <c r="AB37" i="1"/>
  <c r="V37" i="1"/>
  <c r="Z37" i="1" s="1"/>
  <c r="Q37" i="1"/>
  <c r="O37" i="1" s="1"/>
  <c r="R37" i="1" s="1"/>
  <c r="L37" i="1" s="1"/>
  <c r="M37" i="1" s="1"/>
  <c r="V191" i="1"/>
  <c r="Z191" i="1" s="1"/>
  <c r="AC191" i="1"/>
  <c r="AB191" i="1"/>
  <c r="Q191" i="1"/>
  <c r="O191" i="1" s="1"/>
  <c r="R191" i="1" s="1"/>
  <c r="L191" i="1" s="1"/>
  <c r="M191" i="1" s="1"/>
  <c r="AC44" i="1"/>
  <c r="V44" i="1"/>
  <c r="Z44" i="1" s="1"/>
  <c r="AB44" i="1"/>
  <c r="Q44" i="1"/>
  <c r="O44" i="1" s="1"/>
  <c r="R44" i="1" s="1"/>
  <c r="L44" i="1" s="1"/>
  <c r="M44" i="1" s="1"/>
  <c r="V90" i="1"/>
  <c r="Z90" i="1" s="1"/>
  <c r="AC90" i="1"/>
  <c r="AB90" i="1"/>
  <c r="Q90" i="1"/>
  <c r="O90" i="1" s="1"/>
  <c r="R90" i="1" s="1"/>
  <c r="L90" i="1" s="1"/>
  <c r="M90" i="1" s="1"/>
  <c r="AD199" i="1"/>
  <c r="AC221" i="1"/>
  <c r="V221" i="1"/>
  <c r="Z221" i="1" s="1"/>
  <c r="Q221" i="1"/>
  <c r="O221" i="1" s="1"/>
  <c r="R221" i="1" s="1"/>
  <c r="L221" i="1" s="1"/>
  <c r="M221" i="1" s="1"/>
  <c r="AB221" i="1"/>
  <c r="V329" i="1"/>
  <c r="Z329" i="1" s="1"/>
  <c r="AC329" i="1"/>
  <c r="Q329" i="1"/>
  <c r="O329" i="1" s="1"/>
  <c r="R329" i="1" s="1"/>
  <c r="L329" i="1" s="1"/>
  <c r="M329" i="1" s="1"/>
  <c r="AB329" i="1"/>
  <c r="AC84" i="1"/>
  <c r="V84" i="1"/>
  <c r="Z84" i="1" s="1"/>
  <c r="Q84" i="1"/>
  <c r="O84" i="1" s="1"/>
  <c r="R84" i="1" s="1"/>
  <c r="L84" i="1" s="1"/>
  <c r="M84" i="1" s="1"/>
  <c r="AB84" i="1"/>
  <c r="V70" i="1"/>
  <c r="Z70" i="1" s="1"/>
  <c r="AC70" i="1"/>
  <c r="AB70" i="1"/>
  <c r="Q70" i="1"/>
  <c r="O70" i="1" s="1"/>
  <c r="R70" i="1" s="1"/>
  <c r="L70" i="1" s="1"/>
  <c r="M70" i="1" s="1"/>
  <c r="V231" i="1"/>
  <c r="Z231" i="1" s="1"/>
  <c r="AC231" i="1"/>
  <c r="Q231" i="1"/>
  <c r="O231" i="1" s="1"/>
  <c r="R231" i="1" s="1"/>
  <c r="L231" i="1" s="1"/>
  <c r="M231" i="1" s="1"/>
  <c r="AB231" i="1"/>
  <c r="AD174" i="1"/>
  <c r="AC156" i="1"/>
  <c r="V156" i="1"/>
  <c r="Z156" i="1" s="1"/>
  <c r="Q156" i="1"/>
  <c r="O156" i="1" s="1"/>
  <c r="R156" i="1" s="1"/>
  <c r="L156" i="1" s="1"/>
  <c r="M156" i="1" s="1"/>
  <c r="AB156" i="1"/>
  <c r="AD223" i="1"/>
  <c r="V342" i="1"/>
  <c r="Z342" i="1" s="1"/>
  <c r="AC342" i="1"/>
  <c r="AB342" i="1"/>
  <c r="Q342" i="1"/>
  <c r="O342" i="1" s="1"/>
  <c r="R342" i="1" s="1"/>
  <c r="L342" i="1" s="1"/>
  <c r="M342" i="1" s="1"/>
  <c r="V101" i="1"/>
  <c r="Z101" i="1" s="1"/>
  <c r="AC101" i="1"/>
  <c r="AD101" i="1" s="1"/>
  <c r="AB101" i="1"/>
  <c r="Q101" i="1"/>
  <c r="O101" i="1" s="1"/>
  <c r="R101" i="1" s="1"/>
  <c r="L101" i="1" s="1"/>
  <c r="M101" i="1" s="1"/>
  <c r="AD351" i="1"/>
  <c r="V78" i="1"/>
  <c r="Z78" i="1" s="1"/>
  <c r="AC78" i="1"/>
  <c r="AB78" i="1"/>
  <c r="Q78" i="1"/>
  <c r="O78" i="1" s="1"/>
  <c r="R78" i="1" s="1"/>
  <c r="L78" i="1" s="1"/>
  <c r="M78" i="1" s="1"/>
  <c r="AD143" i="1"/>
  <c r="AD178" i="1"/>
  <c r="AD171" i="1"/>
  <c r="AC61" i="1"/>
  <c r="AB61" i="1"/>
  <c r="V61" i="1"/>
  <c r="Z61" i="1" s="1"/>
  <c r="Q61" i="1"/>
  <c r="O61" i="1" s="1"/>
  <c r="R61" i="1" s="1"/>
  <c r="L61" i="1" s="1"/>
  <c r="M61" i="1" s="1"/>
  <c r="AD177" i="1"/>
  <c r="AC222" i="1"/>
  <c r="V222" i="1"/>
  <c r="Z222" i="1" s="1"/>
  <c r="AB222" i="1"/>
  <c r="Q222" i="1"/>
  <c r="O222" i="1" s="1"/>
  <c r="R222" i="1" s="1"/>
  <c r="L222" i="1" s="1"/>
  <c r="M222" i="1" s="1"/>
  <c r="V209" i="1"/>
  <c r="Z209" i="1" s="1"/>
  <c r="AC209" i="1"/>
  <c r="Q209" i="1"/>
  <c r="O209" i="1" s="1"/>
  <c r="R209" i="1" s="1"/>
  <c r="L209" i="1" s="1"/>
  <c r="M209" i="1" s="1"/>
  <c r="AB209" i="1"/>
  <c r="AC326" i="1"/>
  <c r="AD326" i="1" s="1"/>
  <c r="AB326" i="1"/>
  <c r="V326" i="1"/>
  <c r="Z326" i="1" s="1"/>
  <c r="Q326" i="1"/>
  <c r="O326" i="1" s="1"/>
  <c r="R326" i="1" s="1"/>
  <c r="L326" i="1" s="1"/>
  <c r="M326" i="1" s="1"/>
  <c r="AB134" i="1"/>
  <c r="AC134" i="1"/>
  <c r="AD134" i="1" s="1"/>
  <c r="V134" i="1"/>
  <c r="Z134" i="1" s="1"/>
  <c r="Q134" i="1"/>
  <c r="O134" i="1" s="1"/>
  <c r="R134" i="1" s="1"/>
  <c r="L134" i="1" s="1"/>
  <c r="M134" i="1" s="1"/>
  <c r="AD190" i="1"/>
  <c r="AD260" i="1"/>
  <c r="AC97" i="1"/>
  <c r="AB97" i="1"/>
  <c r="V97" i="1"/>
  <c r="Z97" i="1" s="1"/>
  <c r="Q97" i="1"/>
  <c r="O97" i="1" s="1"/>
  <c r="R97" i="1" s="1"/>
  <c r="L97" i="1" s="1"/>
  <c r="M97" i="1" s="1"/>
  <c r="V225" i="1"/>
  <c r="Z225" i="1" s="1"/>
  <c r="AC225" i="1"/>
  <c r="AB225" i="1"/>
  <c r="Q225" i="1"/>
  <c r="O225" i="1" s="1"/>
  <c r="R225" i="1" s="1"/>
  <c r="L225" i="1" s="1"/>
  <c r="M225" i="1" s="1"/>
  <c r="AC277" i="1"/>
  <c r="V277" i="1"/>
  <c r="Z277" i="1" s="1"/>
  <c r="Q277" i="1"/>
  <c r="O277" i="1" s="1"/>
  <c r="R277" i="1" s="1"/>
  <c r="L277" i="1" s="1"/>
  <c r="M277" i="1" s="1"/>
  <c r="AB277" i="1"/>
  <c r="V350" i="1"/>
  <c r="Z350" i="1" s="1"/>
  <c r="AC350" i="1"/>
  <c r="Q350" i="1"/>
  <c r="O350" i="1" s="1"/>
  <c r="R350" i="1" s="1"/>
  <c r="L350" i="1" s="1"/>
  <c r="M350" i="1" s="1"/>
  <c r="AB350" i="1"/>
  <c r="V335" i="1"/>
  <c r="Z335" i="1" s="1"/>
  <c r="AC335" i="1"/>
  <c r="Q335" i="1"/>
  <c r="O335" i="1" s="1"/>
  <c r="R335" i="1" s="1"/>
  <c r="L335" i="1" s="1"/>
  <c r="M335" i="1" s="1"/>
  <c r="AB335" i="1"/>
  <c r="AC85" i="1"/>
  <c r="AB85" i="1"/>
  <c r="V85" i="1"/>
  <c r="Z85" i="1" s="1"/>
  <c r="Q85" i="1"/>
  <c r="O85" i="1" s="1"/>
  <c r="R85" i="1" s="1"/>
  <c r="L85" i="1" s="1"/>
  <c r="M85" i="1" s="1"/>
  <c r="AD114" i="1"/>
  <c r="AC269" i="1"/>
  <c r="V269" i="1"/>
  <c r="Z269" i="1" s="1"/>
  <c r="AB269" i="1"/>
  <c r="Q269" i="1"/>
  <c r="O269" i="1" s="1"/>
  <c r="R269" i="1" s="1"/>
  <c r="L269" i="1" s="1"/>
  <c r="M269" i="1" s="1"/>
  <c r="AC306" i="1"/>
  <c r="V306" i="1"/>
  <c r="Z306" i="1" s="1"/>
  <c r="Q306" i="1"/>
  <c r="O306" i="1" s="1"/>
  <c r="R306" i="1" s="1"/>
  <c r="L306" i="1" s="1"/>
  <c r="M306" i="1" s="1"/>
  <c r="AB306" i="1"/>
  <c r="AD334" i="1"/>
  <c r="AD305" i="1"/>
  <c r="AB170" i="1"/>
  <c r="AC170" i="1"/>
  <c r="V170" i="1"/>
  <c r="Z170" i="1" s="1"/>
  <c r="Q170" i="1"/>
  <c r="O170" i="1" s="1"/>
  <c r="R170" i="1" s="1"/>
  <c r="L170" i="1" s="1"/>
  <c r="M170" i="1" s="1"/>
  <c r="AC346" i="1"/>
  <c r="V346" i="1"/>
  <c r="Z346" i="1" s="1"/>
  <c r="Q346" i="1"/>
  <c r="O346" i="1" s="1"/>
  <c r="R346" i="1" s="1"/>
  <c r="L346" i="1" s="1"/>
  <c r="M346" i="1" s="1"/>
  <c r="AB346" i="1"/>
  <c r="AD65" i="1" l="1"/>
  <c r="AD201" i="1"/>
  <c r="AD205" i="1"/>
  <c r="AD335" i="1"/>
  <c r="AD336" i="1"/>
  <c r="AD239" i="1"/>
  <c r="AD103" i="1"/>
  <c r="AD308" i="1"/>
  <c r="AD261" i="1"/>
  <c r="AD277" i="1"/>
  <c r="AD231" i="1"/>
  <c r="AD168" i="1"/>
  <c r="AD265" i="1"/>
  <c r="AD88" i="1"/>
  <c r="AD92" i="1"/>
  <c r="AD289" i="1"/>
  <c r="AD132" i="1"/>
  <c r="AD286" i="1"/>
  <c r="AD78" i="1"/>
  <c r="AD90" i="1"/>
  <c r="AD243" i="1"/>
  <c r="AD354" i="1"/>
  <c r="AD52" i="1"/>
  <c r="AD84" i="1"/>
  <c r="AD221" i="1"/>
  <c r="AD80" i="1"/>
  <c r="AD72" i="1"/>
  <c r="AD191" i="1"/>
  <c r="AD202" i="1"/>
  <c r="AD352" i="1"/>
  <c r="AD269" i="1"/>
  <c r="AD253" i="1"/>
  <c r="AD124" i="1"/>
  <c r="AD346" i="1"/>
  <c r="AD348" i="1"/>
  <c r="AD66" i="1"/>
  <c r="AD60" i="1"/>
  <c r="AD293" i="1"/>
  <c r="AD64" i="1"/>
  <c r="AD98" i="1"/>
  <c r="AD54" i="1"/>
  <c r="AD57" i="1"/>
  <c r="AD61" i="1"/>
  <c r="AD218" i="1"/>
  <c r="AD304" i="1"/>
  <c r="AD350" i="1"/>
  <c r="AD142" i="1"/>
  <c r="AD227" i="1"/>
  <c r="AD292" i="1"/>
  <c r="AD251" i="1"/>
  <c r="AD172" i="1"/>
  <c r="AD267" i="1"/>
  <c r="AD46" i="1"/>
  <c r="AD73" i="1"/>
  <c r="AD315" i="1"/>
  <c r="AD360" i="1"/>
  <c r="AD62" i="1"/>
  <c r="AD56" i="1"/>
  <c r="AD110" i="1"/>
  <c r="AD241" i="1"/>
  <c r="AD237" i="1"/>
  <c r="AD68" i="1"/>
  <c r="AD247" i="1"/>
  <c r="AD197" i="1"/>
  <c r="AD74" i="1"/>
  <c r="AD166" i="1"/>
  <c r="AD235" i="1"/>
  <c r="AD44" i="1"/>
  <c r="AD222" i="1"/>
  <c r="AD97" i="1"/>
  <c r="AD102" i="1"/>
  <c r="AD217" i="1"/>
  <c r="AD306" i="1"/>
  <c r="AD225" i="1"/>
  <c r="AD193" i="1"/>
  <c r="AD323" i="1"/>
  <c r="AD113" i="1"/>
  <c r="AD170" i="1"/>
  <c r="AD85" i="1"/>
  <c r="AD156" i="1"/>
  <c r="AD70" i="1"/>
  <c r="AD329" i="1"/>
  <c r="AD310" i="1"/>
  <c r="AD118" i="1"/>
  <c r="AD344" i="1"/>
  <c r="AD297" i="1"/>
  <c r="AD328" i="1"/>
  <c r="AD89" i="1"/>
  <c r="AD164" i="1"/>
  <c r="AD273" i="1"/>
  <c r="AD331" i="1"/>
  <c r="AD211" i="1"/>
  <c r="AD233" i="1"/>
  <c r="AD121" i="1"/>
  <c r="AD76" i="1"/>
  <c r="AD257" i="1"/>
  <c r="AD281" i="1"/>
  <c r="AD50" i="1"/>
  <c r="AD96" i="1"/>
  <c r="AD317" i="1"/>
  <c r="AD321" i="1"/>
  <c r="AD82" i="1"/>
  <c r="AD41" i="1"/>
  <c r="AD313" i="1"/>
  <c r="AD213" i="1"/>
  <c r="AD48" i="1"/>
  <c r="AD81" i="1"/>
  <c r="AD58" i="1"/>
  <c r="AD209" i="1"/>
  <c r="AD342" i="1"/>
  <c r="AD69" i="1"/>
  <c r="AD249" i="1"/>
  <c r="AD21" i="1"/>
  <c r="AD94" i="1"/>
  <c r="AD86" i="1"/>
  <c r="AD136" i="1"/>
  <c r="AD77" i="1"/>
  <c r="AD296" i="1"/>
  <c r="AD195" i="1"/>
  <c r="AD152" i="1"/>
  <c r="AD93" i="1"/>
  <c r="AD144" i="1"/>
</calcChain>
</file>

<file path=xl/sharedStrings.xml><?xml version="1.0" encoding="utf-8"?>
<sst xmlns="http://schemas.openxmlformats.org/spreadsheetml/2006/main" count="4540" uniqueCount="1055">
  <si>
    <t>File opened</t>
  </si>
  <si>
    <t>2023-03-06 12:04:51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</si>
  <si>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</si>
  <si>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</si>
  <si>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</si>
  <si>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</si>
  <si>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</si>
  <si>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</si>
  <si>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</si>
  <si>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</si>
  <si>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</si>
  <si>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</si>
  <si>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</si>
  <si>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</si>
  <si>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</si>
  <si>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</si>
  <si>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</si>
  <si>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</si>
  <si>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</si>
  <si>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</si>
  <si>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</si>
  <si>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</si>
  <si>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</si>
  <si>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</si>
  <si>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</si>
  <si>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</si>
  <si>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</si>
  <si>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12:04:51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</si>
  <si>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</si>
  <si>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</si>
  <si>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</si>
  <si>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</si>
  <si>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</si>
  <si>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</si>
  <si>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</si>
  <si>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</si>
  <si>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</si>
  <si>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</si>
  <si>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</si>
  <si>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</si>
  <si>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</si>
  <si>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</si>
  <si>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</si>
  <si>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</si>
  <si>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</si>
  <si>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</si>
  <si>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</si>
  <si>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</si>
  <si>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</si>
  <si>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</si>
  <si>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</si>
  <si>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</si>
  <si>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</si>
  <si>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</si>
  <si>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</si>
  <si>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</si>
  <si>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</si>
  <si>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</si>
  <si>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</si>
  <si>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</si>
  <si>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</si>
  <si>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</si>
  <si>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</si>
  <si>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</si>
  <si>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</si>
  <si>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</si>
  <si>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</si>
  <si>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</si>
  <si>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</si>
  <si>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</si>
  <si>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</si>
  <si>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</si>
  <si>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</si>
  <si>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</si>
  <si>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</si>
  <si>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</si>
  <si>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</si>
  <si>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</si>
  <si>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</si>
  <si>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</si>
  <si>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</si>
  <si>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</si>
  <si>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</si>
  <si>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</si>
  <si>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</si>
  <si>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</si>
  <si>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</si>
  <si>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</si>
  <si>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</si>
  <si>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</si>
  <si>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</si>
  <si>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</si>
  <si>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</si>
  <si>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</si>
  <si>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</si>
  <si>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</si>
  <si>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</si>
  <si>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</si>
  <si>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</si>
  <si>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</si>
  <si>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</si>
  <si>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</si>
  <si>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</si>
  <si>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</si>
  <si>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</si>
  <si>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</si>
  <si>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</si>
  <si>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</si>
  <si>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</si>
  <si>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</si>
  <si>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</si>
  <si>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</si>
  <si>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</si>
  <si>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</si>
  <si>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</si>
  <si>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</si>
  <si>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</si>
  <si>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</si>
  <si>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</si>
  <si>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</si>
  <si>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</si>
  <si>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</si>
  <si>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</si>
  <si>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</si>
  <si>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</si>
  <si>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</si>
  <si>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</si>
  <si>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</si>
  <si>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</si>
  <si>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</si>
  <si>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</si>
  <si>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</si>
  <si>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</si>
  <si>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</si>
  <si>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</si>
  <si>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</si>
  <si>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</si>
  <si>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</si>
  <si>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</si>
  <si>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</si>
  <si>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</si>
  <si>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</si>
  <si>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</si>
  <si>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</si>
  <si>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</si>
  <si>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</si>
  <si>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</si>
  <si>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</si>
  <si>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</si>
  <si>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</si>
  <si>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</si>
  <si>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</si>
  <si>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</si>
  <si>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</si>
  <si>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</si>
  <si>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</si>
  <si>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</si>
  <si>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</si>
  <si>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</si>
  <si>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</si>
  <si>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</si>
  <si>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</si>
  <si>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</si>
  <si>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</si>
  <si>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</si>
  <si>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</si>
  <si>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</si>
  <si>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</si>
  <si>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</si>
  <si>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</si>
  <si>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</si>
  <si>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</si>
  <si>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</si>
  <si>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</si>
  <si>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</si>
  <si>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</si>
  <si>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</si>
  <si>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</si>
  <si>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</si>
  <si>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</si>
  <si>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</si>
  <si>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</si>
  <si>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</si>
  <si>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</si>
  <si>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</si>
  <si>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</si>
  <si>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</si>
  <si>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</si>
  <si>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</si>
  <si>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</si>
  <si>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</si>
  <si>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</si>
  <si>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</si>
  <si>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</si>
  <si>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</si>
  <si>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</si>
  <si>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</si>
  <si>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</si>
  <si>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</si>
  <si>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</si>
  <si>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</si>
  <si>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</si>
  <si>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</si>
  <si>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</si>
  <si>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</si>
  <si>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</si>
  <si>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</si>
  <si>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</si>
  <si>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</si>
  <si>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</si>
  <si>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</si>
  <si>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</si>
  <si>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</si>
  <si>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</si>
  <si>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</si>
  <si>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</si>
  <si>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</si>
  <si>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</si>
  <si>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</si>
  <si>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</si>
  <si>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</si>
  <si>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</si>
  <si>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</si>
  <si>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</si>
  <si>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</si>
  <si>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</si>
  <si>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</si>
  <si>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</si>
  <si>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</si>
  <si>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</si>
  <si>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</si>
  <si>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</si>
  <si>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</si>
  <si>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</si>
  <si>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</si>
  <si>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</si>
  <si>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</si>
  <si>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</si>
  <si>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</si>
  <si>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</si>
  <si>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</si>
  <si>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</si>
  <si>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</si>
  <si>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</si>
  <si>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</si>
  <si>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</si>
  <si>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</si>
  <si>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</si>
  <si>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</si>
  <si>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</si>
  <si>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</si>
  <si>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</si>
  <si>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</si>
  <si>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</si>
  <si>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</si>
  <si>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</si>
  <si>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</si>
  <si>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</si>
  <si>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</si>
  <si>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</si>
  <si>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</si>
  <si>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</si>
  <si>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</si>
  <si>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</si>
  <si>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</si>
  <si>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</si>
  <si>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</si>
  <si>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</si>
  <si>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</si>
  <si>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</si>
  <si>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</si>
  <si>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</si>
  <si>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</si>
  <si>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</si>
  <si>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</si>
  <si>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</si>
  <si>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</si>
  <si>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</si>
  <si>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</si>
  <si>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</si>
  <si>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</si>
  <si>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</si>
  <si>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</si>
  <si>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</si>
  <si>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</si>
  <si>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</si>
  <si>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</si>
  <si>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</si>
  <si>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</si>
  <si>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</si>
  <si>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</si>
  <si>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</si>
  <si>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</si>
  <si>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</si>
  <si>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</si>
  <si>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</si>
  <si>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</si>
  <si>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</si>
  <si>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</si>
  <si>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</si>
  <si>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</si>
  <si>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</si>
  <si>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</si>
  <si>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</si>
  <si>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</si>
  <si>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</si>
  <si>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</si>
  <si>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</si>
  <si>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</si>
  <si>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</si>
  <si>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</si>
  <si>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</si>
  <si>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</si>
  <si>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</si>
  <si>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</si>
  <si>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</si>
  <si>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</si>
  <si>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</si>
  <si>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</si>
  <si>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</si>
  <si>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</si>
  <si>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</si>
  <si>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</si>
  <si>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</si>
  <si>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</si>
  <si>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</si>
  <si>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</si>
  <si>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</si>
  <si>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</si>
  <si>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</si>
  <si>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</si>
  <si>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</si>
  <si>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</si>
  <si>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</si>
  <si>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</si>
  <si>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</si>
  <si>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</si>
  <si>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</si>
  <si>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</si>
  <si>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</si>
  <si>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</si>
  <si>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</si>
  <si>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</si>
  <si>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</si>
  <si>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</si>
  <si>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</si>
  <si>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</si>
  <si>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</si>
  <si>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</si>
  <si>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</si>
  <si>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</si>
  <si>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</si>
  <si>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</si>
  <si>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12:26:47</t>
  </si>
  <si>
    <t>12:26:47</t>
  </si>
  <si>
    <t>0: Broadleaf</t>
  </si>
  <si>
    <t>11:49:38</t>
  </si>
  <si>
    <t>2/2</t>
  </si>
  <si>
    <t>00000000</t>
  </si>
  <si>
    <t>iiiiiiii</t>
  </si>
  <si>
    <t>off</t>
  </si>
  <si>
    <t>20230306 12:26:51</t>
  </si>
  <si>
    <t>12:26:51</t>
  </si>
  <si>
    <t>1/2</t>
  </si>
  <si>
    <t>20230306 12:26:55</t>
  </si>
  <si>
    <t>12:26:55</t>
  </si>
  <si>
    <t>20230306 12:26:59</t>
  </si>
  <si>
    <t>12:26:59</t>
  </si>
  <si>
    <t>20230306 12:27:03</t>
  </si>
  <si>
    <t>12:27:03</t>
  </si>
  <si>
    <t>20230306 12:27:07</t>
  </si>
  <si>
    <t>12:27:07</t>
  </si>
  <si>
    <t>20230306 12:27:11</t>
  </si>
  <si>
    <t>12:27:11</t>
  </si>
  <si>
    <t>0/2</t>
  </si>
  <si>
    <t>20230306 12:27:15</t>
  </si>
  <si>
    <t>12:27:15</t>
  </si>
  <si>
    <t>20230306 12:27:19</t>
  </si>
  <si>
    <t>12:27:19</t>
  </si>
  <si>
    <t>20230306 12:27:23</t>
  </si>
  <si>
    <t>12:27:23</t>
  </si>
  <si>
    <t>20230306 12:27:27</t>
  </si>
  <si>
    <t>12:27:27</t>
  </si>
  <si>
    <t>20230306 12:27:31</t>
  </si>
  <si>
    <t>12:27:31</t>
  </si>
  <si>
    <t>20230306 12:27:35</t>
  </si>
  <si>
    <t>12:27:35</t>
  </si>
  <si>
    <t>20230306 12:27:39</t>
  </si>
  <si>
    <t>12:27:39</t>
  </si>
  <si>
    <t>20230306 12:27:43</t>
  </si>
  <si>
    <t>12:27:43</t>
  </si>
  <si>
    <t>20230306 12:27:47</t>
  </si>
  <si>
    <t>12:27:47</t>
  </si>
  <si>
    <t>20230306 12:27:51</t>
  </si>
  <si>
    <t>12:27:51</t>
  </si>
  <si>
    <t>20230306 12:27:55</t>
  </si>
  <si>
    <t>12:27:55</t>
  </si>
  <si>
    <t>20230306 12:27:59</t>
  </si>
  <si>
    <t>12:27:59</t>
  </si>
  <si>
    <t>20230306 12:28:03</t>
  </si>
  <si>
    <t>12:28:03</t>
  </si>
  <si>
    <t>20230306 12:28:07</t>
  </si>
  <si>
    <t>12:28:07</t>
  </si>
  <si>
    <t>20230306 12:28:11</t>
  </si>
  <si>
    <t>12:28:11</t>
  </si>
  <si>
    <t>20230306 12:28:15</t>
  </si>
  <si>
    <t>12:28:15</t>
  </si>
  <si>
    <t>20230306 12:28:19</t>
  </si>
  <si>
    <t>12:28:19</t>
  </si>
  <si>
    <t>20230306 12:28:23</t>
  </si>
  <si>
    <t>12:28:23</t>
  </si>
  <si>
    <t>20230306 12:28:27</t>
  </si>
  <si>
    <t>12:28:27</t>
  </si>
  <si>
    <t>20230306 12:28:31</t>
  </si>
  <si>
    <t>12:28:31</t>
  </si>
  <si>
    <t>20230306 12:28:35</t>
  </si>
  <si>
    <t>12:28:35</t>
  </si>
  <si>
    <t>20230306 12:28:39</t>
  </si>
  <si>
    <t>12:28:39</t>
  </si>
  <si>
    <t>20230306 12:28:43</t>
  </si>
  <si>
    <t>12:28:43</t>
  </si>
  <si>
    <t>20230306 12:28:47</t>
  </si>
  <si>
    <t>12:28:47</t>
  </si>
  <si>
    <t>20230306 12:28:51</t>
  </si>
  <si>
    <t>12:28:51</t>
  </si>
  <si>
    <t>20230306 12:28:55</t>
  </si>
  <si>
    <t>12:28:55</t>
  </si>
  <si>
    <t>20230306 12:28:59</t>
  </si>
  <si>
    <t>12:28:59</t>
  </si>
  <si>
    <t>20230306 12:29:03</t>
  </si>
  <si>
    <t>12:29:03</t>
  </si>
  <si>
    <t>20230306 12:29:07</t>
  </si>
  <si>
    <t>12:29:07</t>
  </si>
  <si>
    <t>20230306 12:29:11</t>
  </si>
  <si>
    <t>12:29:11</t>
  </si>
  <si>
    <t>20230306 12:29:15</t>
  </si>
  <si>
    <t>12:29:15</t>
  </si>
  <si>
    <t>20230306 12:29:19</t>
  </si>
  <si>
    <t>12:29:19</t>
  </si>
  <si>
    <t>20230306 12:29:23</t>
  </si>
  <si>
    <t>12:29:23</t>
  </si>
  <si>
    <t>20230306 12:29:27</t>
  </si>
  <si>
    <t>12:29:27</t>
  </si>
  <si>
    <t>20230306 12:29:31</t>
  </si>
  <si>
    <t>12:29:31</t>
  </si>
  <si>
    <t>20230306 12:29:35</t>
  </si>
  <si>
    <t>12:29:35</t>
  </si>
  <si>
    <t>20230306 12:29:39</t>
  </si>
  <si>
    <t>12:29:39</t>
  </si>
  <si>
    <t>20230306 12:29:43</t>
  </si>
  <si>
    <t>12:29:43</t>
  </si>
  <si>
    <t>20230306 12:29:47</t>
  </si>
  <si>
    <t>12:29:47</t>
  </si>
  <si>
    <t>20230306 12:29:51</t>
  </si>
  <si>
    <t>12:29:51</t>
  </si>
  <si>
    <t>20230306 12:29:55</t>
  </si>
  <si>
    <t>12:29:55</t>
  </si>
  <si>
    <t>20230306 12:29:59</t>
  </si>
  <si>
    <t>12:29:59</t>
  </si>
  <si>
    <t>20230306 12:30:03</t>
  </si>
  <si>
    <t>12:30:03</t>
  </si>
  <si>
    <t>20230306 12:30:07</t>
  </si>
  <si>
    <t>12:30:07</t>
  </si>
  <si>
    <t>20230306 12:30:11</t>
  </si>
  <si>
    <t>12:30:11</t>
  </si>
  <si>
    <t>20230306 12:30:15</t>
  </si>
  <si>
    <t>12:30:15</t>
  </si>
  <si>
    <t>20230306 12:30:19</t>
  </si>
  <si>
    <t>12:30:19</t>
  </si>
  <si>
    <t>20230306 12:30:23</t>
  </si>
  <si>
    <t>12:30:23</t>
  </si>
  <si>
    <t>20230306 12:30:27</t>
  </si>
  <si>
    <t>12:30:27</t>
  </si>
  <si>
    <t>20230306 12:30:31</t>
  </si>
  <si>
    <t>12:30:31</t>
  </si>
  <si>
    <t>20230306 12:30:35</t>
  </si>
  <si>
    <t>12:30:35</t>
  </si>
  <si>
    <t>20230306 12:30:39</t>
  </si>
  <si>
    <t>12:30:39</t>
  </si>
  <si>
    <t>20230306 12:30:43</t>
  </si>
  <si>
    <t>12:30:43</t>
  </si>
  <si>
    <t>20230306 12:30:47</t>
  </si>
  <si>
    <t>12:30:47</t>
  </si>
  <si>
    <t>20230306 12:30:51</t>
  </si>
  <si>
    <t>12:30:51</t>
  </si>
  <si>
    <t>20230306 12:30:55</t>
  </si>
  <si>
    <t>12:30:55</t>
  </si>
  <si>
    <t>20230306 12:30:59</t>
  </si>
  <si>
    <t>12:30:59</t>
  </si>
  <si>
    <t>20230306 12:31:03</t>
  </si>
  <si>
    <t>12:31:03</t>
  </si>
  <si>
    <t>20230306 12:31:07</t>
  </si>
  <si>
    <t>12:31:07</t>
  </si>
  <si>
    <t>20230306 12:31:11</t>
  </si>
  <si>
    <t>12:31:11</t>
  </si>
  <si>
    <t>20230306 12:31:15</t>
  </si>
  <si>
    <t>12:31:15</t>
  </si>
  <si>
    <t>20230306 12:31:19</t>
  </si>
  <si>
    <t>12:31:19</t>
  </si>
  <si>
    <t>20230306 12:31:23</t>
  </si>
  <si>
    <t>12:31:23</t>
  </si>
  <si>
    <t>20230306 12:31:27</t>
  </si>
  <si>
    <t>12:31:27</t>
  </si>
  <si>
    <t>20230306 12:31:31</t>
  </si>
  <si>
    <t>12:31:31</t>
  </si>
  <si>
    <t>20230306 12:31:35</t>
  </si>
  <si>
    <t>12:31:35</t>
  </si>
  <si>
    <t>20230306 12:31:39</t>
  </si>
  <si>
    <t>12:31:39</t>
  </si>
  <si>
    <t>20230306 12:31:43</t>
  </si>
  <si>
    <t>12:31:43</t>
  </si>
  <si>
    <t>20230306 12:31:47</t>
  </si>
  <si>
    <t>12:31:47</t>
  </si>
  <si>
    <t>20230306 12:31:51</t>
  </si>
  <si>
    <t>12:31:51</t>
  </si>
  <si>
    <t>20230306 12:31:55</t>
  </si>
  <si>
    <t>12:31:55</t>
  </si>
  <si>
    <t>20230306 12:31:59</t>
  </si>
  <si>
    <t>12:31:59</t>
  </si>
  <si>
    <t>20230306 12:32:03</t>
  </si>
  <si>
    <t>12:32:03</t>
  </si>
  <si>
    <t>20230306 12:32:07</t>
  </si>
  <si>
    <t>12:32:07</t>
  </si>
  <si>
    <t>20230306 12:32:11</t>
  </si>
  <si>
    <t>12:32:11</t>
  </si>
  <si>
    <t>20230306 12:32:15</t>
  </si>
  <si>
    <t>12:32:15</t>
  </si>
  <si>
    <t>20230306 12:32:19</t>
  </si>
  <si>
    <t>12:32:19</t>
  </si>
  <si>
    <t>20230306 12:32:23</t>
  </si>
  <si>
    <t>12:32:23</t>
  </si>
  <si>
    <t>20230306 12:32:26</t>
  </si>
  <si>
    <t>12:32:26</t>
  </si>
  <si>
    <t>20230306 12:32:30</t>
  </si>
  <si>
    <t>12:32:30</t>
  </si>
  <si>
    <t>20230306 12:32:34</t>
  </si>
  <si>
    <t>12:32:34</t>
  </si>
  <si>
    <t>20230306 12:32:38</t>
  </si>
  <si>
    <t>12:32:38</t>
  </si>
  <si>
    <t>20230306 12:32:42</t>
  </si>
  <si>
    <t>12:32:42</t>
  </si>
  <si>
    <t>20230306 12:32:46</t>
  </si>
  <si>
    <t>12:32:46</t>
  </si>
  <si>
    <t>20230306 12:32:50</t>
  </si>
  <si>
    <t>12:32:50</t>
  </si>
  <si>
    <t>20230306 12:32:55</t>
  </si>
  <si>
    <t>12:32:55</t>
  </si>
  <si>
    <t>20230306 12:32:59</t>
  </si>
  <si>
    <t>12:32:59</t>
  </si>
  <si>
    <t>20230306 12:33:03</t>
  </si>
  <si>
    <t>12:33:03</t>
  </si>
  <si>
    <t>20230306 12:33:07</t>
  </si>
  <si>
    <t>12:33:07</t>
  </si>
  <si>
    <t>20230306 12:33:11</t>
  </si>
  <si>
    <t>12:33:11</t>
  </si>
  <si>
    <t>20230306 12:33:15</t>
  </si>
  <si>
    <t>12:33:15</t>
  </si>
  <si>
    <t>20230306 12:33:19</t>
  </si>
  <si>
    <t>12:33:19</t>
  </si>
  <si>
    <t>20230306 12:33:22</t>
  </si>
  <si>
    <t>12:33:22</t>
  </si>
  <si>
    <t>20230306 12:33:26</t>
  </si>
  <si>
    <t>12:33:26</t>
  </si>
  <si>
    <t>20230306 12:33:30</t>
  </si>
  <si>
    <t>12:33:30</t>
  </si>
  <si>
    <t>20230306 12:33:34</t>
  </si>
  <si>
    <t>12:33:34</t>
  </si>
  <si>
    <t>20230306 12:33:38</t>
  </si>
  <si>
    <t>12:33:38</t>
  </si>
  <si>
    <t>20230306 12:33:42</t>
  </si>
  <si>
    <t>12:33:42</t>
  </si>
  <si>
    <t>20230306 12:33:46</t>
  </si>
  <si>
    <t>12:33:46</t>
  </si>
  <si>
    <t>20230306 12:33:50</t>
  </si>
  <si>
    <t>12:33:50</t>
  </si>
  <si>
    <t>20230306 12:33:54</t>
  </si>
  <si>
    <t>12:33:54</t>
  </si>
  <si>
    <t>20230306 12:33:58</t>
  </si>
  <si>
    <t>12:33:58</t>
  </si>
  <si>
    <t>20230306 12:34:02</t>
  </si>
  <si>
    <t>12:34:02</t>
  </si>
  <si>
    <t>20230306 12:34:06</t>
  </si>
  <si>
    <t>12:34:06</t>
  </si>
  <si>
    <t>20230306 12:34:10</t>
  </si>
  <si>
    <t>12:34:10</t>
  </si>
  <si>
    <t>20230306 12:34:14</t>
  </si>
  <si>
    <t>12:34:14</t>
  </si>
  <si>
    <t>20230306 12:34:18</t>
  </si>
  <si>
    <t>12:34:18</t>
  </si>
  <si>
    <t>20230306 12:34:22</t>
  </si>
  <si>
    <t>12:34:22</t>
  </si>
  <si>
    <t>20230306 12:34:26</t>
  </si>
  <si>
    <t>12:34:26</t>
  </si>
  <si>
    <t>20230306 12:34:30</t>
  </si>
  <si>
    <t>12:34:30</t>
  </si>
  <si>
    <t>20230306 12:34:34</t>
  </si>
  <si>
    <t>12:34:34</t>
  </si>
  <si>
    <t>20230306 12:34:38</t>
  </si>
  <si>
    <t>12:34:38</t>
  </si>
  <si>
    <t>20230306 12:34:42</t>
  </si>
  <si>
    <t>12:34:42</t>
  </si>
  <si>
    <t>20230306 12:34:46</t>
  </si>
  <si>
    <t>12:34:46</t>
  </si>
  <si>
    <t>20230306 12:34:50</t>
  </si>
  <si>
    <t>12:34:50</t>
  </si>
  <si>
    <t>20230306 12:34:54</t>
  </si>
  <si>
    <t>12:34:54</t>
  </si>
  <si>
    <t>20230306 12:34:58</t>
  </si>
  <si>
    <t>12:34:58</t>
  </si>
  <si>
    <t>20230306 12:35:02</t>
  </si>
  <si>
    <t>12:35:02</t>
  </si>
  <si>
    <t>20230306 12:35:06</t>
  </si>
  <si>
    <t>12:35:06</t>
  </si>
  <si>
    <t>20230306 12:35:10</t>
  </si>
  <si>
    <t>12:35:10</t>
  </si>
  <si>
    <t>20230306 12:35:14</t>
  </si>
  <si>
    <t>12:35:14</t>
  </si>
  <si>
    <t>20230306 12:35:18</t>
  </si>
  <si>
    <t>12:35:18</t>
  </si>
  <si>
    <t>20230306 12:35:22</t>
  </si>
  <si>
    <t>12:35:22</t>
  </si>
  <si>
    <t>20230306 12:35:26</t>
  </si>
  <si>
    <t>12:35:26</t>
  </si>
  <si>
    <t>20230306 12:35:30</t>
  </si>
  <si>
    <t>12:35:30</t>
  </si>
  <si>
    <t>20230306 12:35:34</t>
  </si>
  <si>
    <t>12:35:34</t>
  </si>
  <si>
    <t>20230306 12:35:38</t>
  </si>
  <si>
    <t>12:35:38</t>
  </si>
  <si>
    <t>20230306 12:35:42</t>
  </si>
  <si>
    <t>12:35:42</t>
  </si>
  <si>
    <t>20230306 12:35:46</t>
  </si>
  <si>
    <t>12:35:46</t>
  </si>
  <si>
    <t>20230306 12:35:50</t>
  </si>
  <si>
    <t>12:35:50</t>
  </si>
  <si>
    <t>20230306 12:35:54</t>
  </si>
  <si>
    <t>12:35:54</t>
  </si>
  <si>
    <t>20230306 12:35:58</t>
  </si>
  <si>
    <t>12:35:58</t>
  </si>
  <si>
    <t>20230306 12:36:02</t>
  </si>
  <si>
    <t>12:36:02</t>
  </si>
  <si>
    <t>20230306 12:36:06</t>
  </si>
  <si>
    <t>12:36:06</t>
  </si>
  <si>
    <t>20230306 12:36:10</t>
  </si>
  <si>
    <t>12:36:10</t>
  </si>
  <si>
    <t>20230306 12:36:14</t>
  </si>
  <si>
    <t>12:36:14</t>
  </si>
  <si>
    <t>20230306 12:36:18</t>
  </si>
  <si>
    <t>12:36:18</t>
  </si>
  <si>
    <t>20230306 12:36:22</t>
  </si>
  <si>
    <t>12:36:22</t>
  </si>
  <si>
    <t>20230306 12:36:26</t>
  </si>
  <si>
    <t>12:36:26</t>
  </si>
  <si>
    <t>20230306 12:36:30</t>
  </si>
  <si>
    <t>12:36:30</t>
  </si>
  <si>
    <t>20230306 12:36:34</t>
  </si>
  <si>
    <t>12:36:34</t>
  </si>
  <si>
    <t>20230306 12:36:38</t>
  </si>
  <si>
    <t>12:36:38</t>
  </si>
  <si>
    <t>20230306 12:36:42</t>
  </si>
  <si>
    <t>12:36:42</t>
  </si>
  <si>
    <t>20230306 12:36:46</t>
  </si>
  <si>
    <t>12:36:46</t>
  </si>
  <si>
    <t>20230306 12:36:50</t>
  </si>
  <si>
    <t>12:36:50</t>
  </si>
  <si>
    <t>20230306 12:36:54</t>
  </si>
  <si>
    <t>12:36:54</t>
  </si>
  <si>
    <t>20230306 12:36:58</t>
  </si>
  <si>
    <t>12:36:58</t>
  </si>
  <si>
    <t>20230306 12:37:02</t>
  </si>
  <si>
    <t>12:37:02</t>
  </si>
  <si>
    <t>20230306 12:37:06</t>
  </si>
  <si>
    <t>12:37:06</t>
  </si>
  <si>
    <t>20230306 12:37:10</t>
  </si>
  <si>
    <t>12:37:10</t>
  </si>
  <si>
    <t>20230306 12:37:14</t>
  </si>
  <si>
    <t>12:37:14</t>
  </si>
  <si>
    <t>20230306 12:37:18</t>
  </si>
  <si>
    <t>12:37:18</t>
  </si>
  <si>
    <t>20230306 12:37:22</t>
  </si>
  <si>
    <t>12:37:22</t>
  </si>
  <si>
    <t>20230306 12:37:26</t>
  </si>
  <si>
    <t>12:37:26</t>
  </si>
  <si>
    <t>20230306 12:37:30</t>
  </si>
  <si>
    <t>12:37:30</t>
  </si>
  <si>
    <t>20230306 12:37:34</t>
  </si>
  <si>
    <t>12:37:34</t>
  </si>
  <si>
    <t>20230306 12:37:38</t>
  </si>
  <si>
    <t>12:37:38</t>
  </si>
  <si>
    <t>20230306 12:37:42</t>
  </si>
  <si>
    <t>12:37:42</t>
  </si>
  <si>
    <t>20230306 12:37:46</t>
  </si>
  <si>
    <t>12:37:46</t>
  </si>
  <si>
    <t>20230306 12:37:50</t>
  </si>
  <si>
    <t>12:37:50</t>
  </si>
  <si>
    <t>20230306 12:37:54</t>
  </si>
  <si>
    <t>12:37:54</t>
  </si>
  <si>
    <t>20230306 12:37:58</t>
  </si>
  <si>
    <t>12:37:58</t>
  </si>
  <si>
    <t>20230306 12:38:02</t>
  </si>
  <si>
    <t>12:38:02</t>
  </si>
  <si>
    <t>20230306 12:38:06</t>
  </si>
  <si>
    <t>12:38:06</t>
  </si>
  <si>
    <t>20230306 12:38:10</t>
  </si>
  <si>
    <t>12:38:10</t>
  </si>
  <si>
    <t>20230306 12:38:14</t>
  </si>
  <si>
    <t>12:38:14</t>
  </si>
  <si>
    <t>20230306 12:38:18</t>
  </si>
  <si>
    <t>12:38:18</t>
  </si>
  <si>
    <t>20230306 12:38:22</t>
  </si>
  <si>
    <t>12:38:22</t>
  </si>
  <si>
    <t>20230306 12:38:26</t>
  </si>
  <si>
    <t>12:38:26</t>
  </si>
  <si>
    <t>20230306 12:38:30</t>
  </si>
  <si>
    <t>12:38:30</t>
  </si>
  <si>
    <t>20230306 12:38:34</t>
  </si>
  <si>
    <t>12:38:34</t>
  </si>
  <si>
    <t>20230306 12:38:38</t>
  </si>
  <si>
    <t>12:38:38</t>
  </si>
  <si>
    <t>20230306 12:38:42</t>
  </si>
  <si>
    <t>12:38:42</t>
  </si>
  <si>
    <t>20230306 12:38:46</t>
  </si>
  <si>
    <t>12:38:46</t>
  </si>
  <si>
    <t>20230306 12:38:50</t>
  </si>
  <si>
    <t>12:38:50</t>
  </si>
  <si>
    <t>20230306 12:38:54</t>
  </si>
  <si>
    <t>12:38:54</t>
  </si>
  <si>
    <t>20230306 12:38:58</t>
  </si>
  <si>
    <t>12:38:58</t>
  </si>
  <si>
    <t>20230306 12:39:02</t>
  </si>
  <si>
    <t>12:39:02</t>
  </si>
  <si>
    <t>20230306 12:39:06</t>
  </si>
  <si>
    <t>12:39:06</t>
  </si>
  <si>
    <t>20230306 12:39:10</t>
  </si>
  <si>
    <t>12:39:10</t>
  </si>
  <si>
    <t>20230306 12:39:14</t>
  </si>
  <si>
    <t>12:39:14</t>
  </si>
  <si>
    <t>20230306 12:39:18</t>
  </si>
  <si>
    <t>12:39:18</t>
  </si>
  <si>
    <t>20230306 12:39:22</t>
  </si>
  <si>
    <t>12:39:22</t>
  </si>
  <si>
    <t>20230306 12:39:26</t>
  </si>
  <si>
    <t>12:39:26</t>
  </si>
  <si>
    <t>20230306 12:39:30</t>
  </si>
  <si>
    <t>12:39:30</t>
  </si>
  <si>
    <t>20230306 12:39:34</t>
  </si>
  <si>
    <t>12:39:34</t>
  </si>
  <si>
    <t>20230306 12:39:38</t>
  </si>
  <si>
    <t>12:39:38</t>
  </si>
  <si>
    <t>20230306 12:39:42</t>
  </si>
  <si>
    <t>12:39:42</t>
  </si>
  <si>
    <t>20230306 12:39:46</t>
  </si>
  <si>
    <t>12:39:46</t>
  </si>
  <si>
    <t>20230306 12:39:50</t>
  </si>
  <si>
    <t>12:39:50</t>
  </si>
  <si>
    <t>20230306 12:39:54</t>
  </si>
  <si>
    <t>12:39:54</t>
  </si>
  <si>
    <t>20230306 12:39:58</t>
  </si>
  <si>
    <t>12:39:58</t>
  </si>
  <si>
    <t>20230306 12:40:02</t>
  </si>
  <si>
    <t>12:40:02</t>
  </si>
  <si>
    <t>20230306 12:40:06</t>
  </si>
  <si>
    <t>12:40:06</t>
  </si>
  <si>
    <t>20230306 12:40:10</t>
  </si>
  <si>
    <t>12:40:10</t>
  </si>
  <si>
    <t>20230306 12:40:14</t>
  </si>
  <si>
    <t>12:40:14</t>
  </si>
  <si>
    <t>20230306 12:40:18</t>
  </si>
  <si>
    <t>12:40:18</t>
  </si>
  <si>
    <t>20230306 12:40:22</t>
  </si>
  <si>
    <t>12:40:22</t>
  </si>
  <si>
    <t>20230306 12:40:26</t>
  </si>
  <si>
    <t>12:40:26</t>
  </si>
  <si>
    <t>20230306 12:40:30</t>
  </si>
  <si>
    <t>12:40:30</t>
  </si>
  <si>
    <t>20230306 12:40:34</t>
  </si>
  <si>
    <t>12:40:34</t>
  </si>
  <si>
    <t>20230306 12:40:38</t>
  </si>
  <si>
    <t>12:40:38</t>
  </si>
  <si>
    <t>20230306 12:40:42</t>
  </si>
  <si>
    <t>12:40:42</t>
  </si>
  <si>
    <t>20230306 12:40:46</t>
  </si>
  <si>
    <t>12:40:46</t>
  </si>
  <si>
    <t>20230306 12:40:50</t>
  </si>
  <si>
    <t>12:40:50</t>
  </si>
  <si>
    <t>20230306 12:40:54</t>
  </si>
  <si>
    <t>12:40:54</t>
  </si>
  <si>
    <t>20230306 12:40:58</t>
  </si>
  <si>
    <t>12:40:58</t>
  </si>
  <si>
    <t>20230306 12:41:02</t>
  </si>
  <si>
    <t>12:41:02</t>
  </si>
  <si>
    <t>20230306 12:41:06</t>
  </si>
  <si>
    <t>12:41:06</t>
  </si>
  <si>
    <t>20230306 12:41:10</t>
  </si>
  <si>
    <t>12:41:10</t>
  </si>
  <si>
    <t>20230306 12:41:14</t>
  </si>
  <si>
    <t>12:41:14</t>
  </si>
  <si>
    <t>20230306 12:41:18</t>
  </si>
  <si>
    <t>12:41:18</t>
  </si>
  <si>
    <t>20230306 12:41:22</t>
  </si>
  <si>
    <t>12:41:22</t>
  </si>
  <si>
    <t>20230306 12:41:26</t>
  </si>
  <si>
    <t>12:41:26</t>
  </si>
  <si>
    <t>20230306 12:41:30</t>
  </si>
  <si>
    <t>12:41:30</t>
  </si>
  <si>
    <t>20230306 12:41:34</t>
  </si>
  <si>
    <t>12:41:34</t>
  </si>
  <si>
    <t>20230306 12:41:38</t>
  </si>
  <si>
    <t>12:41:38</t>
  </si>
  <si>
    <t>20230306 12:41:42</t>
  </si>
  <si>
    <t>12:41:42</t>
  </si>
  <si>
    <t>20230306 12:41:46</t>
  </si>
  <si>
    <t>12:41:46</t>
  </si>
  <si>
    <t>20230306 12:41:50</t>
  </si>
  <si>
    <t>12:41:50</t>
  </si>
  <si>
    <t>20230306 12:41:54</t>
  </si>
  <si>
    <t>12:41:54</t>
  </si>
  <si>
    <t>20230306 12:41:58</t>
  </si>
  <si>
    <t>12:41:58</t>
  </si>
  <si>
    <t>20230306 12:42:02</t>
  </si>
  <si>
    <t>12:42:02</t>
  </si>
  <si>
    <t>20230306 12:42:06</t>
  </si>
  <si>
    <t>12:42:06</t>
  </si>
  <si>
    <t>20230306 12:42:10</t>
  </si>
  <si>
    <t>12:42:10</t>
  </si>
  <si>
    <t>20230306 12:42:14</t>
  </si>
  <si>
    <t>12:42:14</t>
  </si>
  <si>
    <t>20230306 12:42:18</t>
  </si>
  <si>
    <t>12:42:18</t>
  </si>
  <si>
    <t>20230306 12:42:22</t>
  </si>
  <si>
    <t>12:42:22</t>
  </si>
  <si>
    <t>20230306 12:42:26</t>
  </si>
  <si>
    <t>12:42:26</t>
  </si>
  <si>
    <t>20230306 12:42:29</t>
  </si>
  <si>
    <t>12:42:29</t>
  </si>
  <si>
    <t>20230306 12:42:33</t>
  </si>
  <si>
    <t>12:42:33</t>
  </si>
  <si>
    <t>20230306 12:42:37</t>
  </si>
  <si>
    <t>12:42:37</t>
  </si>
  <si>
    <t>20230306 12:42:41</t>
  </si>
  <si>
    <t>12:42:41</t>
  </si>
  <si>
    <t>20230306 12:42:45</t>
  </si>
  <si>
    <t>12:42:45</t>
  </si>
  <si>
    <t>20230306 12:42:49</t>
  </si>
  <si>
    <t>12:42:49</t>
  </si>
  <si>
    <t>20230306 12:42:53</t>
  </si>
  <si>
    <t>12:42:53</t>
  </si>
  <si>
    <t>20230306 12:42:57</t>
  </si>
  <si>
    <t>12:42:57</t>
  </si>
  <si>
    <t>20230306 12:43:01</t>
  </si>
  <si>
    <t>12:43:01</t>
  </si>
  <si>
    <t>20230306 12:43:05</t>
  </si>
  <si>
    <t>12:43:05</t>
  </si>
  <si>
    <t>20230306 12:43:09</t>
  </si>
  <si>
    <t>12:43:09</t>
  </si>
  <si>
    <t>20230306 12:43:13</t>
  </si>
  <si>
    <t>12:43:13</t>
  </si>
  <si>
    <t>20230306 12:43:17</t>
  </si>
  <si>
    <t>12:43:17</t>
  </si>
  <si>
    <t>20230306 12:43:21</t>
  </si>
  <si>
    <t>12:43:21</t>
  </si>
  <si>
    <t>20230306 12:43:25</t>
  </si>
  <si>
    <t>12:43:25</t>
  </si>
  <si>
    <t>20230306 12:43:29</t>
  </si>
  <si>
    <t>12:43:29</t>
  </si>
  <si>
    <t>20230306 12:43:33</t>
  </si>
  <si>
    <t>12:43:33</t>
  </si>
  <si>
    <t>20230306 12:43:37</t>
  </si>
  <si>
    <t>12:43:37</t>
  </si>
  <si>
    <t>20230306 12:43:41</t>
  </si>
  <si>
    <t>12:43:41</t>
  </si>
  <si>
    <t>20230306 12:43:45</t>
  </si>
  <si>
    <t>12:43:45</t>
  </si>
  <si>
    <t>20230306 12:43:49</t>
  </si>
  <si>
    <t>12:43:49</t>
  </si>
  <si>
    <t>20230306 12:43:53</t>
  </si>
  <si>
    <t>12:43:53</t>
  </si>
  <si>
    <t>20230306 12:43:57</t>
  </si>
  <si>
    <t>12:43:57</t>
  </si>
  <si>
    <t>20230306 12:44:01</t>
  </si>
  <si>
    <t>12:44:01</t>
  </si>
  <si>
    <t>20230306 12:44:05</t>
  </si>
  <si>
    <t>12:44:05</t>
  </si>
  <si>
    <t>20230306 12:44:09</t>
  </si>
  <si>
    <t>12:44:09</t>
  </si>
  <si>
    <t>20230306 12:44:13</t>
  </si>
  <si>
    <t>12:44:13</t>
  </si>
  <si>
    <t>20230306 12:44:17</t>
  </si>
  <si>
    <t>12:44:17</t>
  </si>
  <si>
    <t>20230306 12:44:21</t>
  </si>
  <si>
    <t>12:44:21</t>
  </si>
  <si>
    <t>20230306 12:44:25</t>
  </si>
  <si>
    <t>12:44:25</t>
  </si>
  <si>
    <t>20230306 12:44:29</t>
  </si>
  <si>
    <t>12:44:29</t>
  </si>
  <si>
    <t>20230306 12:44:33</t>
  </si>
  <si>
    <t>12:44:33</t>
  </si>
  <si>
    <t>20230306 12:44:37</t>
  </si>
  <si>
    <t>12:44:37</t>
  </si>
  <si>
    <t>20230306 12:44:41</t>
  </si>
  <si>
    <t>12:44:41</t>
  </si>
  <si>
    <t>20230306 12:44:45</t>
  </si>
  <si>
    <t>12:44:45</t>
  </si>
  <si>
    <t>20230306 12:44:49</t>
  </si>
  <si>
    <t>12:44:49</t>
  </si>
  <si>
    <t>20230306 12:44:53</t>
  </si>
  <si>
    <t>12:44:53</t>
  </si>
  <si>
    <t>20230306 12:44:57</t>
  </si>
  <si>
    <t>12:44:57</t>
  </si>
  <si>
    <t>20230306 12:45:01</t>
  </si>
  <si>
    <t>12:45:01</t>
  </si>
  <si>
    <t>20230306 12:45:05</t>
  </si>
  <si>
    <t>12:45:05</t>
  </si>
  <si>
    <t>20230306 12:45:09</t>
  </si>
  <si>
    <t>12:45:09</t>
  </si>
  <si>
    <t>20230306 12:45:13</t>
  </si>
  <si>
    <t>12:45:13</t>
  </si>
  <si>
    <t>20230306 12:45:17</t>
  </si>
  <si>
    <t>12:45:17</t>
  </si>
  <si>
    <t>20230306 12:45:21</t>
  </si>
  <si>
    <t>12:45:21</t>
  </si>
  <si>
    <t>20230306 12:45:25</t>
  </si>
  <si>
    <t>12:45:25</t>
  </si>
  <si>
    <t>20230306 12:45:29</t>
  </si>
  <si>
    <t>12:45:29</t>
  </si>
  <si>
    <t>20230306 12:45:33</t>
  </si>
  <si>
    <t>12:45:33</t>
  </si>
  <si>
    <t>20230306 12:45:37</t>
  </si>
  <si>
    <t>12:45:37</t>
  </si>
  <si>
    <t>20230306 12:45:41</t>
  </si>
  <si>
    <t>12:45:41</t>
  </si>
  <si>
    <t>20230306 12:45:45</t>
  </si>
  <si>
    <t>12:45:45</t>
  </si>
  <si>
    <t>20230306 12:45:49</t>
  </si>
  <si>
    <t>12:45:49</t>
  </si>
  <si>
    <t>20230306 12:45:53</t>
  </si>
  <si>
    <t>12:45:53</t>
  </si>
  <si>
    <t>20230306 12:45:57</t>
  </si>
  <si>
    <t>12:45:57</t>
  </si>
  <si>
    <t>20230306 12:46:01</t>
  </si>
  <si>
    <t>12:46:01</t>
  </si>
  <si>
    <t>20230306 12:46:05</t>
  </si>
  <si>
    <t>12:46:05</t>
  </si>
  <si>
    <t>20230306 12:46:09</t>
  </si>
  <si>
    <t>12:46:09</t>
  </si>
  <si>
    <t>20230306 12:46:13</t>
  </si>
  <si>
    <t>12:46:13</t>
  </si>
  <si>
    <t>20230306 12:46:17</t>
  </si>
  <si>
    <t>12:46:17</t>
  </si>
  <si>
    <t>20230306 12:46:21</t>
  </si>
  <si>
    <t>12:46:21</t>
  </si>
  <si>
    <t>20230306 12:46:25</t>
  </si>
  <si>
    <t>12:46:25</t>
  </si>
  <si>
    <t>20230306 12:46:29</t>
  </si>
  <si>
    <t>12:46:29</t>
  </si>
  <si>
    <t>20230306 12:46:33</t>
  </si>
  <si>
    <t>12:46:33</t>
  </si>
  <si>
    <t>20230306 12:46:37</t>
  </si>
  <si>
    <t>12:46:37</t>
  </si>
  <si>
    <t>20230306 12:46:41</t>
  </si>
  <si>
    <t>12:46:41</t>
  </si>
  <si>
    <t>20230306 12:46:45</t>
  </si>
  <si>
    <t>12:46:45</t>
  </si>
  <si>
    <t>20230306 12:46:49</t>
  </si>
  <si>
    <t>12:46:49</t>
  </si>
  <si>
    <t>20230306 12:46:53</t>
  </si>
  <si>
    <t>12:46:53</t>
  </si>
  <si>
    <t>20230306 12:46:57</t>
  </si>
  <si>
    <t>12:46:57</t>
  </si>
  <si>
    <t>20230306 12:47:01</t>
  </si>
  <si>
    <t>12:47:01</t>
  </si>
  <si>
    <t>20230306 12:47:05</t>
  </si>
  <si>
    <t>12:47:05</t>
  </si>
  <si>
    <t>20230306 12:47:09</t>
  </si>
  <si>
    <t>12:47:09</t>
  </si>
  <si>
    <t>20230306 12:47:13</t>
  </si>
  <si>
    <t>12:47:13</t>
  </si>
  <si>
    <t>20230306 12:47:17</t>
  </si>
  <si>
    <t>12:47:17</t>
  </si>
  <si>
    <t>20230306 12:47:21</t>
  </si>
  <si>
    <t>12:47:21</t>
  </si>
  <si>
    <t>20230306 12:47:25</t>
  </si>
  <si>
    <t>12:47:25</t>
  </si>
  <si>
    <t>20230306 12:47:29</t>
  </si>
  <si>
    <t>12:47:29</t>
  </si>
  <si>
    <t>20230306 12:47:33</t>
  </si>
  <si>
    <t>12:47:33</t>
  </si>
  <si>
    <t>20230306 12:47:37</t>
  </si>
  <si>
    <t>12:47:37</t>
  </si>
  <si>
    <t>20230306 12:47:41</t>
  </si>
  <si>
    <t>12:47:41</t>
  </si>
  <si>
    <t>20230306 12:47:45</t>
  </si>
  <si>
    <t>12:47:45</t>
  </si>
  <si>
    <t>20230306 12:47:49</t>
  </si>
  <si>
    <t>12:47:49</t>
  </si>
  <si>
    <t>20230306 12:47:53</t>
  </si>
  <si>
    <t>12:47:53</t>
  </si>
  <si>
    <t>20230306 12:47:57</t>
  </si>
  <si>
    <t>12:47:57</t>
  </si>
  <si>
    <t>20230306 12:48:01</t>
  </si>
  <si>
    <t>12:48:01</t>
  </si>
  <si>
    <t>20230306 12:48:05</t>
  </si>
  <si>
    <t>12:48:05</t>
  </si>
  <si>
    <t>20230306 12:48:09</t>
  </si>
  <si>
    <t>12:48:09</t>
  </si>
  <si>
    <t>20230306 12:48:13</t>
  </si>
  <si>
    <t>12:48:13</t>
  </si>
  <si>
    <t>20230306 12:48:17</t>
  </si>
  <si>
    <t>12:48:17</t>
  </si>
  <si>
    <t>20230306 12:48:21</t>
  </si>
  <si>
    <t>12:48:21</t>
  </si>
  <si>
    <t>20230306 12:48:25</t>
  </si>
  <si>
    <t>12:48:25</t>
  </si>
  <si>
    <t>20230306 12:48:29</t>
  </si>
  <si>
    <t>12:48:29</t>
  </si>
  <si>
    <t>20230306 12:48:33</t>
  </si>
  <si>
    <t>12:48:33</t>
  </si>
  <si>
    <t>20230306 12:48:37</t>
  </si>
  <si>
    <t>12:48:37</t>
  </si>
  <si>
    <t>20230306 12:48:41</t>
  </si>
  <si>
    <t>12:48:41</t>
  </si>
  <si>
    <t>20230306 12:48:45</t>
  </si>
  <si>
    <t>12:48:45</t>
  </si>
  <si>
    <t>20230306 12:48:49</t>
  </si>
  <si>
    <t>12:48:49</t>
  </si>
  <si>
    <t>20230306 12:48:53</t>
  </si>
  <si>
    <t>12:48:53</t>
  </si>
  <si>
    <t>20230306 12:48:57</t>
  </si>
  <si>
    <t>12:48:57</t>
  </si>
  <si>
    <t>20230306 12:49:01</t>
  </si>
  <si>
    <t>12:49:01</t>
  </si>
  <si>
    <t>20230306 12:49:05</t>
  </si>
  <si>
    <t>12:49:05</t>
  </si>
  <si>
    <t>20230306 12:49:09</t>
  </si>
  <si>
    <t>12:49:09</t>
  </si>
  <si>
    <t>20230306 12:49:13</t>
  </si>
  <si>
    <t>12:49:13</t>
  </si>
  <si>
    <t>20230306 12:49:17</t>
  </si>
  <si>
    <t>12:49:17</t>
  </si>
  <si>
    <t>20230306 12:49:21</t>
  </si>
  <si>
    <t>12:49:21</t>
  </si>
  <si>
    <t>20230306 12:49:25</t>
  </si>
  <si>
    <t>12:49:25</t>
  </si>
  <si>
    <t>20230306 12:49:29</t>
  </si>
  <si>
    <t>12:49:29</t>
  </si>
  <si>
    <t>20230306 12:49:33</t>
  </si>
  <si>
    <t>12:49:33</t>
  </si>
  <si>
    <t>20230306 12:49:37</t>
  </si>
  <si>
    <t>12:49:37</t>
  </si>
  <si>
    <t>20230306 12:49:41</t>
  </si>
  <si>
    <t>12:49:41</t>
  </si>
  <si>
    <t>20230306 12:49:45</t>
  </si>
  <si>
    <t>12:49:45</t>
  </si>
  <si>
    <t>20230306 12:49:49</t>
  </si>
  <si>
    <t>12:49:49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</si>
</sst>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62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1678127207.5999999</v>
      </c>
      <c r="C16">
        <v>0</v>
      </c>
      <c r="D16" t="s">
        <v>353</v>
      </c>
      <c r="E16" t="s">
        <v>354</v>
      </c>
      <c r="F16">
        <v>4</v>
      </c>
      <c r="G16">
        <v>1678127205.3499999</v>
      </c>
      <c r="H16">
        <f t="shared" ref="H16:H79" si="0">(I16)/1000</f>
        <v>6.0446770903042587E-4</v>
      </c>
      <c r="I16">
        <f t="shared" ref="I16:I79" si="1">IF(BD16, AL16, AF16)</f>
        <v>0.6044677090304259</v>
      </c>
      <c r="J16">
        <f t="shared" ref="J16:J79" si="2">IF(BD16, AG16, AE16)</f>
        <v>-1.1163323561695586</v>
      </c>
      <c r="K16">
        <f t="shared" ref="K16:K79" si="3">BF16 - IF(AS16&gt;1, J16*AZ16*100/(AU16*BT16), 0)</f>
        <v>11.0232375</v>
      </c>
      <c r="L16">
        <f t="shared" ref="L16:L79" si="4">((R16-H16/2)*K16-J16)/(R16+H16/2)</f>
        <v>50.344307395164442</v>
      </c>
      <c r="M16">
        <f t="shared" ref="M16:M79" si="5">L16*(BM16+BN16)/1000</f>
        <v>5.1013567595006819</v>
      </c>
      <c r="N16">
        <f t="shared" ref="N16:N79" si="6">(BF16 - IF(AS16&gt;1, J16*AZ16*100/(AU16*BT16), 0))*(BM16+BN16)/1000</f>
        <v>1.1169776692092821</v>
      </c>
      <c r="O16">
        <f t="shared" ref="O16:O79" si="7">2/((1/Q16-1/P16)+SIGN(Q16)*SQRT((1/Q16-1/P16)*(1/Q16-1/P16) + 4*BA16/((BA16+1)*(BA16+1))*(2*1/Q16*1/P16-1/P16*1/P16)))</f>
        <v>4.5015210079094238E-2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2.7658652144726399</v>
      </c>
      <c r="Q16">
        <f t="shared" ref="Q16:Q79" si="9">H16*(1000-(1000*0.61365*EXP(17.502*U16/(240.97+U16))/(BM16+BN16)+BH16)/2)/(1000*0.61365*EXP(17.502*U16/(240.97+U16))/(BM16+BN16)-BH16)</f>
        <v>4.4612125045077757E-2</v>
      </c>
      <c r="R16">
        <f t="shared" ref="R16:R79" si="10">1/((BA16+1)/(O16/1.6)+1/(P16/1.37)) + BA16/((BA16+1)/(O16/1.6) + BA16/(P16/1.37))</f>
        <v>2.7918492794336683E-2</v>
      </c>
      <c r="S16">
        <f t="shared" ref="S16:S79" si="11">(AV16*AY16)</f>
        <v>226.11452844734936</v>
      </c>
      <c r="T16">
        <f t="shared" ref="T16:T79" si="12">(BO16+(S16+2*0.95*0.0000000567*(((BO16+$B$6)+273)^4-(BO16+273)^4)-44100*H16)/(1.84*29.3*P16+8*0.95*0.0000000567*(BO16+273)^3))</f>
        <v>33.75063333432707</v>
      </c>
      <c r="U16">
        <f t="shared" ref="U16:U79" si="13">($C$6*BP16+$D$6*BQ16+$E$6*T16)</f>
        <v>31.964524999999998</v>
      </c>
      <c r="V16">
        <f t="shared" ref="V16:V79" si="14">0.61365*EXP(17.502*U16/(240.97+U16))</f>
        <v>4.7655036888343121</v>
      </c>
      <c r="W16">
        <f t="shared" ref="W16:W79" si="15">(X16/Y16*100)</f>
        <v>70.14217035221894</v>
      </c>
      <c r="X16">
        <f t="shared" ref="X16:X79" si="16">BH16*(BM16+BN16)/1000</f>
        <v>3.4481965329970725</v>
      </c>
      <c r="Y16">
        <f t="shared" ref="Y16:Y79" si="17">0.61365*EXP(17.502*BO16/(240.97+BO16))</f>
        <v>4.9160106048643089</v>
      </c>
      <c r="Z16">
        <f t="shared" ref="Z16:Z79" si="18">(V16-BH16*(BM16+BN16)/1000)</f>
        <v>1.3173071558372396</v>
      </c>
      <c r="AA16">
        <f t="shared" ref="AA16:AA79" si="19">(-H16*44100)</f>
        <v>-26.657025968241779</v>
      </c>
      <c r="AB16">
        <f t="shared" ref="AB16:AB79" si="20">2*29.3*P16*0.92*(BO16-U16)</f>
        <v>82.060790824226444</v>
      </c>
      <c r="AC16">
        <f t="shared" ref="AC16:AC79" si="21">2*0.95*0.0000000567*(((BO16+$B$6)+273)^4-(U16+273)^4)</f>
        <v>6.7443367548253859</v>
      </c>
      <c r="AD16">
        <f t="shared" ref="AD16:AD79" si="22">S16+AC16+AA16+AB16</f>
        <v>288.2626300581594</v>
      </c>
      <c r="AE16">
        <f t="shared" ref="AE16:AE79" si="23">BL16*AS16*(BG16-BF16*(1000-AS16*BI16)/(1000-AS16*BH16))/(100*AZ16)</f>
        <v>-1.129402477594329</v>
      </c>
      <c r="AF16">
        <f t="shared" ref="AF16:AF79" si="24">1000*BL16*AS16*(BH16-BI16)/(100*AZ16*(1000-AS16*BH16))</f>
        <v>0.60363113174890448</v>
      </c>
      <c r="AG16">
        <f t="shared" ref="AG16:AG79" si="25">(AH16 - AI16 - BM16*1000/(8.314*(BO16+273.15)) * AK16/BL16 * AJ16) * BL16/(100*AZ16) * (1000 - BI16)/1000</f>
        <v>-1.1163323561695586</v>
      </c>
      <c r="AH16">
        <v>10.328843106582431</v>
      </c>
      <c r="AI16">
        <v>11.39559939393939</v>
      </c>
      <c r="AJ16">
        <v>-1.5084507460917849E-4</v>
      </c>
      <c r="AK16">
        <v>60.794912064214422</v>
      </c>
      <c r="AL16">
        <f t="shared" ref="AL16:AL79" si="26">(AN16 - AM16 + BM16*1000/(8.314*(BO16+273.15)) * AP16/BL16 * AO16) * BL16/(100*AZ16) * 1000/(1000 - AN16)</f>
        <v>0.6044677090304259</v>
      </c>
      <c r="AM16">
        <v>33.491503661190457</v>
      </c>
      <c r="AN16">
        <v>34.030399393939383</v>
      </c>
      <c r="AO16">
        <v>1.6222695960248051E-5</v>
      </c>
      <c r="AP16">
        <v>100.3620333840714</v>
      </c>
      <c r="AQ16">
        <v>412</v>
      </c>
      <c r="AR16">
        <v>63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47363.871899551392</v>
      </c>
      <c r="AV16">
        <f t="shared" ref="AV16:AV79" si="30">$B$10*BU16+$C$10*BV16+$F$10*CG16*(1-CJ16)</f>
        <v>1199.9837500000001</v>
      </c>
      <c r="AW16">
        <f t="shared" ref="AW16:AW79" si="31">AV16*AX16</f>
        <v>1025.9123199209064</v>
      </c>
      <c r="AX16">
        <f t="shared" ref="AX16:AX79" si="32">($B$10*$D$8+$C$10*$D$8+$F$10*((CT16+CL16)/MAX(CT16+CL16+CU16, 0.1)*$I$8+CU16/MAX(CT16+CL16+CU16, 0.1)*$J$8))/($B$10+$C$10+$F$10)</f>
        <v>0.85493851055975245</v>
      </c>
      <c r="AY16">
        <f t="shared" ref="AY16:AY79" si="33">($B$10*$K$8+$C$10*$K$8+$F$10*((CT16+CL16)/MAX(CT16+CL16+CU16, 0.1)*$P$8+CU16/MAX(CT16+CL16+CU16, 0.1)*$Q$8))/($B$10+$C$10+$F$10)</f>
        <v>0.18843132538032231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1678127205.3499999</v>
      </c>
      <c r="BF16">
        <v>11.0232375</v>
      </c>
      <c r="BG16">
        <v>9.9868287500000008</v>
      </c>
      <c r="BH16">
        <v>34.029587499999998</v>
      </c>
      <c r="BI16">
        <v>33.4913375</v>
      </c>
      <c r="BJ16">
        <v>15.7264</v>
      </c>
      <c r="BK16">
        <v>33.777887499999999</v>
      </c>
      <c r="BL16">
        <v>649.98400000000004</v>
      </c>
      <c r="BM16">
        <v>101.22924999999999</v>
      </c>
      <c r="BN16">
        <v>0.1001161875</v>
      </c>
      <c r="BO16">
        <v>32.514850000000003</v>
      </c>
      <c r="BP16">
        <v>31.964524999999998</v>
      </c>
      <c r="BQ16">
        <v>999.9</v>
      </c>
      <c r="BR16">
        <v>0</v>
      </c>
      <c r="BS16">
        <v>0</v>
      </c>
      <c r="BT16">
        <v>8984.375</v>
      </c>
      <c r="BU16">
        <v>0</v>
      </c>
      <c r="BV16">
        <v>495.45600000000002</v>
      </c>
      <c r="BW16">
        <v>1.0364175</v>
      </c>
      <c r="BX16">
        <v>11.4115875</v>
      </c>
      <c r="BY16">
        <v>10.3328875</v>
      </c>
      <c r="BZ16">
        <v>0.53825800000000001</v>
      </c>
      <c r="CA16">
        <v>9.9868287500000008</v>
      </c>
      <c r="CB16">
        <v>33.4913375</v>
      </c>
      <c r="CC16">
        <v>3.4447899999999998</v>
      </c>
      <c r="CD16">
        <v>3.3903012499999998</v>
      </c>
      <c r="CE16">
        <v>26.35005</v>
      </c>
      <c r="CF16">
        <v>26.080187500000001</v>
      </c>
      <c r="CG16">
        <v>1199.9837500000001</v>
      </c>
      <c r="CH16">
        <v>0.49996574999999999</v>
      </c>
      <c r="CI16">
        <v>0.5000342499999999</v>
      </c>
      <c r="CJ16">
        <v>0</v>
      </c>
      <c r="CK16">
        <v>856.57462499999997</v>
      </c>
      <c r="CL16">
        <v>4.9990899999999998</v>
      </c>
      <c r="CM16">
        <v>8767.0087500000009</v>
      </c>
      <c r="CN16">
        <v>9557.6074999999983</v>
      </c>
      <c r="CO16">
        <v>42</v>
      </c>
      <c r="CP16">
        <v>43.625</v>
      </c>
      <c r="CQ16">
        <v>42.75</v>
      </c>
      <c r="CR16">
        <v>42.811999999999998</v>
      </c>
      <c r="CS16">
        <v>43.311999999999998</v>
      </c>
      <c r="CT16">
        <v>597.45249999999987</v>
      </c>
      <c r="CU16">
        <v>597.53250000000003</v>
      </c>
      <c r="CV16">
        <v>0</v>
      </c>
      <c r="CW16">
        <v>1678127249.8</v>
      </c>
      <c r="CX16">
        <v>0</v>
      </c>
      <c r="CY16">
        <v>1678124978.5</v>
      </c>
      <c r="CZ16" t="s">
        <v>356</v>
      </c>
      <c r="DA16">
        <v>1678124978.5</v>
      </c>
      <c r="DB16">
        <v>1678124958</v>
      </c>
      <c r="DC16">
        <v>13</v>
      </c>
      <c r="DD16">
        <v>-0.20300000000000001</v>
      </c>
      <c r="DE16">
        <v>-1.0999999999999999E-2</v>
      </c>
      <c r="DF16">
        <v>-7.2679999999999998</v>
      </c>
      <c r="DG16">
        <v>0.23699999999999999</v>
      </c>
      <c r="DH16">
        <v>791</v>
      </c>
      <c r="DI16">
        <v>32</v>
      </c>
      <c r="DJ16">
        <v>0.03</v>
      </c>
      <c r="DK16">
        <v>7.0000000000000007E-2</v>
      </c>
      <c r="DL16">
        <v>1.0160813</v>
      </c>
      <c r="DM16">
        <v>4.4308142589110661E-3</v>
      </c>
      <c r="DN16">
        <v>2.1615396487457729E-2</v>
      </c>
      <c r="DO16">
        <v>1</v>
      </c>
      <c r="DP16">
        <v>0.53092167500000009</v>
      </c>
      <c r="DQ16">
        <v>7.109469793620922E-2</v>
      </c>
      <c r="DR16">
        <v>7.1173919640114694E-3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3.2971200000000001</v>
      </c>
      <c r="EB16">
        <v>2.6247699999999998</v>
      </c>
      <c r="EC16">
        <v>4.6669900000000002E-3</v>
      </c>
      <c r="ED16">
        <v>2.9337600000000001E-3</v>
      </c>
      <c r="EE16">
        <v>0.13941799999999999</v>
      </c>
      <c r="EF16">
        <v>0.13671900000000001</v>
      </c>
      <c r="EG16">
        <v>30036.7</v>
      </c>
      <c r="EH16">
        <v>30519.9</v>
      </c>
      <c r="EI16">
        <v>28074.3</v>
      </c>
      <c r="EJ16">
        <v>29458.3</v>
      </c>
      <c r="EK16">
        <v>33255.300000000003</v>
      </c>
      <c r="EL16">
        <v>35291.9</v>
      </c>
      <c r="EM16">
        <v>39645.699999999997</v>
      </c>
      <c r="EN16">
        <v>42097.2</v>
      </c>
      <c r="EO16">
        <v>1.38805</v>
      </c>
      <c r="EP16">
        <v>2.20627</v>
      </c>
      <c r="EQ16">
        <v>9.5889000000000002E-2</v>
      </c>
      <c r="ER16">
        <v>0</v>
      </c>
      <c r="ES16">
        <v>30.415800000000001</v>
      </c>
      <c r="ET16">
        <v>999.9</v>
      </c>
      <c r="EU16">
        <v>74.3</v>
      </c>
      <c r="EV16">
        <v>33.1</v>
      </c>
      <c r="EW16">
        <v>37.287300000000002</v>
      </c>
      <c r="EX16">
        <v>56.787300000000002</v>
      </c>
      <c r="EY16">
        <v>-3.4054500000000001</v>
      </c>
      <c r="EZ16">
        <v>2</v>
      </c>
      <c r="FA16">
        <v>0.41656500000000002</v>
      </c>
      <c r="FB16">
        <v>-9.5966800000000005E-2</v>
      </c>
      <c r="FC16">
        <v>20.2746</v>
      </c>
      <c r="FD16">
        <v>5.2229799999999997</v>
      </c>
      <c r="FE16">
        <v>12.0067</v>
      </c>
      <c r="FF16">
        <v>4.9877500000000001</v>
      </c>
      <c r="FG16">
        <v>3.2850999999999999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1.8622700000000001</v>
      </c>
      <c r="FN16">
        <v>1.8643099999999999</v>
      </c>
      <c r="FO16">
        <v>1.8603499999999999</v>
      </c>
      <c r="FP16">
        <v>1.8611</v>
      </c>
      <c r="FQ16">
        <v>1.8602000000000001</v>
      </c>
      <c r="FR16">
        <v>1.86188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-4.7030000000000003</v>
      </c>
      <c r="GH16">
        <v>0.25169999999999998</v>
      </c>
      <c r="GI16">
        <v>-4.6300871571038451</v>
      </c>
      <c r="GJ16">
        <v>-4.6782648166075668E-3</v>
      </c>
      <c r="GK16">
        <v>2.0645039605938809E-6</v>
      </c>
      <c r="GL16">
        <v>-4.2957140779123221E-10</v>
      </c>
      <c r="GM16">
        <v>-8.3289933805379121E-2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37.200000000000003</v>
      </c>
      <c r="GV16">
        <v>37.5</v>
      </c>
      <c r="GW16">
        <v>0.17578099999999999</v>
      </c>
      <c r="GX16">
        <v>2.6464799999999999</v>
      </c>
      <c r="GY16">
        <v>2.04834</v>
      </c>
      <c r="GZ16">
        <v>2.6220699999999999</v>
      </c>
      <c r="HA16">
        <v>2.1972700000000001</v>
      </c>
      <c r="HB16">
        <v>2.32422</v>
      </c>
      <c r="HC16">
        <v>38.086300000000001</v>
      </c>
      <c r="HD16">
        <v>15.2615</v>
      </c>
      <c r="HE16">
        <v>18</v>
      </c>
      <c r="HF16">
        <v>224.67599999999999</v>
      </c>
      <c r="HG16">
        <v>763.67700000000002</v>
      </c>
      <c r="HH16">
        <v>31.001100000000001</v>
      </c>
      <c r="HI16">
        <v>32.699599999999997</v>
      </c>
      <c r="HJ16">
        <v>30</v>
      </c>
      <c r="HK16">
        <v>32.688800000000001</v>
      </c>
      <c r="HL16">
        <v>32.671500000000002</v>
      </c>
      <c r="HM16">
        <v>3.5571000000000002</v>
      </c>
      <c r="HN16">
        <v>10.737</v>
      </c>
      <c r="HO16">
        <v>100</v>
      </c>
      <c r="HP16">
        <v>31</v>
      </c>
      <c r="HQ16">
        <v>13.341100000000001</v>
      </c>
      <c r="HR16">
        <v>33.446100000000001</v>
      </c>
      <c r="HS16">
        <v>98.951700000000002</v>
      </c>
      <c r="HT16">
        <v>97.628399999999999</v>
      </c>
    </row>
    <row r="17" spans="1:228" x14ac:dyDescent="0.2">
      <c r="A17">
        <v>2</v>
      </c>
      <c r="B17">
        <v>1678127211.5999999</v>
      </c>
      <c r="C17">
        <v>4</v>
      </c>
      <c r="D17" t="s">
        <v>361</v>
      </c>
      <c r="E17" t="s">
        <v>362</v>
      </c>
      <c r="F17">
        <v>4</v>
      </c>
      <c r="G17">
        <v>1678127209.5999999</v>
      </c>
      <c r="H17">
        <f t="shared" si="0"/>
        <v>6.0739022266835042E-4</v>
      </c>
      <c r="I17">
        <f t="shared" si="1"/>
        <v>0.60739022266835041</v>
      </c>
      <c r="J17">
        <f t="shared" si="2"/>
        <v>-1.1217806830359198</v>
      </c>
      <c r="K17">
        <f t="shared" si="3"/>
        <v>10.9945</v>
      </c>
      <c r="L17">
        <f t="shared" si="4"/>
        <v>50.484694817156182</v>
      </c>
      <c r="M17">
        <f t="shared" si="5"/>
        <v>5.1154950079062242</v>
      </c>
      <c r="N17">
        <f t="shared" si="6"/>
        <v>1.1140467436343142</v>
      </c>
      <c r="O17">
        <f t="shared" si="7"/>
        <v>4.503993373114519E-2</v>
      </c>
      <c r="P17">
        <f t="shared" si="8"/>
        <v>2.7665685493450765</v>
      </c>
      <c r="Q17">
        <f t="shared" si="9"/>
        <v>4.4636509540431996E-2</v>
      </c>
      <c r="R17">
        <f t="shared" si="10"/>
        <v>2.7933763234866377E-2</v>
      </c>
      <c r="S17">
        <f t="shared" si="11"/>
        <v>226.11427723644314</v>
      </c>
      <c r="T17">
        <f t="shared" si="12"/>
        <v>33.752904369278916</v>
      </c>
      <c r="U17">
        <f t="shared" si="13"/>
        <v>31.986028571428569</v>
      </c>
      <c r="V17">
        <f t="shared" si="14"/>
        <v>4.7713084354190363</v>
      </c>
      <c r="W17">
        <f t="shared" si="15"/>
        <v>70.133408273184656</v>
      </c>
      <c r="X17">
        <f t="shared" si="16"/>
        <v>3.4484198979629337</v>
      </c>
      <c r="Y17">
        <f t="shared" si="17"/>
        <v>4.9169432697903392</v>
      </c>
      <c r="Z17">
        <f t="shared" si="18"/>
        <v>1.3228885374561026</v>
      </c>
      <c r="AA17">
        <f t="shared" si="19"/>
        <v>-26.785908819674255</v>
      </c>
      <c r="AB17">
        <f t="shared" si="20"/>
        <v>79.376161129055248</v>
      </c>
      <c r="AC17">
        <f t="shared" si="21"/>
        <v>6.5228330976079363</v>
      </c>
      <c r="AD17">
        <f t="shared" si="22"/>
        <v>285.22736264343206</v>
      </c>
      <c r="AE17">
        <f t="shared" si="23"/>
        <v>-0.99197959757002308</v>
      </c>
      <c r="AF17">
        <f t="shared" si="24"/>
        <v>0.60403042807281504</v>
      </c>
      <c r="AG17">
        <f t="shared" si="25"/>
        <v>-1.1217806830359198</v>
      </c>
      <c r="AH17">
        <v>10.319440150805891</v>
      </c>
      <c r="AI17">
        <v>11.390950909090909</v>
      </c>
      <c r="AJ17">
        <v>1.3769083363883799E-5</v>
      </c>
      <c r="AK17">
        <v>60.794912064214422</v>
      </c>
      <c r="AL17">
        <f t="shared" si="26"/>
        <v>0.60739022266835041</v>
      </c>
      <c r="AM17">
        <v>33.493144011261059</v>
      </c>
      <c r="AN17">
        <v>34.034708484848473</v>
      </c>
      <c r="AO17">
        <v>1.8899539319795071E-5</v>
      </c>
      <c r="AP17">
        <v>100.3620333840714</v>
      </c>
      <c r="AQ17">
        <v>414</v>
      </c>
      <c r="AR17">
        <v>64</v>
      </c>
      <c r="AS17">
        <f t="shared" si="27"/>
        <v>1</v>
      </c>
      <c r="AT17">
        <f t="shared" si="28"/>
        <v>0</v>
      </c>
      <c r="AU17">
        <f t="shared" si="29"/>
        <v>47382.720414067735</v>
      </c>
      <c r="AV17">
        <f t="shared" si="30"/>
        <v>1199.982857142857</v>
      </c>
      <c r="AW17">
        <f t="shared" si="31"/>
        <v>1025.9115135940119</v>
      </c>
      <c r="AX17">
        <f t="shared" si="32"/>
        <v>0.8549384747351253</v>
      </c>
      <c r="AY17">
        <f t="shared" si="33"/>
        <v>0.18843125623879176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1678127209.5999999</v>
      </c>
      <c r="BF17">
        <v>10.9945</v>
      </c>
      <c r="BG17">
        <v>10.084797142857139</v>
      </c>
      <c r="BH17">
        <v>34.03237142857143</v>
      </c>
      <c r="BI17">
        <v>33.493685714285711</v>
      </c>
      <c r="BJ17">
        <v>15.69751428571429</v>
      </c>
      <c r="BK17">
        <v>33.780657142857137</v>
      </c>
      <c r="BL17">
        <v>649.88600000000008</v>
      </c>
      <c r="BM17">
        <v>101.22799999999999</v>
      </c>
      <c r="BN17">
        <v>9.9640514285714285E-2</v>
      </c>
      <c r="BO17">
        <v>32.518214285714294</v>
      </c>
      <c r="BP17">
        <v>31.986028571428569</v>
      </c>
      <c r="BQ17">
        <v>999.89999999999986</v>
      </c>
      <c r="BR17">
        <v>0</v>
      </c>
      <c r="BS17">
        <v>0</v>
      </c>
      <c r="BT17">
        <v>8988.2171428571419</v>
      </c>
      <c r="BU17">
        <v>0</v>
      </c>
      <c r="BV17">
        <v>576.54485714285704</v>
      </c>
      <c r="BW17">
        <v>0.90969985714285717</v>
      </c>
      <c r="BX17">
        <v>11.38184285714286</v>
      </c>
      <c r="BY17">
        <v>10.434285714285719</v>
      </c>
      <c r="BZ17">
        <v>0.53867399999999999</v>
      </c>
      <c r="CA17">
        <v>10.084797142857139</v>
      </c>
      <c r="CB17">
        <v>33.493685714285711</v>
      </c>
      <c r="CC17">
        <v>3.4450271428571431</v>
      </c>
      <c r="CD17">
        <v>3.3904971428571429</v>
      </c>
      <c r="CE17">
        <v>26.351228571428571</v>
      </c>
      <c r="CF17">
        <v>26.08117142857142</v>
      </c>
      <c r="CG17">
        <v>1199.982857142857</v>
      </c>
      <c r="CH17">
        <v>0.499969</v>
      </c>
      <c r="CI17">
        <v>0.500031</v>
      </c>
      <c r="CJ17">
        <v>0</v>
      </c>
      <c r="CK17">
        <v>856.52385714285708</v>
      </c>
      <c r="CL17">
        <v>4.9990899999999998</v>
      </c>
      <c r="CM17">
        <v>8780.3785714285714</v>
      </c>
      <c r="CN17">
        <v>9557.6071428571431</v>
      </c>
      <c r="CO17">
        <v>41.991</v>
      </c>
      <c r="CP17">
        <v>43.625</v>
      </c>
      <c r="CQ17">
        <v>42.741</v>
      </c>
      <c r="CR17">
        <v>42.830000000000013</v>
      </c>
      <c r="CS17">
        <v>43.311999999999998</v>
      </c>
      <c r="CT17">
        <v>597.45285714285717</v>
      </c>
      <c r="CU17">
        <v>597.52999999999986</v>
      </c>
      <c r="CV17">
        <v>0</v>
      </c>
      <c r="CW17">
        <v>1678127253.4000001</v>
      </c>
      <c r="CX17">
        <v>0</v>
      </c>
      <c r="CY17">
        <v>1678124978.5</v>
      </c>
      <c r="CZ17" t="s">
        <v>356</v>
      </c>
      <c r="DA17">
        <v>1678124978.5</v>
      </c>
      <c r="DB17">
        <v>1678124958</v>
      </c>
      <c r="DC17">
        <v>13</v>
      </c>
      <c r="DD17">
        <v>-0.20300000000000001</v>
      </c>
      <c r="DE17">
        <v>-1.0999999999999999E-2</v>
      </c>
      <c r="DF17">
        <v>-7.2679999999999998</v>
      </c>
      <c r="DG17">
        <v>0.23699999999999999</v>
      </c>
      <c r="DH17">
        <v>791</v>
      </c>
      <c r="DI17">
        <v>32</v>
      </c>
      <c r="DJ17">
        <v>0.03</v>
      </c>
      <c r="DK17">
        <v>7.0000000000000007E-2</v>
      </c>
      <c r="DL17">
        <v>1.005168536585366</v>
      </c>
      <c r="DM17">
        <v>-0.1286017421602782</v>
      </c>
      <c r="DN17">
        <v>4.3933175163604767E-2</v>
      </c>
      <c r="DO17">
        <v>0</v>
      </c>
      <c r="DP17">
        <v>0.53394592682926834</v>
      </c>
      <c r="DQ17">
        <v>4.9850634146342138E-2</v>
      </c>
      <c r="DR17">
        <v>5.4234614200834707E-3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3.29698</v>
      </c>
      <c r="EB17">
        <v>2.6252399999999998</v>
      </c>
      <c r="EC17">
        <v>4.6655500000000001E-3</v>
      </c>
      <c r="ED17">
        <v>3.0936499999999999E-3</v>
      </c>
      <c r="EE17">
        <v>0.139429</v>
      </c>
      <c r="EF17">
        <v>0.13672699999999999</v>
      </c>
      <c r="EG17">
        <v>30036.3</v>
      </c>
      <c r="EH17">
        <v>30514.400000000001</v>
      </c>
      <c r="EI17">
        <v>28073.9</v>
      </c>
      <c r="EJ17">
        <v>29457.8</v>
      </c>
      <c r="EK17">
        <v>33254.400000000001</v>
      </c>
      <c r="EL17">
        <v>35290.9</v>
      </c>
      <c r="EM17">
        <v>39645</v>
      </c>
      <c r="EN17">
        <v>42096.4</v>
      </c>
      <c r="EO17">
        <v>1.38243</v>
      </c>
      <c r="EP17">
        <v>2.20608</v>
      </c>
      <c r="EQ17">
        <v>9.6336000000000005E-2</v>
      </c>
      <c r="ER17">
        <v>0</v>
      </c>
      <c r="ES17">
        <v>30.4251</v>
      </c>
      <c r="ET17">
        <v>999.9</v>
      </c>
      <c r="EU17">
        <v>74.3</v>
      </c>
      <c r="EV17">
        <v>33.1</v>
      </c>
      <c r="EW17">
        <v>37.290100000000002</v>
      </c>
      <c r="EX17">
        <v>56.577300000000001</v>
      </c>
      <c r="EY17">
        <v>-3.35737</v>
      </c>
      <c r="EZ17">
        <v>2</v>
      </c>
      <c r="FA17">
        <v>0.416491</v>
      </c>
      <c r="FB17">
        <v>-9.2821399999999998E-2</v>
      </c>
      <c r="FC17">
        <v>20.2742</v>
      </c>
      <c r="FD17">
        <v>5.2198399999999996</v>
      </c>
      <c r="FE17">
        <v>12.007400000000001</v>
      </c>
      <c r="FF17">
        <v>4.9869500000000002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1.8622300000000001</v>
      </c>
      <c r="FN17">
        <v>1.86432</v>
      </c>
      <c r="FO17">
        <v>1.8603400000000001</v>
      </c>
      <c r="FP17">
        <v>1.8610899999999999</v>
      </c>
      <c r="FQ17">
        <v>1.8602000000000001</v>
      </c>
      <c r="FR17">
        <v>1.86188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-4.7030000000000003</v>
      </c>
      <c r="GH17">
        <v>0.25169999999999998</v>
      </c>
      <c r="GI17">
        <v>-4.6300871571038451</v>
      </c>
      <c r="GJ17">
        <v>-4.6782648166075668E-3</v>
      </c>
      <c r="GK17">
        <v>2.0645039605938809E-6</v>
      </c>
      <c r="GL17">
        <v>-4.2957140779123221E-10</v>
      </c>
      <c r="GM17">
        <v>-8.3289933805379121E-2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37.200000000000003</v>
      </c>
      <c r="GV17">
        <v>37.6</v>
      </c>
      <c r="GW17">
        <v>0.18554699999999999</v>
      </c>
      <c r="GX17">
        <v>2.6452599999999999</v>
      </c>
      <c r="GY17">
        <v>2.04834</v>
      </c>
      <c r="GZ17">
        <v>2.6220699999999999</v>
      </c>
      <c r="HA17">
        <v>2.1972700000000001</v>
      </c>
      <c r="HB17">
        <v>2.35229</v>
      </c>
      <c r="HC17">
        <v>38.086300000000001</v>
      </c>
      <c r="HD17">
        <v>15.2003</v>
      </c>
      <c r="HE17">
        <v>18</v>
      </c>
      <c r="HF17">
        <v>222.66200000000001</v>
      </c>
      <c r="HG17">
        <v>763.48099999999999</v>
      </c>
      <c r="HH17">
        <v>31.001000000000001</v>
      </c>
      <c r="HI17">
        <v>32.699599999999997</v>
      </c>
      <c r="HJ17">
        <v>30.0001</v>
      </c>
      <c r="HK17">
        <v>32.689500000000002</v>
      </c>
      <c r="HL17">
        <v>32.671500000000002</v>
      </c>
      <c r="HM17">
        <v>3.7482700000000002</v>
      </c>
      <c r="HN17">
        <v>10.737</v>
      </c>
      <c r="HO17">
        <v>100</v>
      </c>
      <c r="HP17">
        <v>31</v>
      </c>
      <c r="HQ17">
        <v>20.043700000000001</v>
      </c>
      <c r="HR17">
        <v>33.426299999999998</v>
      </c>
      <c r="HS17">
        <v>98.950199999999995</v>
      </c>
      <c r="HT17">
        <v>97.626499999999993</v>
      </c>
    </row>
    <row r="18" spans="1:228" x14ac:dyDescent="0.2">
      <c r="A18">
        <v>3</v>
      </c>
      <c r="B18">
        <v>1678127215.5999999</v>
      </c>
      <c r="C18">
        <v>8</v>
      </c>
      <c r="D18" t="s">
        <v>364</v>
      </c>
      <c r="E18" t="s">
        <v>365</v>
      </c>
      <c r="F18">
        <v>4</v>
      </c>
      <c r="G18">
        <v>1678127213.2874999</v>
      </c>
      <c r="H18">
        <f t="shared" si="0"/>
        <v>6.0899620026181429E-4</v>
      </c>
      <c r="I18">
        <f t="shared" si="1"/>
        <v>0.60899620026181434</v>
      </c>
      <c r="J18">
        <f t="shared" si="2"/>
        <v>-0.20693313798099577</v>
      </c>
      <c r="K18">
        <f t="shared" si="3"/>
        <v>11.090725000000001</v>
      </c>
      <c r="L18">
        <f t="shared" si="4"/>
        <v>18.157020573902152</v>
      </c>
      <c r="M18">
        <f t="shared" si="5"/>
        <v>1.8398405266408318</v>
      </c>
      <c r="N18">
        <f t="shared" si="6"/>
        <v>1.1238168311687569</v>
      </c>
      <c r="O18">
        <f t="shared" si="7"/>
        <v>4.5186659258397543E-2</v>
      </c>
      <c r="P18">
        <f t="shared" si="8"/>
        <v>2.7682968628828566</v>
      </c>
      <c r="Q18">
        <f t="shared" si="9"/>
        <v>4.4780866165760234E-2</v>
      </c>
      <c r="R18">
        <f t="shared" si="10"/>
        <v>2.8024196405256763E-2</v>
      </c>
      <c r="S18">
        <f t="shared" si="11"/>
        <v>226.12696686093605</v>
      </c>
      <c r="T18">
        <f t="shared" si="12"/>
        <v>33.756938281319094</v>
      </c>
      <c r="U18">
        <f t="shared" si="13"/>
        <v>31.9855625</v>
      </c>
      <c r="V18">
        <f t="shared" si="14"/>
        <v>4.771182557295381</v>
      </c>
      <c r="W18">
        <f t="shared" si="15"/>
        <v>70.126034583614754</v>
      </c>
      <c r="X18">
        <f t="shared" si="16"/>
        <v>3.4490511034510494</v>
      </c>
      <c r="Y18">
        <f t="shared" si="17"/>
        <v>4.9183603834586913</v>
      </c>
      <c r="Z18">
        <f t="shared" si="18"/>
        <v>1.3221314538443316</v>
      </c>
      <c r="AA18">
        <f t="shared" si="19"/>
        <v>-26.856732431546011</v>
      </c>
      <c r="AB18">
        <f t="shared" si="20"/>
        <v>80.258052663934322</v>
      </c>
      <c r="AC18">
        <f t="shared" si="21"/>
        <v>6.5913365494300225</v>
      </c>
      <c r="AD18">
        <f t="shared" si="22"/>
        <v>286.11962364275439</v>
      </c>
      <c r="AE18">
        <f t="shared" si="23"/>
        <v>0.72300459579579401</v>
      </c>
      <c r="AF18">
        <f t="shared" si="24"/>
        <v>0.60854688978448457</v>
      </c>
      <c r="AG18">
        <f t="shared" si="25"/>
        <v>-0.20693313798099577</v>
      </c>
      <c r="AH18">
        <v>11.708660237655719</v>
      </c>
      <c r="AI18">
        <v>11.63429515151515</v>
      </c>
      <c r="AJ18">
        <v>7.3009540460556313E-2</v>
      </c>
      <c r="AK18">
        <v>60.794912064214422</v>
      </c>
      <c r="AL18">
        <f t="shared" si="26"/>
        <v>0.60899620026181434</v>
      </c>
      <c r="AM18">
        <v>33.495644041638528</v>
      </c>
      <c r="AN18">
        <v>34.038466060606048</v>
      </c>
      <c r="AO18">
        <v>2.8997648248198509E-5</v>
      </c>
      <c r="AP18">
        <v>100.3620333840714</v>
      </c>
      <c r="AQ18">
        <v>413</v>
      </c>
      <c r="AR18">
        <v>64</v>
      </c>
      <c r="AS18">
        <f t="shared" si="27"/>
        <v>1</v>
      </c>
      <c r="AT18">
        <f t="shared" si="28"/>
        <v>0</v>
      </c>
      <c r="AU18">
        <f t="shared" si="29"/>
        <v>47429.567094191429</v>
      </c>
      <c r="AV18">
        <f t="shared" si="30"/>
        <v>1200.05375</v>
      </c>
      <c r="AW18">
        <f t="shared" si="31"/>
        <v>1025.9717760937492</v>
      </c>
      <c r="AX18">
        <f t="shared" si="32"/>
        <v>0.85493818597187765</v>
      </c>
      <c r="AY18">
        <f t="shared" si="33"/>
        <v>0.18843069892572398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1678127213.2874999</v>
      </c>
      <c r="BF18">
        <v>11.090725000000001</v>
      </c>
      <c r="BG18">
        <v>11.764324999999999</v>
      </c>
      <c r="BH18">
        <v>34.037999999999997</v>
      </c>
      <c r="BI18">
        <v>33.495399999999997</v>
      </c>
      <c r="BJ18">
        <v>15.7941875</v>
      </c>
      <c r="BK18">
        <v>33.786237499999999</v>
      </c>
      <c r="BL18">
        <v>650.01824999999997</v>
      </c>
      <c r="BM18">
        <v>101.229375</v>
      </c>
      <c r="BN18">
        <v>0.100053975</v>
      </c>
      <c r="BO18">
        <v>32.523325</v>
      </c>
      <c r="BP18">
        <v>31.9855625</v>
      </c>
      <c r="BQ18">
        <v>999.9</v>
      </c>
      <c r="BR18">
        <v>0</v>
      </c>
      <c r="BS18">
        <v>0</v>
      </c>
      <c r="BT18">
        <v>8997.2674999999981</v>
      </c>
      <c r="BU18">
        <v>0</v>
      </c>
      <c r="BV18">
        <v>573.53324999999995</v>
      </c>
      <c r="BW18">
        <v>-0.67360203750000003</v>
      </c>
      <c r="BX18">
        <v>11.481525</v>
      </c>
      <c r="BY18">
        <v>12.1720375</v>
      </c>
      <c r="BZ18">
        <v>0.54261650000000006</v>
      </c>
      <c r="CA18">
        <v>11.764324999999999</v>
      </c>
      <c r="CB18">
        <v>33.495399999999997</v>
      </c>
      <c r="CC18">
        <v>3.4456500000000001</v>
      </c>
      <c r="CD18">
        <v>3.3907224999999999</v>
      </c>
      <c r="CE18">
        <v>26.354312499999999</v>
      </c>
      <c r="CF18">
        <v>26.082274999999999</v>
      </c>
      <c r="CG18">
        <v>1200.05375</v>
      </c>
      <c r="CH18">
        <v>0.49997787500000002</v>
      </c>
      <c r="CI18">
        <v>0.50002212499999998</v>
      </c>
      <c r="CJ18">
        <v>0</v>
      </c>
      <c r="CK18">
        <v>856.28312500000004</v>
      </c>
      <c r="CL18">
        <v>4.9990899999999998</v>
      </c>
      <c r="CM18">
        <v>8764.5912499999995</v>
      </c>
      <c r="CN18">
        <v>9558.1975000000002</v>
      </c>
      <c r="CO18">
        <v>42</v>
      </c>
      <c r="CP18">
        <v>43.625</v>
      </c>
      <c r="CQ18">
        <v>42.75</v>
      </c>
      <c r="CR18">
        <v>42.811999999999998</v>
      </c>
      <c r="CS18">
        <v>43.311999999999998</v>
      </c>
      <c r="CT18">
        <v>597.5</v>
      </c>
      <c r="CU18">
        <v>597.55375000000004</v>
      </c>
      <c r="CV18">
        <v>0</v>
      </c>
      <c r="CW18">
        <v>1678127257.5999999</v>
      </c>
      <c r="CX18">
        <v>0</v>
      </c>
      <c r="CY18">
        <v>1678124978.5</v>
      </c>
      <c r="CZ18" t="s">
        <v>356</v>
      </c>
      <c r="DA18">
        <v>1678124978.5</v>
      </c>
      <c r="DB18">
        <v>1678124958</v>
      </c>
      <c r="DC18">
        <v>13</v>
      </c>
      <c r="DD18">
        <v>-0.20300000000000001</v>
      </c>
      <c r="DE18">
        <v>-1.0999999999999999E-2</v>
      </c>
      <c r="DF18">
        <v>-7.2679999999999998</v>
      </c>
      <c r="DG18">
        <v>0.23699999999999999</v>
      </c>
      <c r="DH18">
        <v>791</v>
      </c>
      <c r="DI18">
        <v>32</v>
      </c>
      <c r="DJ18">
        <v>0.03</v>
      </c>
      <c r="DK18">
        <v>7.0000000000000007E-2</v>
      </c>
      <c r="DL18">
        <v>0.73648162682926832</v>
      </c>
      <c r="DM18">
        <v>-4.1027039331010444</v>
      </c>
      <c r="DN18">
        <v>0.63748480457173096</v>
      </c>
      <c r="DO18">
        <v>0</v>
      </c>
      <c r="DP18">
        <v>0.53740602439024399</v>
      </c>
      <c r="DQ18">
        <v>3.3334599303135988E-2</v>
      </c>
      <c r="DR18">
        <v>3.5615235537330581E-3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3.29725</v>
      </c>
      <c r="EB18">
        <v>2.6253299999999999</v>
      </c>
      <c r="EC18">
        <v>4.7642500000000003E-3</v>
      </c>
      <c r="ED18">
        <v>4.0658600000000001E-3</v>
      </c>
      <c r="EE18">
        <v>0.13944300000000001</v>
      </c>
      <c r="EF18">
        <v>0.13672899999999999</v>
      </c>
      <c r="EG18">
        <v>30033.5</v>
      </c>
      <c r="EH18">
        <v>30484.6</v>
      </c>
      <c r="EI18">
        <v>28074.1</v>
      </c>
      <c r="EJ18">
        <v>29457.8</v>
      </c>
      <c r="EK18">
        <v>33253.9</v>
      </c>
      <c r="EL18">
        <v>35290.800000000003</v>
      </c>
      <c r="EM18">
        <v>39645.1</v>
      </c>
      <c r="EN18">
        <v>42096.4</v>
      </c>
      <c r="EO18">
        <v>1.3855</v>
      </c>
      <c r="EP18">
        <v>2.2060499999999998</v>
      </c>
      <c r="EQ18">
        <v>9.5345100000000002E-2</v>
      </c>
      <c r="ER18">
        <v>0</v>
      </c>
      <c r="ES18">
        <v>30.433700000000002</v>
      </c>
      <c r="ET18">
        <v>999.9</v>
      </c>
      <c r="EU18">
        <v>74.3</v>
      </c>
      <c r="EV18">
        <v>33.1</v>
      </c>
      <c r="EW18">
        <v>37.29</v>
      </c>
      <c r="EX18">
        <v>56.577300000000001</v>
      </c>
      <c r="EY18">
        <v>-3.4375</v>
      </c>
      <c r="EZ18">
        <v>2</v>
      </c>
      <c r="FA18">
        <v>0.41667700000000002</v>
      </c>
      <c r="FB18">
        <v>-9.0193400000000007E-2</v>
      </c>
      <c r="FC18">
        <v>20.2742</v>
      </c>
      <c r="FD18">
        <v>5.2196899999999999</v>
      </c>
      <c r="FE18">
        <v>12.006399999999999</v>
      </c>
      <c r="FF18">
        <v>4.9868499999999996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1.86222</v>
      </c>
      <c r="FN18">
        <v>1.8643099999999999</v>
      </c>
      <c r="FO18">
        <v>1.8603499999999999</v>
      </c>
      <c r="FP18">
        <v>1.8610800000000001</v>
      </c>
      <c r="FQ18">
        <v>1.8602000000000001</v>
      </c>
      <c r="FR18">
        <v>1.86188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-4.7050000000000001</v>
      </c>
      <c r="GH18">
        <v>0.25180000000000002</v>
      </c>
      <c r="GI18">
        <v>-4.6300871571038451</v>
      </c>
      <c r="GJ18">
        <v>-4.6782648166075668E-3</v>
      </c>
      <c r="GK18">
        <v>2.0645039605938809E-6</v>
      </c>
      <c r="GL18">
        <v>-4.2957140779123221E-10</v>
      </c>
      <c r="GM18">
        <v>-8.3289933805379121E-2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37.299999999999997</v>
      </c>
      <c r="GV18">
        <v>37.6</v>
      </c>
      <c r="GW18">
        <v>0.20019500000000001</v>
      </c>
      <c r="GX18">
        <v>2.6464799999999999</v>
      </c>
      <c r="GY18">
        <v>2.04834</v>
      </c>
      <c r="GZ18">
        <v>2.6208499999999999</v>
      </c>
      <c r="HA18">
        <v>2.1972700000000001</v>
      </c>
      <c r="HB18">
        <v>2.3144499999999999</v>
      </c>
      <c r="HC18">
        <v>38.086300000000001</v>
      </c>
      <c r="HD18">
        <v>15.156499999999999</v>
      </c>
      <c r="HE18">
        <v>18</v>
      </c>
      <c r="HF18">
        <v>223.77099999999999</v>
      </c>
      <c r="HG18">
        <v>763.471</v>
      </c>
      <c r="HH18">
        <v>31.000900000000001</v>
      </c>
      <c r="HI18">
        <v>32.702399999999997</v>
      </c>
      <c r="HJ18">
        <v>30.0002</v>
      </c>
      <c r="HK18">
        <v>32.691699999999997</v>
      </c>
      <c r="HL18">
        <v>32.672600000000003</v>
      </c>
      <c r="HM18">
        <v>4.0331999999999999</v>
      </c>
      <c r="HN18">
        <v>10.737</v>
      </c>
      <c r="HO18">
        <v>100</v>
      </c>
      <c r="HP18">
        <v>31</v>
      </c>
      <c r="HQ18">
        <v>26.822600000000001</v>
      </c>
      <c r="HR18">
        <v>33.410800000000002</v>
      </c>
      <c r="HS18">
        <v>98.950599999999994</v>
      </c>
      <c r="HT18">
        <v>97.626400000000004</v>
      </c>
    </row>
    <row r="19" spans="1:228" x14ac:dyDescent="0.2">
      <c r="A19">
        <v>4</v>
      </c>
      <c r="B19">
        <v>1678127219.5999999</v>
      </c>
      <c r="C19">
        <v>12</v>
      </c>
      <c r="D19" t="s">
        <v>366</v>
      </c>
      <c r="E19" t="s">
        <v>367</v>
      </c>
      <c r="F19">
        <v>4</v>
      </c>
      <c r="G19">
        <v>1678127217.5999999</v>
      </c>
      <c r="H19">
        <f t="shared" si="0"/>
        <v>6.112744713438424E-4</v>
      </c>
      <c r="I19">
        <f t="shared" si="1"/>
        <v>0.61127447134384238</v>
      </c>
      <c r="J19">
        <f t="shared" si="2"/>
        <v>1.0334264090561398</v>
      </c>
      <c r="K19">
        <f t="shared" si="3"/>
        <v>12.04902857142857</v>
      </c>
      <c r="L19">
        <f t="shared" si="4"/>
        <v>-24.538852283081667</v>
      </c>
      <c r="M19">
        <f t="shared" si="5"/>
        <v>-2.4864954352902577</v>
      </c>
      <c r="N19">
        <f t="shared" si="6"/>
        <v>1.2209150695770268</v>
      </c>
      <c r="O19">
        <f t="shared" si="7"/>
        <v>4.5375988604213227E-2</v>
      </c>
      <c r="P19">
        <f t="shared" si="8"/>
        <v>2.7683510635415001</v>
      </c>
      <c r="Q19">
        <f t="shared" si="9"/>
        <v>4.4966812436585374E-2</v>
      </c>
      <c r="R19">
        <f t="shared" si="10"/>
        <v>2.8140712985183981E-2</v>
      </c>
      <c r="S19">
        <f t="shared" si="11"/>
        <v>226.11881709274195</v>
      </c>
      <c r="T19">
        <f t="shared" si="12"/>
        <v>33.755761841264516</v>
      </c>
      <c r="U19">
        <f t="shared" si="13"/>
        <v>31.98375714285714</v>
      </c>
      <c r="V19">
        <f t="shared" si="14"/>
        <v>4.770694987714224</v>
      </c>
      <c r="W19">
        <f t="shared" si="15"/>
        <v>70.129120241617827</v>
      </c>
      <c r="X19">
        <f t="shared" si="16"/>
        <v>3.449109100985043</v>
      </c>
      <c r="Y19">
        <f t="shared" si="17"/>
        <v>4.9182266783067154</v>
      </c>
      <c r="Z19">
        <f t="shared" si="18"/>
        <v>1.321585886729181</v>
      </c>
      <c r="AA19">
        <f t="shared" si="19"/>
        <v>-26.95720418626345</v>
      </c>
      <c r="AB19">
        <f t="shared" si="20"/>
        <v>80.457110257154554</v>
      </c>
      <c r="AC19">
        <f t="shared" si="21"/>
        <v>6.6074808941665335</v>
      </c>
      <c r="AD19">
        <f t="shared" si="22"/>
        <v>286.22620405779958</v>
      </c>
      <c r="AE19">
        <f t="shared" si="23"/>
        <v>4.5059446730846764</v>
      </c>
      <c r="AF19">
        <f t="shared" si="24"/>
        <v>0.60918220158149416</v>
      </c>
      <c r="AG19">
        <f t="shared" si="25"/>
        <v>1.0334264090561398</v>
      </c>
      <c r="AH19">
        <v>15.83092461785435</v>
      </c>
      <c r="AI19">
        <v>13.21808848484849</v>
      </c>
      <c r="AJ19">
        <v>0.43639654860367311</v>
      </c>
      <c r="AK19">
        <v>60.794912064214422</v>
      </c>
      <c r="AL19">
        <f t="shared" si="26"/>
        <v>0.61127447134384238</v>
      </c>
      <c r="AM19">
        <v>33.495349045864508</v>
      </c>
      <c r="AN19">
        <v>34.040390909090867</v>
      </c>
      <c r="AO19">
        <v>1.385672891339337E-6</v>
      </c>
      <c r="AP19">
        <v>100.3620333840714</v>
      </c>
      <c r="AQ19">
        <v>413</v>
      </c>
      <c r="AR19">
        <v>64</v>
      </c>
      <c r="AS19">
        <f t="shared" si="27"/>
        <v>1</v>
      </c>
      <c r="AT19">
        <f t="shared" si="28"/>
        <v>0</v>
      </c>
      <c r="AU19">
        <f t="shared" si="29"/>
        <v>47431.133230254236</v>
      </c>
      <c r="AV19">
        <f t="shared" si="30"/>
        <v>1200.012857142857</v>
      </c>
      <c r="AW19">
        <f t="shared" si="31"/>
        <v>1025.9365850221459</v>
      </c>
      <c r="AX19">
        <f t="shared" si="32"/>
        <v>0.85493799413518456</v>
      </c>
      <c r="AY19">
        <f t="shared" si="33"/>
        <v>0.18843032868090626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1678127217.5999999</v>
      </c>
      <c r="BF19">
        <v>12.04902857142857</v>
      </c>
      <c r="BG19">
        <v>16.215171428571431</v>
      </c>
      <c r="BH19">
        <v>34.038742857142857</v>
      </c>
      <c r="BI19">
        <v>33.495557142857137</v>
      </c>
      <c r="BJ19">
        <v>16.756928571428571</v>
      </c>
      <c r="BK19">
        <v>33.786942857142847</v>
      </c>
      <c r="BL19">
        <v>649.99471428571428</v>
      </c>
      <c r="BM19">
        <v>101.229</v>
      </c>
      <c r="BN19">
        <v>9.992144285714287E-2</v>
      </c>
      <c r="BO19">
        <v>32.522842857142862</v>
      </c>
      <c r="BP19">
        <v>31.98375714285714</v>
      </c>
      <c r="BQ19">
        <v>999.89999999999986</v>
      </c>
      <c r="BR19">
        <v>0</v>
      </c>
      <c r="BS19">
        <v>0</v>
      </c>
      <c r="BT19">
        <v>8997.5885714285723</v>
      </c>
      <c r="BU19">
        <v>0</v>
      </c>
      <c r="BV19">
        <v>457.45299999999997</v>
      </c>
      <c r="BW19">
        <v>-4.1661714285714284</v>
      </c>
      <c r="BX19">
        <v>12.473614285714291</v>
      </c>
      <c r="BY19">
        <v>16.777142857142859</v>
      </c>
      <c r="BZ19">
        <v>0.54319042857142852</v>
      </c>
      <c r="CA19">
        <v>16.215171428571431</v>
      </c>
      <c r="CB19">
        <v>33.495557142857137</v>
      </c>
      <c r="CC19">
        <v>3.4457071428571431</v>
      </c>
      <c r="CD19">
        <v>3.3907228571428569</v>
      </c>
      <c r="CE19">
        <v>26.354571428571429</v>
      </c>
      <c r="CF19">
        <v>26.082271428571431</v>
      </c>
      <c r="CG19">
        <v>1200.012857142857</v>
      </c>
      <c r="CH19">
        <v>0.49998285714285717</v>
      </c>
      <c r="CI19">
        <v>0.50001714285714283</v>
      </c>
      <c r="CJ19">
        <v>0</v>
      </c>
      <c r="CK19">
        <v>856.20985714285712</v>
      </c>
      <c r="CL19">
        <v>4.9990899999999998</v>
      </c>
      <c r="CM19">
        <v>8756.6085714285709</v>
      </c>
      <c r="CN19">
        <v>9557.9</v>
      </c>
      <c r="CO19">
        <v>42</v>
      </c>
      <c r="CP19">
        <v>43.625</v>
      </c>
      <c r="CQ19">
        <v>42.75</v>
      </c>
      <c r="CR19">
        <v>42.857000000000014</v>
      </c>
      <c r="CS19">
        <v>43.311999999999998</v>
      </c>
      <c r="CT19">
        <v>597.48714285714289</v>
      </c>
      <c r="CU19">
        <v>597.52571428571434</v>
      </c>
      <c r="CV19">
        <v>0</v>
      </c>
      <c r="CW19">
        <v>1678127261.8</v>
      </c>
      <c r="CX19">
        <v>0</v>
      </c>
      <c r="CY19">
        <v>1678124978.5</v>
      </c>
      <c r="CZ19" t="s">
        <v>356</v>
      </c>
      <c r="DA19">
        <v>1678124978.5</v>
      </c>
      <c r="DB19">
        <v>1678124958</v>
      </c>
      <c r="DC19">
        <v>13</v>
      </c>
      <c r="DD19">
        <v>-0.20300000000000001</v>
      </c>
      <c r="DE19">
        <v>-1.0999999999999999E-2</v>
      </c>
      <c r="DF19">
        <v>-7.2679999999999998</v>
      </c>
      <c r="DG19">
        <v>0.23699999999999999</v>
      </c>
      <c r="DH19">
        <v>791</v>
      </c>
      <c r="DI19">
        <v>32</v>
      </c>
      <c r="DJ19">
        <v>0.03</v>
      </c>
      <c r="DK19">
        <v>7.0000000000000007E-2</v>
      </c>
      <c r="DL19">
        <v>-0.15157003170731709</v>
      </c>
      <c r="DM19">
        <v>-15.223332301045289</v>
      </c>
      <c r="DN19">
        <v>1.835137501196723</v>
      </c>
      <c r="DO19">
        <v>0</v>
      </c>
      <c r="DP19">
        <v>0.5396596829268292</v>
      </c>
      <c r="DQ19">
        <v>2.5786724738677269E-2</v>
      </c>
      <c r="DR19">
        <v>2.7900331096822341E-3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3.2969900000000001</v>
      </c>
      <c r="EB19">
        <v>2.62521</v>
      </c>
      <c r="EC19">
        <v>5.2806499999999996E-3</v>
      </c>
      <c r="ED19">
        <v>5.5081799999999997E-3</v>
      </c>
      <c r="EE19">
        <v>0.13944400000000001</v>
      </c>
      <c r="EF19">
        <v>0.13672999999999999</v>
      </c>
      <c r="EG19">
        <v>30017.4</v>
      </c>
      <c r="EH19">
        <v>30440.5</v>
      </c>
      <c r="EI19">
        <v>28073.5</v>
      </c>
      <c r="EJ19">
        <v>29457.7</v>
      </c>
      <c r="EK19">
        <v>33253.599999999999</v>
      </c>
      <c r="EL19">
        <v>35290.699999999997</v>
      </c>
      <c r="EM19">
        <v>39644.800000000003</v>
      </c>
      <c r="EN19">
        <v>42096.2</v>
      </c>
      <c r="EO19">
        <v>1.3857699999999999</v>
      </c>
      <c r="EP19">
        <v>2.2059199999999999</v>
      </c>
      <c r="EQ19">
        <v>9.5017299999999999E-2</v>
      </c>
      <c r="ER19">
        <v>0</v>
      </c>
      <c r="ES19">
        <v>30.444299999999998</v>
      </c>
      <c r="ET19">
        <v>999.9</v>
      </c>
      <c r="EU19">
        <v>74.3</v>
      </c>
      <c r="EV19">
        <v>33.1</v>
      </c>
      <c r="EW19">
        <v>37.290599999999998</v>
      </c>
      <c r="EX19">
        <v>56.7273</v>
      </c>
      <c r="EY19">
        <v>-3.36138</v>
      </c>
      <c r="EZ19">
        <v>2</v>
      </c>
      <c r="FA19">
        <v>0.41663600000000001</v>
      </c>
      <c r="FB19">
        <v>-8.7369299999999997E-2</v>
      </c>
      <c r="FC19">
        <v>20.274100000000001</v>
      </c>
      <c r="FD19">
        <v>5.2195400000000003</v>
      </c>
      <c r="FE19">
        <v>12.0061</v>
      </c>
      <c r="FF19">
        <v>4.9866999999999999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1.86225</v>
      </c>
      <c r="FN19">
        <v>1.8643000000000001</v>
      </c>
      <c r="FO19">
        <v>1.8603499999999999</v>
      </c>
      <c r="FP19">
        <v>1.8610800000000001</v>
      </c>
      <c r="FQ19">
        <v>1.8602000000000001</v>
      </c>
      <c r="FR19">
        <v>1.86188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-4.7130000000000001</v>
      </c>
      <c r="GH19">
        <v>0.25180000000000002</v>
      </c>
      <c r="GI19">
        <v>-4.6300871571038451</v>
      </c>
      <c r="GJ19">
        <v>-4.6782648166075668E-3</v>
      </c>
      <c r="GK19">
        <v>2.0645039605938809E-6</v>
      </c>
      <c r="GL19">
        <v>-4.2957140779123221E-10</v>
      </c>
      <c r="GM19">
        <v>-8.3289933805379121E-2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37.4</v>
      </c>
      <c r="GV19">
        <v>37.700000000000003</v>
      </c>
      <c r="GW19">
        <v>0.21728500000000001</v>
      </c>
      <c r="GX19">
        <v>2.65503</v>
      </c>
      <c r="GY19">
        <v>2.04834</v>
      </c>
      <c r="GZ19">
        <v>2.6208499999999999</v>
      </c>
      <c r="HA19">
        <v>2.1972700000000001</v>
      </c>
      <c r="HB19">
        <v>2.2814899999999998</v>
      </c>
      <c r="HC19">
        <v>38.086300000000001</v>
      </c>
      <c r="HD19">
        <v>15.2178</v>
      </c>
      <c r="HE19">
        <v>18</v>
      </c>
      <c r="HF19">
        <v>223.86799999999999</v>
      </c>
      <c r="HG19">
        <v>763.37199999999996</v>
      </c>
      <c r="HH19">
        <v>31.000900000000001</v>
      </c>
      <c r="HI19">
        <v>32.702599999999997</v>
      </c>
      <c r="HJ19">
        <v>30.0001</v>
      </c>
      <c r="HK19">
        <v>32.691699999999997</v>
      </c>
      <c r="HL19">
        <v>32.674399999999999</v>
      </c>
      <c r="HM19">
        <v>4.3684200000000004</v>
      </c>
      <c r="HN19">
        <v>10.737</v>
      </c>
      <c r="HO19">
        <v>100</v>
      </c>
      <c r="HP19">
        <v>31</v>
      </c>
      <c r="HQ19">
        <v>33.500999999999998</v>
      </c>
      <c r="HR19">
        <v>33.397500000000001</v>
      </c>
      <c r="HS19">
        <v>98.949299999999994</v>
      </c>
      <c r="HT19">
        <v>97.626199999999997</v>
      </c>
    </row>
    <row r="20" spans="1:228" x14ac:dyDescent="0.2">
      <c r="A20">
        <v>5</v>
      </c>
      <c r="B20">
        <v>1678127223.5999999</v>
      </c>
      <c r="C20">
        <v>16</v>
      </c>
      <c r="D20" t="s">
        <v>368</v>
      </c>
      <c r="E20" t="s">
        <v>369</v>
      </c>
      <c r="F20">
        <v>4</v>
      </c>
      <c r="G20">
        <v>1678127221.2874999</v>
      </c>
      <c r="H20">
        <f t="shared" si="0"/>
        <v>6.1177804899625887E-4</v>
      </c>
      <c r="I20">
        <f t="shared" si="1"/>
        <v>0.61177804899625887</v>
      </c>
      <c r="J20">
        <f t="shared" si="2"/>
        <v>1.7384917009821019</v>
      </c>
      <c r="K20">
        <f t="shared" si="3"/>
        <v>14.356075000000001</v>
      </c>
      <c r="L20">
        <f t="shared" si="4"/>
        <v>-47.13930603146737</v>
      </c>
      <c r="M20">
        <f t="shared" si="5"/>
        <v>-4.7766012775755291</v>
      </c>
      <c r="N20">
        <f t="shared" si="6"/>
        <v>1.4546935871350064</v>
      </c>
      <c r="O20">
        <f t="shared" si="7"/>
        <v>4.5320593273117993E-2</v>
      </c>
      <c r="P20">
        <f t="shared" si="8"/>
        <v>2.7758699145817802</v>
      </c>
      <c r="Q20">
        <f t="shared" si="9"/>
        <v>4.4913505604783521E-2</v>
      </c>
      <c r="R20">
        <f t="shared" si="10"/>
        <v>2.8107211329213969E-2</v>
      </c>
      <c r="S20">
        <f t="shared" si="11"/>
        <v>226.12401257266532</v>
      </c>
      <c r="T20">
        <f t="shared" si="12"/>
        <v>33.753851643755617</v>
      </c>
      <c r="U20">
        <f t="shared" si="13"/>
        <v>31.994524999999999</v>
      </c>
      <c r="V20">
        <f t="shared" si="14"/>
        <v>4.7736036859601567</v>
      </c>
      <c r="W20">
        <f t="shared" si="15"/>
        <v>70.129420632595696</v>
      </c>
      <c r="X20">
        <f t="shared" si="16"/>
        <v>3.4493732296167763</v>
      </c>
      <c r="Y20">
        <f t="shared" si="17"/>
        <v>4.9185822419492942</v>
      </c>
      <c r="Z20">
        <f t="shared" si="18"/>
        <v>1.3242304563433804</v>
      </c>
      <c r="AA20">
        <f t="shared" si="19"/>
        <v>-26.979411960735018</v>
      </c>
      <c r="AB20">
        <f t="shared" si="20"/>
        <v>79.256069302980265</v>
      </c>
      <c r="AC20">
        <f t="shared" si="21"/>
        <v>6.4916003213997842</v>
      </c>
      <c r="AD20">
        <f t="shared" si="22"/>
        <v>284.89227023631037</v>
      </c>
      <c r="AE20">
        <f t="shared" si="23"/>
        <v>7.3404063180836134</v>
      </c>
      <c r="AF20">
        <f t="shared" si="24"/>
        <v>0.61111689394644697</v>
      </c>
      <c r="AG20">
        <f t="shared" si="25"/>
        <v>1.7384917009821019</v>
      </c>
      <c r="AH20">
        <v>21.23256562538063</v>
      </c>
      <c r="AI20">
        <v>16.436610909090909</v>
      </c>
      <c r="AJ20">
        <v>0.84155988469930454</v>
      </c>
      <c r="AK20">
        <v>60.794912064214422</v>
      </c>
      <c r="AL20">
        <f t="shared" si="26"/>
        <v>0.61177804899625887</v>
      </c>
      <c r="AM20">
        <v>33.496415860629092</v>
      </c>
      <c r="AN20">
        <v>34.041893333333327</v>
      </c>
      <c r="AO20">
        <v>7.9945151743915076E-6</v>
      </c>
      <c r="AP20">
        <v>100.3620333840714</v>
      </c>
      <c r="AQ20">
        <v>414</v>
      </c>
      <c r="AR20">
        <v>64</v>
      </c>
      <c r="AS20">
        <f t="shared" si="27"/>
        <v>1</v>
      </c>
      <c r="AT20">
        <f t="shared" si="28"/>
        <v>0</v>
      </c>
      <c r="AU20">
        <f t="shared" si="29"/>
        <v>47638.328920847925</v>
      </c>
      <c r="AV20">
        <f t="shared" si="30"/>
        <v>1200.04</v>
      </c>
      <c r="AW20">
        <f t="shared" si="31"/>
        <v>1025.9598324210699</v>
      </c>
      <c r="AX20">
        <f t="shared" si="32"/>
        <v>0.85493802908325556</v>
      </c>
      <c r="AY20">
        <f t="shared" si="33"/>
        <v>0.18843039613068341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1678127221.2874999</v>
      </c>
      <c r="BF20">
        <v>14.356075000000001</v>
      </c>
      <c r="BG20">
        <v>21.140337500000001</v>
      </c>
      <c r="BH20">
        <v>34.041162499999999</v>
      </c>
      <c r="BI20">
        <v>33.496225000000003</v>
      </c>
      <c r="BJ20">
        <v>19.074649999999998</v>
      </c>
      <c r="BK20">
        <v>33.789362500000003</v>
      </c>
      <c r="BL20">
        <v>649.96124999999995</v>
      </c>
      <c r="BM20">
        <v>101.229625</v>
      </c>
      <c r="BN20">
        <v>9.9853087499999993E-2</v>
      </c>
      <c r="BO20">
        <v>32.524124999999998</v>
      </c>
      <c r="BP20">
        <v>31.994524999999999</v>
      </c>
      <c r="BQ20">
        <v>999.9</v>
      </c>
      <c r="BR20">
        <v>0</v>
      </c>
      <c r="BS20">
        <v>0</v>
      </c>
      <c r="BT20">
        <v>9037.5012500000012</v>
      </c>
      <c r="BU20">
        <v>0</v>
      </c>
      <c r="BV20">
        <v>411.63875000000002</v>
      </c>
      <c r="BW20">
        <v>-6.7842537500000004</v>
      </c>
      <c r="BX20">
        <v>14.862</v>
      </c>
      <c r="BY20">
        <v>21.872987500000001</v>
      </c>
      <c r="BZ20">
        <v>0.54493237500000002</v>
      </c>
      <c r="CA20">
        <v>21.140337500000001</v>
      </c>
      <c r="CB20">
        <v>33.496225000000003</v>
      </c>
      <c r="CC20">
        <v>3.4459749999999998</v>
      </c>
      <c r="CD20">
        <v>3.3908100000000001</v>
      </c>
      <c r="CE20">
        <v>26.355862500000001</v>
      </c>
      <c r="CF20">
        <v>26.082699999999999</v>
      </c>
      <c r="CG20">
        <v>1200.04</v>
      </c>
      <c r="CH20">
        <v>0.49998312499999997</v>
      </c>
      <c r="CI20">
        <v>0.50001687500000003</v>
      </c>
      <c r="CJ20">
        <v>0</v>
      </c>
      <c r="CK20">
        <v>855.97262499999988</v>
      </c>
      <c r="CL20">
        <v>4.9990899999999998</v>
      </c>
      <c r="CM20">
        <v>8753.26</v>
      </c>
      <c r="CN20">
        <v>9558.1274999999987</v>
      </c>
      <c r="CO20">
        <v>42</v>
      </c>
      <c r="CP20">
        <v>43.625</v>
      </c>
      <c r="CQ20">
        <v>42.75</v>
      </c>
      <c r="CR20">
        <v>42.875</v>
      </c>
      <c r="CS20">
        <v>43.311999999999998</v>
      </c>
      <c r="CT20">
        <v>597.5</v>
      </c>
      <c r="CU20">
        <v>597.54124999999999</v>
      </c>
      <c r="CV20">
        <v>0</v>
      </c>
      <c r="CW20">
        <v>1678127266</v>
      </c>
      <c r="CX20">
        <v>0</v>
      </c>
      <c r="CY20">
        <v>1678124978.5</v>
      </c>
      <c r="CZ20" t="s">
        <v>356</v>
      </c>
      <c r="DA20">
        <v>1678124978.5</v>
      </c>
      <c r="DB20">
        <v>1678124958</v>
      </c>
      <c r="DC20">
        <v>13</v>
      </c>
      <c r="DD20">
        <v>-0.20300000000000001</v>
      </c>
      <c r="DE20">
        <v>-1.0999999999999999E-2</v>
      </c>
      <c r="DF20">
        <v>-7.2679999999999998</v>
      </c>
      <c r="DG20">
        <v>0.23699999999999999</v>
      </c>
      <c r="DH20">
        <v>791</v>
      </c>
      <c r="DI20">
        <v>32</v>
      </c>
      <c r="DJ20">
        <v>0.03</v>
      </c>
      <c r="DK20">
        <v>7.0000000000000007E-2</v>
      </c>
      <c r="DL20">
        <v>-1.6177658853658541</v>
      </c>
      <c r="DM20">
        <v>-28.327500125435531</v>
      </c>
      <c r="DN20">
        <v>2.9933638461295469</v>
      </c>
      <c r="DO20">
        <v>0</v>
      </c>
      <c r="DP20">
        <v>0.54119436585365854</v>
      </c>
      <c r="DQ20">
        <v>2.746862717770027E-2</v>
      </c>
      <c r="DR20">
        <v>2.907254322452616E-3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3.2970999999999999</v>
      </c>
      <c r="EB20">
        <v>2.6255500000000001</v>
      </c>
      <c r="EC20">
        <v>6.2592999999999998E-3</v>
      </c>
      <c r="ED20">
        <v>7.1843499999999999E-3</v>
      </c>
      <c r="EE20">
        <v>0.139455</v>
      </c>
      <c r="EF20">
        <v>0.13672500000000001</v>
      </c>
      <c r="EG20">
        <v>29987.200000000001</v>
      </c>
      <c r="EH20">
        <v>30389.1</v>
      </c>
      <c r="EI20">
        <v>28072.9</v>
      </c>
      <c r="EJ20">
        <v>29457.7</v>
      </c>
      <c r="EK20">
        <v>33252.400000000001</v>
      </c>
      <c r="EL20">
        <v>35291</v>
      </c>
      <c r="EM20">
        <v>39643.800000000003</v>
      </c>
      <c r="EN20">
        <v>42096.1</v>
      </c>
      <c r="EO20">
        <v>1.3833500000000001</v>
      </c>
      <c r="EP20">
        <v>2.2059799999999998</v>
      </c>
      <c r="EQ20">
        <v>9.4946500000000003E-2</v>
      </c>
      <c r="ER20">
        <v>0</v>
      </c>
      <c r="ES20">
        <v>30.4557</v>
      </c>
      <c r="ET20">
        <v>999.9</v>
      </c>
      <c r="EU20">
        <v>74.3</v>
      </c>
      <c r="EV20">
        <v>33.1</v>
      </c>
      <c r="EW20">
        <v>37.289900000000003</v>
      </c>
      <c r="EX20">
        <v>56.667299999999997</v>
      </c>
      <c r="EY20">
        <v>-3.36138</v>
      </c>
      <c r="EZ20">
        <v>2</v>
      </c>
      <c r="FA20">
        <v>0.41677799999999998</v>
      </c>
      <c r="FB20">
        <v>-8.4801199999999993E-2</v>
      </c>
      <c r="FC20">
        <v>20.2743</v>
      </c>
      <c r="FD20">
        <v>5.2193899999999998</v>
      </c>
      <c r="FE20">
        <v>12.007300000000001</v>
      </c>
      <c r="FF20">
        <v>4.9867999999999997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1.8658300000000001</v>
      </c>
      <c r="FM20">
        <v>1.8622700000000001</v>
      </c>
      <c r="FN20">
        <v>1.86432</v>
      </c>
      <c r="FO20">
        <v>1.8603499999999999</v>
      </c>
      <c r="FP20">
        <v>1.8611</v>
      </c>
      <c r="FQ20">
        <v>1.8602000000000001</v>
      </c>
      <c r="FR20">
        <v>1.86188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-4.7279999999999998</v>
      </c>
      <c r="GH20">
        <v>0.25180000000000002</v>
      </c>
      <c r="GI20">
        <v>-4.6300871571038451</v>
      </c>
      <c r="GJ20">
        <v>-4.6782648166075668E-3</v>
      </c>
      <c r="GK20">
        <v>2.0645039605938809E-6</v>
      </c>
      <c r="GL20">
        <v>-4.2957140779123221E-10</v>
      </c>
      <c r="GM20">
        <v>-8.3289933805379121E-2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37.4</v>
      </c>
      <c r="GV20">
        <v>37.799999999999997</v>
      </c>
      <c r="GW20">
        <v>0.234375</v>
      </c>
      <c r="GX20">
        <v>2.64893</v>
      </c>
      <c r="GY20">
        <v>2.04834</v>
      </c>
      <c r="GZ20">
        <v>2.6208499999999999</v>
      </c>
      <c r="HA20">
        <v>2.1972700000000001</v>
      </c>
      <c r="HB20">
        <v>2.2766099999999998</v>
      </c>
      <c r="HC20">
        <v>38.086300000000001</v>
      </c>
      <c r="HD20">
        <v>15.1477</v>
      </c>
      <c r="HE20">
        <v>18</v>
      </c>
      <c r="HF20">
        <v>223.00399999999999</v>
      </c>
      <c r="HG20">
        <v>763.43700000000001</v>
      </c>
      <c r="HH20">
        <v>31.000800000000002</v>
      </c>
      <c r="HI20">
        <v>32.702599999999997</v>
      </c>
      <c r="HJ20">
        <v>30.000299999999999</v>
      </c>
      <c r="HK20">
        <v>32.693899999999999</v>
      </c>
      <c r="HL20">
        <v>32.675699999999999</v>
      </c>
      <c r="HM20">
        <v>4.73109</v>
      </c>
      <c r="HN20">
        <v>11.024900000000001</v>
      </c>
      <c r="HO20">
        <v>100</v>
      </c>
      <c r="HP20">
        <v>31</v>
      </c>
      <c r="HQ20">
        <v>40.181800000000003</v>
      </c>
      <c r="HR20">
        <v>33.373600000000003</v>
      </c>
      <c r="HS20">
        <v>98.946899999999999</v>
      </c>
      <c r="HT20">
        <v>97.625900000000001</v>
      </c>
    </row>
    <row r="21" spans="1:228" x14ac:dyDescent="0.2">
      <c r="A21">
        <v>6</v>
      </c>
      <c r="B21">
        <v>1678127227.5999999</v>
      </c>
      <c r="C21">
        <v>20</v>
      </c>
      <c r="D21" t="s">
        <v>370</v>
      </c>
      <c r="E21" t="s">
        <v>371</v>
      </c>
      <c r="F21">
        <v>4</v>
      </c>
      <c r="G21">
        <v>1678127225.5999999</v>
      </c>
      <c r="H21">
        <f t="shared" si="0"/>
        <v>6.3314872245840369E-4</v>
      </c>
      <c r="I21">
        <f t="shared" si="1"/>
        <v>0.6331487224584037</v>
      </c>
      <c r="J21">
        <f t="shared" si="2"/>
        <v>2.021242028667678</v>
      </c>
      <c r="K21">
        <f t="shared" si="3"/>
        <v>18.532814285714281</v>
      </c>
      <c r="L21">
        <f t="shared" si="4"/>
        <v>-50.623300852941057</v>
      </c>
      <c r="M21">
        <f t="shared" si="5"/>
        <v>-5.1297228607875924</v>
      </c>
      <c r="N21">
        <f t="shared" si="6"/>
        <v>1.877953422917428</v>
      </c>
      <c r="O21">
        <f t="shared" si="7"/>
        <v>4.6903510357748854E-2</v>
      </c>
      <c r="P21">
        <f t="shared" si="8"/>
        <v>2.7667695352871857</v>
      </c>
      <c r="Q21">
        <f t="shared" si="9"/>
        <v>4.6466217595905898E-2</v>
      </c>
      <c r="R21">
        <f t="shared" si="10"/>
        <v>2.9080335113517874E-2</v>
      </c>
      <c r="S21">
        <f t="shared" si="11"/>
        <v>226.11465052203218</v>
      </c>
      <c r="T21">
        <f t="shared" si="12"/>
        <v>33.751853787844368</v>
      </c>
      <c r="U21">
        <f t="shared" si="13"/>
        <v>31.998185714285711</v>
      </c>
      <c r="V21">
        <f t="shared" si="14"/>
        <v>4.7745928984787858</v>
      </c>
      <c r="W21">
        <f t="shared" si="15"/>
        <v>70.139219175296901</v>
      </c>
      <c r="X21">
        <f t="shared" si="16"/>
        <v>3.4498864406348573</v>
      </c>
      <c r="Y21">
        <f t="shared" si="17"/>
        <v>4.9186268127859485</v>
      </c>
      <c r="Z21">
        <f t="shared" si="18"/>
        <v>1.3247064578439285</v>
      </c>
      <c r="AA21">
        <f t="shared" si="19"/>
        <v>-27.921858660415602</v>
      </c>
      <c r="AB21">
        <f t="shared" si="20"/>
        <v>78.474169859966423</v>
      </c>
      <c r="AC21">
        <f t="shared" si="21"/>
        <v>6.4488199143148464</v>
      </c>
      <c r="AD21">
        <f t="shared" si="22"/>
        <v>283.11578163589786</v>
      </c>
      <c r="AE21">
        <f t="shared" si="23"/>
        <v>9.712949001653767</v>
      </c>
      <c r="AF21">
        <f t="shared" si="24"/>
        <v>0.63793713680126185</v>
      </c>
      <c r="AG21">
        <f t="shared" si="25"/>
        <v>2.021242028667678</v>
      </c>
      <c r="AH21">
        <v>27.30262882814073</v>
      </c>
      <c r="AI21">
        <v>21.005506666666658</v>
      </c>
      <c r="AJ21">
        <v>1.1722607173855291</v>
      </c>
      <c r="AK21">
        <v>60.794912064214422</v>
      </c>
      <c r="AL21">
        <f t="shared" si="26"/>
        <v>0.6331487224584037</v>
      </c>
      <c r="AM21">
        <v>33.481380771351617</v>
      </c>
      <c r="AN21">
        <v>34.045721818181818</v>
      </c>
      <c r="AO21">
        <v>2.3887038146321459E-5</v>
      </c>
      <c r="AP21">
        <v>100.3620333840714</v>
      </c>
      <c r="AQ21">
        <v>412</v>
      </c>
      <c r="AR21">
        <v>63</v>
      </c>
      <c r="AS21">
        <f t="shared" si="27"/>
        <v>1</v>
      </c>
      <c r="AT21">
        <f t="shared" si="28"/>
        <v>0</v>
      </c>
      <c r="AU21">
        <f t="shared" si="29"/>
        <v>47387.337738931419</v>
      </c>
      <c r="AV21">
        <f t="shared" si="30"/>
        <v>1199.985714285714</v>
      </c>
      <c r="AW21">
        <f t="shared" si="31"/>
        <v>1025.913870736804</v>
      </c>
      <c r="AX21">
        <f t="shared" si="32"/>
        <v>0.85493840345213978</v>
      </c>
      <c r="AY21">
        <f t="shared" si="33"/>
        <v>0.18843111866262999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1678127225.5999999</v>
      </c>
      <c r="BF21">
        <v>18.532814285714281</v>
      </c>
      <c r="BG21">
        <v>27.508585714285719</v>
      </c>
      <c r="BH21">
        <v>34.045628571428573</v>
      </c>
      <c r="BI21">
        <v>33.476871428571421</v>
      </c>
      <c r="BJ21">
        <v>23.27065714285715</v>
      </c>
      <c r="BK21">
        <v>33.793771428571432</v>
      </c>
      <c r="BL21">
        <v>650.06814285714279</v>
      </c>
      <c r="BM21">
        <v>101.23099999999999</v>
      </c>
      <c r="BN21">
        <v>0.10026</v>
      </c>
      <c r="BO21">
        <v>32.52428571428571</v>
      </c>
      <c r="BP21">
        <v>31.998185714285711</v>
      </c>
      <c r="BQ21">
        <v>999.89999999999986</v>
      </c>
      <c r="BR21">
        <v>0</v>
      </c>
      <c r="BS21">
        <v>0</v>
      </c>
      <c r="BT21">
        <v>8989.017142857143</v>
      </c>
      <c r="BU21">
        <v>0</v>
      </c>
      <c r="BV21">
        <v>416.01371428571429</v>
      </c>
      <c r="BW21">
        <v>-8.9757642857142859</v>
      </c>
      <c r="BX21">
        <v>19.18601428571429</v>
      </c>
      <c r="BY21">
        <v>28.461357142857139</v>
      </c>
      <c r="BZ21">
        <v>0.5687538571428572</v>
      </c>
      <c r="CA21">
        <v>27.508585714285719</v>
      </c>
      <c r="CB21">
        <v>33.476871428571421</v>
      </c>
      <c r="CC21">
        <v>3.4464628571428571</v>
      </c>
      <c r="CD21">
        <v>3.38889</v>
      </c>
      <c r="CE21">
        <v>26.358285714285721</v>
      </c>
      <c r="CF21">
        <v>26.073128571428569</v>
      </c>
      <c r="CG21">
        <v>1199.985714285714</v>
      </c>
      <c r="CH21">
        <v>0.499971</v>
      </c>
      <c r="CI21">
        <v>0.50002899999999995</v>
      </c>
      <c r="CJ21">
        <v>0</v>
      </c>
      <c r="CK21">
        <v>855.82185714285708</v>
      </c>
      <c r="CL21">
        <v>4.9990899999999998</v>
      </c>
      <c r="CM21">
        <v>8748.8842857142845</v>
      </c>
      <c r="CN21">
        <v>9557.6400000000012</v>
      </c>
      <c r="CO21">
        <v>42</v>
      </c>
      <c r="CP21">
        <v>43.625</v>
      </c>
      <c r="CQ21">
        <v>42.75</v>
      </c>
      <c r="CR21">
        <v>42.866</v>
      </c>
      <c r="CS21">
        <v>43.311999999999998</v>
      </c>
      <c r="CT21">
        <v>597.4571428571428</v>
      </c>
      <c r="CU21">
        <v>597.52857142857135</v>
      </c>
      <c r="CV21">
        <v>0</v>
      </c>
      <c r="CW21">
        <v>1678127269.5999999</v>
      </c>
      <c r="CX21">
        <v>0</v>
      </c>
      <c r="CY21">
        <v>1678124978.5</v>
      </c>
      <c r="CZ21" t="s">
        <v>356</v>
      </c>
      <c r="DA21">
        <v>1678124978.5</v>
      </c>
      <c r="DB21">
        <v>1678124958</v>
      </c>
      <c r="DC21">
        <v>13</v>
      </c>
      <c r="DD21">
        <v>-0.20300000000000001</v>
      </c>
      <c r="DE21">
        <v>-1.0999999999999999E-2</v>
      </c>
      <c r="DF21">
        <v>-7.2679999999999998</v>
      </c>
      <c r="DG21">
        <v>0.23699999999999999</v>
      </c>
      <c r="DH21">
        <v>791</v>
      </c>
      <c r="DI21">
        <v>32</v>
      </c>
      <c r="DJ21">
        <v>0.03</v>
      </c>
      <c r="DK21">
        <v>7.0000000000000007E-2</v>
      </c>
      <c r="DL21">
        <v>-3.5090617390243901</v>
      </c>
      <c r="DM21">
        <v>-37.101814402787461</v>
      </c>
      <c r="DN21">
        <v>3.7067284029008611</v>
      </c>
      <c r="DO21">
        <v>0</v>
      </c>
      <c r="DP21">
        <v>0.54596741463414622</v>
      </c>
      <c r="DQ21">
        <v>7.3064550522648097E-2</v>
      </c>
      <c r="DR21">
        <v>9.4494022729421003E-3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3.2973300000000001</v>
      </c>
      <c r="EB21">
        <v>2.6253199999999999</v>
      </c>
      <c r="EC21">
        <v>7.6138400000000002E-3</v>
      </c>
      <c r="ED21">
        <v>8.9751099999999997E-3</v>
      </c>
      <c r="EE21">
        <v>0.139458</v>
      </c>
      <c r="EF21">
        <v>0.136632</v>
      </c>
      <c r="EG21">
        <v>29947.200000000001</v>
      </c>
      <c r="EH21">
        <v>30334.5</v>
      </c>
      <c r="EI21">
        <v>28073.7</v>
      </c>
      <c r="EJ21">
        <v>29457.8</v>
      </c>
      <c r="EK21">
        <v>33253.1</v>
      </c>
      <c r="EL21">
        <v>35295.1</v>
      </c>
      <c r="EM21">
        <v>39644.699999999997</v>
      </c>
      <c r="EN21">
        <v>42096.3</v>
      </c>
      <c r="EO21">
        <v>1.3886000000000001</v>
      </c>
      <c r="EP21">
        <v>2.20573</v>
      </c>
      <c r="EQ21">
        <v>9.4726699999999997E-2</v>
      </c>
      <c r="ER21">
        <v>0</v>
      </c>
      <c r="ES21">
        <v>30.462199999999999</v>
      </c>
      <c r="ET21">
        <v>999.9</v>
      </c>
      <c r="EU21">
        <v>74.3</v>
      </c>
      <c r="EV21">
        <v>33.1</v>
      </c>
      <c r="EW21">
        <v>37.287700000000001</v>
      </c>
      <c r="EX21">
        <v>56.577300000000001</v>
      </c>
      <c r="EY21">
        <v>-3.4655499999999999</v>
      </c>
      <c r="EZ21">
        <v>2</v>
      </c>
      <c r="FA21">
        <v>0.41687800000000003</v>
      </c>
      <c r="FB21">
        <v>-8.4387299999999998E-2</v>
      </c>
      <c r="FC21">
        <v>20.2743</v>
      </c>
      <c r="FD21">
        <v>5.2192400000000001</v>
      </c>
      <c r="FE21">
        <v>12.007099999999999</v>
      </c>
      <c r="FF21">
        <v>4.98705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1.8622700000000001</v>
      </c>
      <c r="FN21">
        <v>1.86432</v>
      </c>
      <c r="FO21">
        <v>1.8603499999999999</v>
      </c>
      <c r="FP21">
        <v>1.8610800000000001</v>
      </c>
      <c r="FQ21">
        <v>1.8602000000000001</v>
      </c>
      <c r="FR21">
        <v>1.86188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-4.7489999999999997</v>
      </c>
      <c r="GH21">
        <v>0.25180000000000002</v>
      </c>
      <c r="GI21">
        <v>-4.6300871571038451</v>
      </c>
      <c r="GJ21">
        <v>-4.6782648166075668E-3</v>
      </c>
      <c r="GK21">
        <v>2.0645039605938809E-6</v>
      </c>
      <c r="GL21">
        <v>-4.2957140779123221E-10</v>
      </c>
      <c r="GM21">
        <v>-8.3289933805379121E-2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37.5</v>
      </c>
      <c r="GV21">
        <v>37.799999999999997</v>
      </c>
      <c r="GW21">
        <v>0.25390600000000002</v>
      </c>
      <c r="GX21">
        <v>2.63184</v>
      </c>
      <c r="GY21">
        <v>2.04834</v>
      </c>
      <c r="GZ21">
        <v>2.6208499999999999</v>
      </c>
      <c r="HA21">
        <v>2.1972700000000001</v>
      </c>
      <c r="HB21">
        <v>2.323</v>
      </c>
      <c r="HC21">
        <v>38.110599999999998</v>
      </c>
      <c r="HD21">
        <v>15.138999999999999</v>
      </c>
      <c r="HE21">
        <v>18</v>
      </c>
      <c r="HF21">
        <v>224.893</v>
      </c>
      <c r="HG21">
        <v>763.21299999999997</v>
      </c>
      <c r="HH21">
        <v>31.000399999999999</v>
      </c>
      <c r="HI21">
        <v>32.705399999999997</v>
      </c>
      <c r="HJ21">
        <v>30.000299999999999</v>
      </c>
      <c r="HK21">
        <v>32.694600000000001</v>
      </c>
      <c r="HL21">
        <v>32.677199999999999</v>
      </c>
      <c r="HM21">
        <v>5.1097700000000001</v>
      </c>
      <c r="HN21">
        <v>11.024900000000001</v>
      </c>
      <c r="HO21">
        <v>100</v>
      </c>
      <c r="HP21">
        <v>31</v>
      </c>
      <c r="HQ21">
        <v>46.859900000000003</v>
      </c>
      <c r="HR21">
        <v>33.366399999999999</v>
      </c>
      <c r="HS21">
        <v>98.949399999999997</v>
      </c>
      <c r="HT21">
        <v>97.626499999999993</v>
      </c>
    </row>
    <row r="22" spans="1:228" x14ac:dyDescent="0.2">
      <c r="A22">
        <v>7</v>
      </c>
      <c r="B22">
        <v>1678127231.5999999</v>
      </c>
      <c r="C22">
        <v>24</v>
      </c>
      <c r="D22" t="s">
        <v>372</v>
      </c>
      <c r="E22" t="s">
        <v>373</v>
      </c>
      <c r="F22">
        <v>4</v>
      </c>
      <c r="G22">
        <v>1678127229.2874999</v>
      </c>
      <c r="H22">
        <f t="shared" si="0"/>
        <v>6.5746003114282314E-4</v>
      </c>
      <c r="I22">
        <f t="shared" si="1"/>
        <v>0.65746003114282314</v>
      </c>
      <c r="J22">
        <f t="shared" si="2"/>
        <v>2.2852672436179056</v>
      </c>
      <c r="K22">
        <f t="shared" si="3"/>
        <v>23.121175000000001</v>
      </c>
      <c r="L22">
        <f t="shared" si="4"/>
        <v>-52.251142107009173</v>
      </c>
      <c r="M22">
        <f t="shared" si="5"/>
        <v>-5.2947303765450044</v>
      </c>
      <c r="N22">
        <f t="shared" si="6"/>
        <v>2.3429227128317831</v>
      </c>
      <c r="O22">
        <f t="shared" si="7"/>
        <v>4.8711985641312114E-2</v>
      </c>
      <c r="P22">
        <f t="shared" si="8"/>
        <v>2.7708936598248464</v>
      </c>
      <c r="Q22">
        <f t="shared" si="9"/>
        <v>4.8241198350688727E-2</v>
      </c>
      <c r="R22">
        <f t="shared" si="10"/>
        <v>3.0192668030177859E-2</v>
      </c>
      <c r="S22">
        <f t="shared" si="11"/>
        <v>226.12168986139972</v>
      </c>
      <c r="T22">
        <f t="shared" si="12"/>
        <v>33.742130808996883</v>
      </c>
      <c r="U22">
        <f t="shared" si="13"/>
        <v>31.998825</v>
      </c>
      <c r="V22">
        <f t="shared" si="14"/>
        <v>4.7747656670645968</v>
      </c>
      <c r="W22">
        <f t="shared" si="15"/>
        <v>70.143032673848808</v>
      </c>
      <c r="X22">
        <f t="shared" si="16"/>
        <v>3.4497923038972194</v>
      </c>
      <c r="Y22">
        <f t="shared" si="17"/>
        <v>4.9182251927116836</v>
      </c>
      <c r="Z22">
        <f t="shared" si="18"/>
        <v>1.3249733631673775</v>
      </c>
      <c r="AA22">
        <f t="shared" si="19"/>
        <v>-28.9939873733985</v>
      </c>
      <c r="AB22">
        <f t="shared" si="20"/>
        <v>78.279302855197457</v>
      </c>
      <c r="AC22">
        <f t="shared" si="21"/>
        <v>6.423206221554798</v>
      </c>
      <c r="AD22">
        <f t="shared" si="22"/>
        <v>281.83021156475348</v>
      </c>
      <c r="AE22">
        <f t="shared" si="23"/>
        <v>10.96283591323156</v>
      </c>
      <c r="AF22">
        <f t="shared" si="24"/>
        <v>0.65849591417581954</v>
      </c>
      <c r="AG22">
        <f t="shared" si="25"/>
        <v>2.2852672436179056</v>
      </c>
      <c r="AH22">
        <v>33.716952164372238</v>
      </c>
      <c r="AI22">
        <v>26.43272303030303</v>
      </c>
      <c r="AJ22">
        <v>1.3693754705733601</v>
      </c>
      <c r="AK22">
        <v>60.794912064214422</v>
      </c>
      <c r="AL22">
        <f t="shared" si="26"/>
        <v>0.65746003114282314</v>
      </c>
      <c r="AM22">
        <v>33.456356711615477</v>
      </c>
      <c r="AN22">
        <v>34.042616363636348</v>
      </c>
      <c r="AO22">
        <v>-7.2737613408226982E-6</v>
      </c>
      <c r="AP22">
        <v>100.3620333840714</v>
      </c>
      <c r="AQ22">
        <v>412</v>
      </c>
      <c r="AR22">
        <v>63</v>
      </c>
      <c r="AS22">
        <f t="shared" si="27"/>
        <v>1</v>
      </c>
      <c r="AT22">
        <f t="shared" si="28"/>
        <v>0</v>
      </c>
      <c r="AU22">
        <f t="shared" si="29"/>
        <v>47501.258476242008</v>
      </c>
      <c r="AV22">
        <f t="shared" si="30"/>
        <v>1200.0225</v>
      </c>
      <c r="AW22">
        <f t="shared" si="31"/>
        <v>1025.9453760939896</v>
      </c>
      <c r="AX22">
        <f t="shared" si="32"/>
        <v>0.85493844998238744</v>
      </c>
      <c r="AY22">
        <f t="shared" si="33"/>
        <v>0.18843120846600769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1678127229.2874999</v>
      </c>
      <c r="BF22">
        <v>23.121175000000001</v>
      </c>
      <c r="BG22">
        <v>33.254575000000003</v>
      </c>
      <c r="BH22">
        <v>34.044337499999997</v>
      </c>
      <c r="BI22">
        <v>33.4572</v>
      </c>
      <c r="BJ22">
        <v>27.880075000000001</v>
      </c>
      <c r="BK22">
        <v>33.792512500000001</v>
      </c>
      <c r="BL22">
        <v>650.01249999999993</v>
      </c>
      <c r="BM22">
        <v>101.2325</v>
      </c>
      <c r="BN22">
        <v>9.9837687500000008E-2</v>
      </c>
      <c r="BO22">
        <v>32.522837499999987</v>
      </c>
      <c r="BP22">
        <v>31.998825</v>
      </c>
      <c r="BQ22">
        <v>999.9</v>
      </c>
      <c r="BR22">
        <v>0</v>
      </c>
      <c r="BS22">
        <v>0</v>
      </c>
      <c r="BT22">
        <v>9010.78125</v>
      </c>
      <c r="BU22">
        <v>0</v>
      </c>
      <c r="BV22">
        <v>378.71699999999998</v>
      </c>
      <c r="BW22">
        <v>-10.13341625</v>
      </c>
      <c r="BX22">
        <v>23.936074999999999</v>
      </c>
      <c r="BY22">
        <v>34.405700000000003</v>
      </c>
      <c r="BZ22">
        <v>0.58715562499999996</v>
      </c>
      <c r="CA22">
        <v>33.254575000000003</v>
      </c>
      <c r="CB22">
        <v>33.4572</v>
      </c>
      <c r="CC22">
        <v>3.4463962499999998</v>
      </c>
      <c r="CD22">
        <v>3.3869549999999999</v>
      </c>
      <c r="CE22">
        <v>26.357962499999999</v>
      </c>
      <c r="CF22">
        <v>26.063487500000001</v>
      </c>
      <c r="CG22">
        <v>1200.0225</v>
      </c>
      <c r="CH22">
        <v>0.49996750000000001</v>
      </c>
      <c r="CI22">
        <v>0.50003249999999999</v>
      </c>
      <c r="CJ22">
        <v>0</v>
      </c>
      <c r="CK22">
        <v>855.62187500000005</v>
      </c>
      <c r="CL22">
        <v>4.9990899999999998</v>
      </c>
      <c r="CM22">
        <v>8742.1662500000002</v>
      </c>
      <c r="CN22">
        <v>9557.932499999999</v>
      </c>
      <c r="CO22">
        <v>42</v>
      </c>
      <c r="CP22">
        <v>43.625</v>
      </c>
      <c r="CQ22">
        <v>42.75</v>
      </c>
      <c r="CR22">
        <v>42.859250000000003</v>
      </c>
      <c r="CS22">
        <v>43.311999999999998</v>
      </c>
      <c r="CT22">
        <v>597.47375</v>
      </c>
      <c r="CU22">
        <v>597.54874999999993</v>
      </c>
      <c r="CV22">
        <v>0</v>
      </c>
      <c r="CW22">
        <v>1678127273.8</v>
      </c>
      <c r="CX22">
        <v>0</v>
      </c>
      <c r="CY22">
        <v>1678124978.5</v>
      </c>
      <c r="CZ22" t="s">
        <v>356</v>
      </c>
      <c r="DA22">
        <v>1678124978.5</v>
      </c>
      <c r="DB22">
        <v>1678124958</v>
      </c>
      <c r="DC22">
        <v>13</v>
      </c>
      <c r="DD22">
        <v>-0.20300000000000001</v>
      </c>
      <c r="DE22">
        <v>-1.0999999999999999E-2</v>
      </c>
      <c r="DF22">
        <v>-7.2679999999999998</v>
      </c>
      <c r="DG22">
        <v>0.23699999999999999</v>
      </c>
      <c r="DH22">
        <v>791</v>
      </c>
      <c r="DI22">
        <v>32</v>
      </c>
      <c r="DJ22">
        <v>0.03</v>
      </c>
      <c r="DK22">
        <v>7.0000000000000007E-2</v>
      </c>
      <c r="DL22">
        <v>-5.6586586902439029</v>
      </c>
      <c r="DM22">
        <v>-36.715072917073172</v>
      </c>
      <c r="DN22">
        <v>3.6674211001033949</v>
      </c>
      <c r="DO22">
        <v>0</v>
      </c>
      <c r="DP22">
        <v>0.55532929268292675</v>
      </c>
      <c r="DQ22">
        <v>0.15703281533101079</v>
      </c>
      <c r="DR22">
        <v>1.7807399003790261E-2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374</v>
      </c>
      <c r="EA22">
        <v>3.2969900000000001</v>
      </c>
      <c r="EB22">
        <v>2.6254400000000002</v>
      </c>
      <c r="EC22">
        <v>9.1937900000000003E-3</v>
      </c>
      <c r="ED22">
        <v>1.0827099999999999E-2</v>
      </c>
      <c r="EE22">
        <v>0.13944899999999999</v>
      </c>
      <c r="EF22">
        <v>0.13661999999999999</v>
      </c>
      <c r="EG22">
        <v>29899.1</v>
      </c>
      <c r="EH22">
        <v>30278</v>
      </c>
      <c r="EI22">
        <v>28073.200000000001</v>
      </c>
      <c r="EJ22">
        <v>29457.9</v>
      </c>
      <c r="EK22">
        <v>33253.5</v>
      </c>
      <c r="EL22">
        <v>35295.5</v>
      </c>
      <c r="EM22">
        <v>39644.6</v>
      </c>
      <c r="EN22">
        <v>42096.1</v>
      </c>
      <c r="EO22">
        <v>1.3869499999999999</v>
      </c>
      <c r="EP22">
        <v>2.2057799999999999</v>
      </c>
      <c r="EQ22">
        <v>9.4331799999999993E-2</v>
      </c>
      <c r="ER22">
        <v>0</v>
      </c>
      <c r="ES22">
        <v>30.4664</v>
      </c>
      <c r="ET22">
        <v>999.9</v>
      </c>
      <c r="EU22">
        <v>74.3</v>
      </c>
      <c r="EV22">
        <v>33.1</v>
      </c>
      <c r="EW22">
        <v>37.289700000000003</v>
      </c>
      <c r="EX22">
        <v>55.947299999999998</v>
      </c>
      <c r="EY22">
        <v>-3.3413499999999998</v>
      </c>
      <c r="EZ22">
        <v>2</v>
      </c>
      <c r="FA22">
        <v>0.416966</v>
      </c>
      <c r="FB22">
        <v>-8.4918300000000002E-2</v>
      </c>
      <c r="FC22">
        <v>20.2742</v>
      </c>
      <c r="FD22">
        <v>5.2196899999999999</v>
      </c>
      <c r="FE22">
        <v>12.0059</v>
      </c>
      <c r="FF22">
        <v>4.9869500000000002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1.86225</v>
      </c>
      <c r="FN22">
        <v>1.86432</v>
      </c>
      <c r="FO22">
        <v>1.8603499999999999</v>
      </c>
      <c r="FP22">
        <v>1.8611</v>
      </c>
      <c r="FQ22">
        <v>1.8602000000000001</v>
      </c>
      <c r="FR22">
        <v>1.86188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-4.7729999999999997</v>
      </c>
      <c r="GH22">
        <v>0.25180000000000002</v>
      </c>
      <c r="GI22">
        <v>-4.6300871571038451</v>
      </c>
      <c r="GJ22">
        <v>-4.6782648166075668E-3</v>
      </c>
      <c r="GK22">
        <v>2.0645039605938809E-6</v>
      </c>
      <c r="GL22">
        <v>-4.2957140779123221E-10</v>
      </c>
      <c r="GM22">
        <v>-8.3289933805379121E-2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37.6</v>
      </c>
      <c r="GV22">
        <v>37.9</v>
      </c>
      <c r="GW22">
        <v>0.27343800000000001</v>
      </c>
      <c r="GX22">
        <v>2.6208499999999999</v>
      </c>
      <c r="GY22">
        <v>2.04834</v>
      </c>
      <c r="GZ22">
        <v>2.6208499999999999</v>
      </c>
      <c r="HA22">
        <v>2.1972700000000001</v>
      </c>
      <c r="HB22">
        <v>2.3339799999999999</v>
      </c>
      <c r="HC22">
        <v>38.110599999999998</v>
      </c>
      <c r="HD22">
        <v>15.270300000000001</v>
      </c>
      <c r="HE22">
        <v>18</v>
      </c>
      <c r="HF22">
        <v>224.29900000000001</v>
      </c>
      <c r="HG22">
        <v>763.26199999999994</v>
      </c>
      <c r="HH22">
        <v>31.0002</v>
      </c>
      <c r="HI22">
        <v>32.705500000000001</v>
      </c>
      <c r="HJ22">
        <v>30.000299999999999</v>
      </c>
      <c r="HK22">
        <v>32.6952</v>
      </c>
      <c r="HL22">
        <v>32.677199999999999</v>
      </c>
      <c r="HM22">
        <v>5.4981499999999999</v>
      </c>
      <c r="HN22">
        <v>11.024900000000001</v>
      </c>
      <c r="HO22">
        <v>100</v>
      </c>
      <c r="HP22">
        <v>31</v>
      </c>
      <c r="HQ22">
        <v>53.539000000000001</v>
      </c>
      <c r="HR22">
        <v>33.3566</v>
      </c>
      <c r="HS22">
        <v>98.948599999999999</v>
      </c>
      <c r="HT22">
        <v>97.626300000000001</v>
      </c>
    </row>
    <row r="23" spans="1:228" x14ac:dyDescent="0.2">
      <c r="A23">
        <v>8</v>
      </c>
      <c r="B23">
        <v>1678127235.5999999</v>
      </c>
      <c r="C23">
        <v>28</v>
      </c>
      <c r="D23" t="s">
        <v>375</v>
      </c>
      <c r="E23" t="s">
        <v>376</v>
      </c>
      <c r="F23">
        <v>4</v>
      </c>
      <c r="G23">
        <v>1678127233.5999999</v>
      </c>
      <c r="H23">
        <f t="shared" si="0"/>
        <v>6.429028076464148E-4</v>
      </c>
      <c r="I23">
        <f t="shared" si="1"/>
        <v>0.64290280764641483</v>
      </c>
      <c r="J23">
        <f t="shared" si="2"/>
        <v>2.5807716881524017</v>
      </c>
      <c r="K23">
        <f t="shared" si="3"/>
        <v>29.07</v>
      </c>
      <c r="L23">
        <f t="shared" si="4"/>
        <v>-58.127962572083739</v>
      </c>
      <c r="M23">
        <f t="shared" si="5"/>
        <v>-5.8903257476240416</v>
      </c>
      <c r="N23">
        <f t="shared" si="6"/>
        <v>2.9457727728042862</v>
      </c>
      <c r="O23">
        <f t="shared" si="7"/>
        <v>4.7568460439852987E-2</v>
      </c>
      <c r="P23">
        <f t="shared" si="8"/>
        <v>2.7703636141186538</v>
      </c>
      <c r="Q23">
        <f t="shared" si="9"/>
        <v>4.711932242618639E-2</v>
      </c>
      <c r="R23">
        <f t="shared" si="10"/>
        <v>2.9489576240564613E-2</v>
      </c>
      <c r="S23">
        <f t="shared" si="11"/>
        <v>226.1239740935907</v>
      </c>
      <c r="T23">
        <f t="shared" si="12"/>
        <v>33.744553256061629</v>
      </c>
      <c r="U23">
        <f t="shared" si="13"/>
        <v>32.00027142857143</v>
      </c>
      <c r="V23">
        <f t="shared" si="14"/>
        <v>4.7751565881422033</v>
      </c>
      <c r="W23">
        <f t="shared" si="15"/>
        <v>70.126793406313467</v>
      </c>
      <c r="X23">
        <f t="shared" si="16"/>
        <v>3.4486474104002265</v>
      </c>
      <c r="Y23">
        <f t="shared" si="17"/>
        <v>4.9177315015942922</v>
      </c>
      <c r="Z23">
        <f t="shared" si="18"/>
        <v>1.3265091777419769</v>
      </c>
      <c r="AA23">
        <f t="shared" si="19"/>
        <v>-28.352013817206892</v>
      </c>
      <c r="AB23">
        <f t="shared" si="20"/>
        <v>77.782389465100053</v>
      </c>
      <c r="AC23">
        <f t="shared" si="21"/>
        <v>6.3836426057684541</v>
      </c>
      <c r="AD23">
        <f t="shared" si="22"/>
        <v>281.9379923472523</v>
      </c>
      <c r="AE23">
        <f t="shared" si="23"/>
        <v>12.033042246017473</v>
      </c>
      <c r="AF23">
        <f t="shared" si="24"/>
        <v>0.64860013337048772</v>
      </c>
      <c r="AG23">
        <f t="shared" si="25"/>
        <v>2.5807716881524017</v>
      </c>
      <c r="AH23">
        <v>40.360884679431628</v>
      </c>
      <c r="AI23">
        <v>32.349532727272717</v>
      </c>
      <c r="AJ23">
        <v>1.4887431053488851</v>
      </c>
      <c r="AK23">
        <v>60.794912064214422</v>
      </c>
      <c r="AL23">
        <f t="shared" si="26"/>
        <v>0.64290280764641483</v>
      </c>
      <c r="AM23">
        <v>33.454928719284489</v>
      </c>
      <c r="AN23">
        <v>34.028592727272724</v>
      </c>
      <c r="AO23">
        <v>-6.7171492803246789E-5</v>
      </c>
      <c r="AP23">
        <v>100.3620333840714</v>
      </c>
      <c r="AQ23">
        <v>413</v>
      </c>
      <c r="AR23">
        <v>64</v>
      </c>
      <c r="AS23">
        <f t="shared" si="27"/>
        <v>1</v>
      </c>
      <c r="AT23">
        <f t="shared" si="28"/>
        <v>0</v>
      </c>
      <c r="AU23">
        <f t="shared" si="29"/>
        <v>47486.927774204632</v>
      </c>
      <c r="AV23">
        <f t="shared" si="30"/>
        <v>1200.0342857142859</v>
      </c>
      <c r="AW23">
        <f t="shared" si="31"/>
        <v>1025.9554850225859</v>
      </c>
      <c r="AX23">
        <f t="shared" si="32"/>
        <v>0.85493847737184891</v>
      </c>
      <c r="AY23">
        <f t="shared" si="33"/>
        <v>0.18843126132766858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1678127233.5999999</v>
      </c>
      <c r="BF23">
        <v>29.07</v>
      </c>
      <c r="BG23">
        <v>40.194757142857142</v>
      </c>
      <c r="BH23">
        <v>34.032557142857137</v>
      </c>
      <c r="BI23">
        <v>33.45422857142858</v>
      </c>
      <c r="BJ23">
        <v>33.856099999999998</v>
      </c>
      <c r="BK23">
        <v>33.780799999999992</v>
      </c>
      <c r="BL23">
        <v>650.00414285714294</v>
      </c>
      <c r="BM23">
        <v>101.2337142857143</v>
      </c>
      <c r="BN23">
        <v>0.1000584285714286</v>
      </c>
      <c r="BO23">
        <v>32.521057142857153</v>
      </c>
      <c r="BP23">
        <v>32.00027142857143</v>
      </c>
      <c r="BQ23">
        <v>999.89999999999986</v>
      </c>
      <c r="BR23">
        <v>0</v>
      </c>
      <c r="BS23">
        <v>0</v>
      </c>
      <c r="BT23">
        <v>9007.8571428571431</v>
      </c>
      <c r="BU23">
        <v>0</v>
      </c>
      <c r="BV23">
        <v>338.88900000000001</v>
      </c>
      <c r="BW23">
        <v>-11.12477142857143</v>
      </c>
      <c r="BX23">
        <v>30.094157142857149</v>
      </c>
      <c r="BY23">
        <v>41.585999999999999</v>
      </c>
      <c r="BZ23">
        <v>0.57833799999999991</v>
      </c>
      <c r="CA23">
        <v>40.194757142857142</v>
      </c>
      <c r="CB23">
        <v>33.45422857142858</v>
      </c>
      <c r="CC23">
        <v>3.445235714285714</v>
      </c>
      <c r="CD23">
        <v>3.386691428571428</v>
      </c>
      <c r="CE23">
        <v>26.352242857142858</v>
      </c>
      <c r="CF23">
        <v>26.062157142857139</v>
      </c>
      <c r="CG23">
        <v>1200.0342857142859</v>
      </c>
      <c r="CH23">
        <v>0.49996700000000011</v>
      </c>
      <c r="CI23">
        <v>0.50003299999999995</v>
      </c>
      <c r="CJ23">
        <v>0</v>
      </c>
      <c r="CK23">
        <v>855.22871428571432</v>
      </c>
      <c r="CL23">
        <v>4.9990899999999998</v>
      </c>
      <c r="CM23">
        <v>8738.4628571428584</v>
      </c>
      <c r="CN23">
        <v>9558.0157142857115</v>
      </c>
      <c r="CO23">
        <v>42</v>
      </c>
      <c r="CP23">
        <v>43.625</v>
      </c>
      <c r="CQ23">
        <v>42.75</v>
      </c>
      <c r="CR23">
        <v>42.857000000000014</v>
      </c>
      <c r="CS23">
        <v>43.311999999999998</v>
      </c>
      <c r="CT23">
        <v>597.47857142857151</v>
      </c>
      <c r="CU23">
        <v>597.5557142857142</v>
      </c>
      <c r="CV23">
        <v>0</v>
      </c>
      <c r="CW23">
        <v>1678127278</v>
      </c>
      <c r="CX23">
        <v>0</v>
      </c>
      <c r="CY23">
        <v>1678124978.5</v>
      </c>
      <c r="CZ23" t="s">
        <v>356</v>
      </c>
      <c r="DA23">
        <v>1678124978.5</v>
      </c>
      <c r="DB23">
        <v>1678124958</v>
      </c>
      <c r="DC23">
        <v>13</v>
      </c>
      <c r="DD23">
        <v>-0.20300000000000001</v>
      </c>
      <c r="DE23">
        <v>-1.0999999999999999E-2</v>
      </c>
      <c r="DF23">
        <v>-7.2679999999999998</v>
      </c>
      <c r="DG23">
        <v>0.23699999999999999</v>
      </c>
      <c r="DH23">
        <v>791</v>
      </c>
      <c r="DI23">
        <v>32</v>
      </c>
      <c r="DJ23">
        <v>0.03</v>
      </c>
      <c r="DK23">
        <v>7.0000000000000007E-2</v>
      </c>
      <c r="DL23">
        <v>-7.7900482926829264</v>
      </c>
      <c r="DM23">
        <v>-28.231538048780489</v>
      </c>
      <c r="DN23">
        <v>2.8638033943272889</v>
      </c>
      <c r="DO23">
        <v>0</v>
      </c>
      <c r="DP23">
        <v>0.56294346341463408</v>
      </c>
      <c r="DQ23">
        <v>0.16755746341463379</v>
      </c>
      <c r="DR23">
        <v>1.868620347207749E-2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374</v>
      </c>
      <c r="EA23">
        <v>3.2971699999999999</v>
      </c>
      <c r="EB23">
        <v>2.6253199999999999</v>
      </c>
      <c r="EC23">
        <v>1.0900200000000001E-2</v>
      </c>
      <c r="ED23">
        <v>1.2719599999999999E-2</v>
      </c>
      <c r="EE23">
        <v>0.13941700000000001</v>
      </c>
      <c r="EF23">
        <v>0.13659199999999999</v>
      </c>
      <c r="EG23">
        <v>29847.599999999999</v>
      </c>
      <c r="EH23">
        <v>30219.5</v>
      </c>
      <c r="EI23">
        <v>28073.200000000001</v>
      </c>
      <c r="EJ23">
        <v>29457.4</v>
      </c>
      <c r="EK23">
        <v>33254.9</v>
      </c>
      <c r="EL23">
        <v>35296.199999999997</v>
      </c>
      <c r="EM23">
        <v>39644.6</v>
      </c>
      <c r="EN23">
        <v>42095.4</v>
      </c>
      <c r="EO23">
        <v>1.38595</v>
      </c>
      <c r="EP23">
        <v>2.2058499999999999</v>
      </c>
      <c r="EQ23">
        <v>9.4473399999999999E-2</v>
      </c>
      <c r="ER23">
        <v>0</v>
      </c>
      <c r="ES23">
        <v>30.4679</v>
      </c>
      <c r="ET23">
        <v>999.9</v>
      </c>
      <c r="EU23">
        <v>74.3</v>
      </c>
      <c r="EV23">
        <v>33.1</v>
      </c>
      <c r="EW23">
        <v>37.292400000000001</v>
      </c>
      <c r="EX23">
        <v>56.337299999999999</v>
      </c>
      <c r="EY23">
        <v>-3.4094500000000001</v>
      </c>
      <c r="EZ23">
        <v>2</v>
      </c>
      <c r="FA23">
        <v>0.41731200000000002</v>
      </c>
      <c r="FB23">
        <v>-8.5530999999999996E-2</v>
      </c>
      <c r="FC23">
        <v>20.2742</v>
      </c>
      <c r="FD23">
        <v>5.2196899999999999</v>
      </c>
      <c r="FE23">
        <v>12.006399999999999</v>
      </c>
      <c r="FF23">
        <v>4.9870999999999999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1.8622399999999999</v>
      </c>
      <c r="FN23">
        <v>1.86432</v>
      </c>
      <c r="FO23">
        <v>1.8603499999999999</v>
      </c>
      <c r="FP23">
        <v>1.8611</v>
      </c>
      <c r="FQ23">
        <v>1.8602000000000001</v>
      </c>
      <c r="FR23">
        <v>1.86188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-4.7990000000000004</v>
      </c>
      <c r="GH23">
        <v>0.25169999999999998</v>
      </c>
      <c r="GI23">
        <v>-4.6300871571038451</v>
      </c>
      <c r="GJ23">
        <v>-4.6782648166075668E-3</v>
      </c>
      <c r="GK23">
        <v>2.0645039605938809E-6</v>
      </c>
      <c r="GL23">
        <v>-4.2957140779123221E-10</v>
      </c>
      <c r="GM23">
        <v>-8.3289933805379121E-2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37.6</v>
      </c>
      <c r="GV23">
        <v>38</v>
      </c>
      <c r="GW23">
        <v>0.29296899999999998</v>
      </c>
      <c r="GX23">
        <v>2.6232899999999999</v>
      </c>
      <c r="GY23">
        <v>2.04834</v>
      </c>
      <c r="GZ23">
        <v>2.6208499999999999</v>
      </c>
      <c r="HA23">
        <v>2.1972700000000001</v>
      </c>
      <c r="HB23">
        <v>2.33765</v>
      </c>
      <c r="HC23">
        <v>38.086300000000001</v>
      </c>
      <c r="HD23">
        <v>15.252800000000001</v>
      </c>
      <c r="HE23">
        <v>18</v>
      </c>
      <c r="HF23">
        <v>223.94900000000001</v>
      </c>
      <c r="HG23">
        <v>763.36900000000003</v>
      </c>
      <c r="HH23">
        <v>30.9999</v>
      </c>
      <c r="HI23">
        <v>32.708300000000001</v>
      </c>
      <c r="HJ23">
        <v>30.000299999999999</v>
      </c>
      <c r="HK23">
        <v>32.697499999999998</v>
      </c>
      <c r="HL23">
        <v>32.679900000000004</v>
      </c>
      <c r="HM23">
        <v>5.8920700000000004</v>
      </c>
      <c r="HN23">
        <v>11.300599999999999</v>
      </c>
      <c r="HO23">
        <v>100</v>
      </c>
      <c r="HP23">
        <v>31</v>
      </c>
      <c r="HQ23">
        <v>60.218699999999998</v>
      </c>
      <c r="HR23">
        <v>33.354399999999998</v>
      </c>
      <c r="HS23">
        <v>98.948499999999996</v>
      </c>
      <c r="HT23">
        <v>97.624600000000001</v>
      </c>
    </row>
    <row r="24" spans="1:228" x14ac:dyDescent="0.2">
      <c r="A24">
        <v>9</v>
      </c>
      <c r="B24">
        <v>1678127239.5999999</v>
      </c>
      <c r="C24">
        <v>32</v>
      </c>
      <c r="D24" t="s">
        <v>377</v>
      </c>
      <c r="E24" t="s">
        <v>378</v>
      </c>
      <c r="F24">
        <v>4</v>
      </c>
      <c r="G24">
        <v>1678127237.2874999</v>
      </c>
      <c r="H24">
        <f t="shared" si="0"/>
        <v>6.810643256347067E-4</v>
      </c>
      <c r="I24">
        <f t="shared" si="1"/>
        <v>0.68106432563470665</v>
      </c>
      <c r="J24">
        <f t="shared" si="2"/>
        <v>2.6692389675933859</v>
      </c>
      <c r="K24">
        <f t="shared" si="3"/>
        <v>34.561262499999998</v>
      </c>
      <c r="L24">
        <f t="shared" si="4"/>
        <v>-50.717673148182904</v>
      </c>
      <c r="M24">
        <f t="shared" si="5"/>
        <v>-5.139456764020494</v>
      </c>
      <c r="N24">
        <f t="shared" si="6"/>
        <v>3.5022528302853888</v>
      </c>
      <c r="O24">
        <f t="shared" si="7"/>
        <v>5.0409773564881473E-2</v>
      </c>
      <c r="P24">
        <f t="shared" si="8"/>
        <v>2.7668368936389598</v>
      </c>
      <c r="Q24">
        <f t="shared" si="9"/>
        <v>4.9905049294529227E-2</v>
      </c>
      <c r="R24">
        <f t="shared" si="10"/>
        <v>3.1235582033073288E-2</v>
      </c>
      <c r="S24">
        <f t="shared" si="11"/>
        <v>226.10972469744243</v>
      </c>
      <c r="T24">
        <f t="shared" si="12"/>
        <v>33.736561698843971</v>
      </c>
      <c r="U24">
        <f t="shared" si="13"/>
        <v>32.000212500000004</v>
      </c>
      <c r="V24">
        <f t="shared" si="14"/>
        <v>4.7751406611834994</v>
      </c>
      <c r="W24">
        <f t="shared" si="15"/>
        <v>70.115864471936504</v>
      </c>
      <c r="X24">
        <f t="shared" si="16"/>
        <v>3.4483200055629517</v>
      </c>
      <c r="Y24">
        <f t="shared" si="17"/>
        <v>4.9180310783205465</v>
      </c>
      <c r="Z24">
        <f t="shared" si="18"/>
        <v>1.3268206556205477</v>
      </c>
      <c r="AA24">
        <f t="shared" si="19"/>
        <v>-30.034936760490567</v>
      </c>
      <c r="AB24">
        <f t="shared" si="20"/>
        <v>77.853313510052459</v>
      </c>
      <c r="AC24">
        <f t="shared" si="21"/>
        <v>6.3976397756476002</v>
      </c>
      <c r="AD24">
        <f t="shared" si="22"/>
        <v>280.32574122265191</v>
      </c>
      <c r="AE24">
        <f t="shared" si="23"/>
        <v>12.585654792723991</v>
      </c>
      <c r="AF24">
        <f t="shared" si="24"/>
        <v>0.68368301387562114</v>
      </c>
      <c r="AG24">
        <f t="shared" si="25"/>
        <v>2.6692389675933859</v>
      </c>
      <c r="AH24">
        <v>47.087405879837711</v>
      </c>
      <c r="AI24">
        <v>38.648066060606048</v>
      </c>
      <c r="AJ24">
        <v>1.5809117912109061</v>
      </c>
      <c r="AK24">
        <v>60.794912064214422</v>
      </c>
      <c r="AL24">
        <f t="shared" si="26"/>
        <v>0.68106432563470665</v>
      </c>
      <c r="AM24">
        <v>33.42162799674427</v>
      </c>
      <c r="AN24">
        <v>34.028888484848487</v>
      </c>
      <c r="AO24">
        <v>4.8090887993883841E-6</v>
      </c>
      <c r="AP24">
        <v>100.3620333840714</v>
      </c>
      <c r="AQ24">
        <v>412</v>
      </c>
      <c r="AR24">
        <v>63</v>
      </c>
      <c r="AS24">
        <f t="shared" si="27"/>
        <v>1</v>
      </c>
      <c r="AT24">
        <f t="shared" si="28"/>
        <v>0</v>
      </c>
      <c r="AU24">
        <f t="shared" si="29"/>
        <v>47389.551388880282</v>
      </c>
      <c r="AV24">
        <f t="shared" si="30"/>
        <v>1199.96</v>
      </c>
      <c r="AW24">
        <f t="shared" si="31"/>
        <v>1025.8918449209546</v>
      </c>
      <c r="AX24">
        <f t="shared" si="32"/>
        <v>0.85493836871308582</v>
      </c>
      <c r="AY24">
        <f t="shared" si="33"/>
        <v>0.1884310516162559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1678127237.2874999</v>
      </c>
      <c r="BF24">
        <v>34.561262499999998</v>
      </c>
      <c r="BG24">
        <v>46.200762500000003</v>
      </c>
      <c r="BH24">
        <v>34.029037500000001</v>
      </c>
      <c r="BI24">
        <v>33.4194125</v>
      </c>
      <c r="BJ24">
        <v>39.372387500000002</v>
      </c>
      <c r="BK24">
        <v>33.777337500000002</v>
      </c>
      <c r="BL24">
        <v>649.99099999999999</v>
      </c>
      <c r="BM24">
        <v>101.2345</v>
      </c>
      <c r="BN24">
        <v>0.1001323875</v>
      </c>
      <c r="BO24">
        <v>32.522137499999999</v>
      </c>
      <c r="BP24">
        <v>32.000212500000004</v>
      </c>
      <c r="BQ24">
        <v>999.9</v>
      </c>
      <c r="BR24">
        <v>0</v>
      </c>
      <c r="BS24">
        <v>0</v>
      </c>
      <c r="BT24">
        <v>8989.0637499999993</v>
      </c>
      <c r="BU24">
        <v>0</v>
      </c>
      <c r="BV24">
        <v>337.14049999999997</v>
      </c>
      <c r="BW24">
        <v>-11.6394875</v>
      </c>
      <c r="BX24">
        <v>35.778799999999997</v>
      </c>
      <c r="BY24">
        <v>47.798112500000002</v>
      </c>
      <c r="BZ24">
        <v>0.60963762499999996</v>
      </c>
      <c r="CA24">
        <v>46.200762500000003</v>
      </c>
      <c r="CB24">
        <v>33.4194125</v>
      </c>
      <c r="CC24">
        <v>3.4449100000000001</v>
      </c>
      <c r="CD24">
        <v>3.3831937500000002</v>
      </c>
      <c r="CE24">
        <v>26.350650000000002</v>
      </c>
      <c r="CF24">
        <v>26.044687499999998</v>
      </c>
      <c r="CG24">
        <v>1199.96</v>
      </c>
      <c r="CH24">
        <v>0.49997287499999998</v>
      </c>
      <c r="CI24">
        <v>0.50002712500000002</v>
      </c>
      <c r="CJ24">
        <v>0</v>
      </c>
      <c r="CK24">
        <v>854.80675000000008</v>
      </c>
      <c r="CL24">
        <v>4.9990899999999998</v>
      </c>
      <c r="CM24">
        <v>8736.338749999999</v>
      </c>
      <c r="CN24">
        <v>9557.4487499999996</v>
      </c>
      <c r="CO24">
        <v>42</v>
      </c>
      <c r="CP24">
        <v>43.655999999999999</v>
      </c>
      <c r="CQ24">
        <v>42.75</v>
      </c>
      <c r="CR24">
        <v>42.875</v>
      </c>
      <c r="CS24">
        <v>43.311999999999998</v>
      </c>
      <c r="CT24">
        <v>597.44624999999996</v>
      </c>
      <c r="CU24">
        <v>597.51499999999999</v>
      </c>
      <c r="CV24">
        <v>0</v>
      </c>
      <c r="CW24">
        <v>1678127281.5999999</v>
      </c>
      <c r="CX24">
        <v>0</v>
      </c>
      <c r="CY24">
        <v>1678124978.5</v>
      </c>
      <c r="CZ24" t="s">
        <v>356</v>
      </c>
      <c r="DA24">
        <v>1678124978.5</v>
      </c>
      <c r="DB24">
        <v>1678124958</v>
      </c>
      <c r="DC24">
        <v>13</v>
      </c>
      <c r="DD24">
        <v>-0.20300000000000001</v>
      </c>
      <c r="DE24">
        <v>-1.0999999999999999E-2</v>
      </c>
      <c r="DF24">
        <v>-7.2679999999999998</v>
      </c>
      <c r="DG24">
        <v>0.23699999999999999</v>
      </c>
      <c r="DH24">
        <v>791</v>
      </c>
      <c r="DI24">
        <v>32</v>
      </c>
      <c r="DJ24">
        <v>0.03</v>
      </c>
      <c r="DK24">
        <v>7.0000000000000007E-2</v>
      </c>
      <c r="DL24">
        <v>-9.4401297560975603</v>
      </c>
      <c r="DM24">
        <v>-19.33475289198606</v>
      </c>
      <c r="DN24">
        <v>1.9734785080682431</v>
      </c>
      <c r="DO24">
        <v>0</v>
      </c>
      <c r="DP24">
        <v>0.57464868292682914</v>
      </c>
      <c r="DQ24">
        <v>0.20465832752613289</v>
      </c>
      <c r="DR24">
        <v>2.267677284589548E-2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374</v>
      </c>
      <c r="EA24">
        <v>3.2970999999999999</v>
      </c>
      <c r="EB24">
        <v>2.6252499999999999</v>
      </c>
      <c r="EC24">
        <v>1.27148E-2</v>
      </c>
      <c r="ED24">
        <v>1.4623000000000001E-2</v>
      </c>
      <c r="EE24">
        <v>0.13941799999999999</v>
      </c>
      <c r="EF24">
        <v>0.13644800000000001</v>
      </c>
      <c r="EG24">
        <v>29793</v>
      </c>
      <c r="EH24">
        <v>30161.3</v>
      </c>
      <c r="EI24">
        <v>28073.4</v>
      </c>
      <c r="EJ24">
        <v>29457.4</v>
      </c>
      <c r="EK24">
        <v>33255.1</v>
      </c>
      <c r="EL24">
        <v>35302.5</v>
      </c>
      <c r="EM24">
        <v>39644.800000000003</v>
      </c>
      <c r="EN24">
        <v>42095.8</v>
      </c>
      <c r="EO24">
        <v>1.3892</v>
      </c>
      <c r="EP24">
        <v>2.2058</v>
      </c>
      <c r="EQ24">
        <v>9.4145499999999993E-2</v>
      </c>
      <c r="ER24">
        <v>0</v>
      </c>
      <c r="ES24">
        <v>30.4679</v>
      </c>
      <c r="ET24">
        <v>999.9</v>
      </c>
      <c r="EU24">
        <v>74.3</v>
      </c>
      <c r="EV24">
        <v>33.1</v>
      </c>
      <c r="EW24">
        <v>37.291899999999998</v>
      </c>
      <c r="EX24">
        <v>56.907299999999999</v>
      </c>
      <c r="EY24">
        <v>-3.3413499999999998</v>
      </c>
      <c r="EZ24">
        <v>2</v>
      </c>
      <c r="FA24">
        <v>0.41724600000000001</v>
      </c>
      <c r="FB24">
        <v>-8.5117100000000001E-2</v>
      </c>
      <c r="FC24">
        <v>20.2743</v>
      </c>
      <c r="FD24">
        <v>5.2187900000000003</v>
      </c>
      <c r="FE24">
        <v>12.007099999999999</v>
      </c>
      <c r="FF24">
        <v>4.9865000000000004</v>
      </c>
      <c r="FG24">
        <v>3.28443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1.8622300000000001</v>
      </c>
      <c r="FN24">
        <v>1.86432</v>
      </c>
      <c r="FO24">
        <v>1.8603499999999999</v>
      </c>
      <c r="FP24">
        <v>1.86107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-4.827</v>
      </c>
      <c r="GH24">
        <v>0.25169999999999998</v>
      </c>
      <c r="GI24">
        <v>-4.6300871571038451</v>
      </c>
      <c r="GJ24">
        <v>-4.6782648166075668E-3</v>
      </c>
      <c r="GK24">
        <v>2.0645039605938809E-6</v>
      </c>
      <c r="GL24">
        <v>-4.2957140779123221E-10</v>
      </c>
      <c r="GM24">
        <v>-8.3289933805379121E-2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37.700000000000003</v>
      </c>
      <c r="GV24">
        <v>38</v>
      </c>
      <c r="GW24">
        <v>0.3125</v>
      </c>
      <c r="GX24">
        <v>2.63062</v>
      </c>
      <c r="GY24">
        <v>2.04834</v>
      </c>
      <c r="GZ24">
        <v>2.6220699999999999</v>
      </c>
      <c r="HA24">
        <v>2.1972700000000001</v>
      </c>
      <c r="HB24">
        <v>2.31812</v>
      </c>
      <c r="HC24">
        <v>38.086300000000001</v>
      </c>
      <c r="HD24">
        <v>15.2003</v>
      </c>
      <c r="HE24">
        <v>18</v>
      </c>
      <c r="HF24">
        <v>225.11699999999999</v>
      </c>
      <c r="HG24">
        <v>763.32299999999998</v>
      </c>
      <c r="HH24">
        <v>31.0001</v>
      </c>
      <c r="HI24">
        <v>32.708399999999997</v>
      </c>
      <c r="HJ24">
        <v>30.0001</v>
      </c>
      <c r="HK24">
        <v>32.697499999999998</v>
      </c>
      <c r="HL24">
        <v>32.680100000000003</v>
      </c>
      <c r="HM24">
        <v>6.2884599999999997</v>
      </c>
      <c r="HN24">
        <v>11.300599999999999</v>
      </c>
      <c r="HO24">
        <v>100</v>
      </c>
      <c r="HP24">
        <v>31</v>
      </c>
      <c r="HQ24">
        <v>66.897199999999998</v>
      </c>
      <c r="HR24">
        <v>33.338700000000003</v>
      </c>
      <c r="HS24">
        <v>98.949100000000001</v>
      </c>
      <c r="HT24">
        <v>97.625200000000007</v>
      </c>
    </row>
    <row r="25" spans="1:228" x14ac:dyDescent="0.2">
      <c r="A25">
        <v>10</v>
      </c>
      <c r="B25">
        <v>1678127243.5999999</v>
      </c>
      <c r="C25">
        <v>36</v>
      </c>
      <c r="D25" t="s">
        <v>379</v>
      </c>
      <c r="E25" t="s">
        <v>380</v>
      </c>
      <c r="F25">
        <v>4</v>
      </c>
      <c r="G25">
        <v>1678127241.5999999</v>
      </c>
      <c r="H25">
        <f t="shared" si="0"/>
        <v>6.9839922900349742E-4</v>
      </c>
      <c r="I25">
        <f t="shared" si="1"/>
        <v>0.69839922900349738</v>
      </c>
      <c r="J25">
        <f t="shared" si="2"/>
        <v>2.8272797997447308</v>
      </c>
      <c r="K25">
        <f t="shared" si="3"/>
        <v>41.23591428571428</v>
      </c>
      <c r="L25">
        <f t="shared" si="4"/>
        <v>-46.938497539337448</v>
      </c>
      <c r="M25">
        <f t="shared" si="5"/>
        <v>-4.7565685418410801</v>
      </c>
      <c r="N25">
        <f t="shared" si="6"/>
        <v>4.1786904772805036</v>
      </c>
      <c r="O25">
        <f t="shared" si="7"/>
        <v>5.1721360666861955E-2</v>
      </c>
      <c r="P25">
        <f t="shared" si="8"/>
        <v>2.775821098477961</v>
      </c>
      <c r="Q25">
        <f t="shared" si="9"/>
        <v>5.1191879887521628E-2</v>
      </c>
      <c r="R25">
        <f t="shared" si="10"/>
        <v>3.2042044867581332E-2</v>
      </c>
      <c r="S25">
        <f t="shared" si="11"/>
        <v>226.11264095050868</v>
      </c>
      <c r="T25">
        <f t="shared" si="12"/>
        <v>33.735154376214524</v>
      </c>
      <c r="U25">
        <f t="shared" si="13"/>
        <v>31.995928571428571</v>
      </c>
      <c r="V25">
        <f t="shared" si="14"/>
        <v>4.7739829434243157</v>
      </c>
      <c r="W25">
        <f t="shared" si="15"/>
        <v>70.072980571359082</v>
      </c>
      <c r="X25">
        <f t="shared" si="16"/>
        <v>3.4475585467207863</v>
      </c>
      <c r="Y25">
        <f t="shared" si="17"/>
        <v>4.9199541943416438</v>
      </c>
      <c r="Z25">
        <f t="shared" si="18"/>
        <v>1.3264243967035294</v>
      </c>
      <c r="AA25">
        <f t="shared" si="19"/>
        <v>-30.799405999054237</v>
      </c>
      <c r="AB25">
        <f t="shared" si="20"/>
        <v>79.78486432459718</v>
      </c>
      <c r="AC25">
        <f t="shared" si="21"/>
        <v>6.5352310626277923</v>
      </c>
      <c r="AD25">
        <f t="shared" si="22"/>
        <v>281.6333303386794</v>
      </c>
      <c r="AE25">
        <f t="shared" si="23"/>
        <v>13.027099323827237</v>
      </c>
      <c r="AF25">
        <f t="shared" si="24"/>
        <v>0.70636812537432681</v>
      </c>
      <c r="AG25">
        <f t="shared" si="25"/>
        <v>2.8272797997447308</v>
      </c>
      <c r="AH25">
        <v>53.882879774962277</v>
      </c>
      <c r="AI25">
        <v>45.133674545454539</v>
      </c>
      <c r="AJ25">
        <v>1.623435759936277</v>
      </c>
      <c r="AK25">
        <v>60.794912064214422</v>
      </c>
      <c r="AL25">
        <f t="shared" si="26"/>
        <v>0.69839922900349738</v>
      </c>
      <c r="AM25">
        <v>33.390802672379323</v>
      </c>
      <c r="AN25">
        <v>34.013944242424238</v>
      </c>
      <c r="AO25">
        <v>-5.5801612700152038E-5</v>
      </c>
      <c r="AP25">
        <v>100.3620333840714</v>
      </c>
      <c r="AQ25">
        <v>415</v>
      </c>
      <c r="AR25">
        <v>64</v>
      </c>
      <c r="AS25">
        <f t="shared" si="27"/>
        <v>1</v>
      </c>
      <c r="AT25">
        <f t="shared" si="28"/>
        <v>0</v>
      </c>
      <c r="AU25">
        <f t="shared" si="29"/>
        <v>47636.264239469856</v>
      </c>
      <c r="AV25">
        <f t="shared" si="30"/>
        <v>1199.975714285714</v>
      </c>
      <c r="AW25">
        <f t="shared" si="31"/>
        <v>1025.9052564510407</v>
      </c>
      <c r="AX25">
        <f t="shared" si="32"/>
        <v>0.85493834936627122</v>
      </c>
      <c r="AY25">
        <f t="shared" si="33"/>
        <v>0.18843101427690334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1678127241.5999999</v>
      </c>
      <c r="BF25">
        <v>41.23591428571428</v>
      </c>
      <c r="BG25">
        <v>53.288785714285723</v>
      </c>
      <c r="BH25">
        <v>34.021000000000001</v>
      </c>
      <c r="BI25">
        <v>33.391099999999987</v>
      </c>
      <c r="BJ25">
        <v>46.077199999999998</v>
      </c>
      <c r="BK25">
        <v>33.769328571428566</v>
      </c>
      <c r="BL25">
        <v>649.94771428571426</v>
      </c>
      <c r="BM25">
        <v>101.2367142857143</v>
      </c>
      <c r="BN25">
        <v>9.9476499999999995E-2</v>
      </c>
      <c r="BO25">
        <v>32.52907142857142</v>
      </c>
      <c r="BP25">
        <v>31.995928571428571</v>
      </c>
      <c r="BQ25">
        <v>999.89999999999986</v>
      </c>
      <c r="BR25">
        <v>0</v>
      </c>
      <c r="BS25">
        <v>0</v>
      </c>
      <c r="BT25">
        <v>9036.6085714285709</v>
      </c>
      <c r="BU25">
        <v>0</v>
      </c>
      <c r="BV25">
        <v>350.56071428571431</v>
      </c>
      <c r="BW25">
        <v>-12.05287142857143</v>
      </c>
      <c r="BX25">
        <v>42.688200000000002</v>
      </c>
      <c r="BY25">
        <v>55.12958571428571</v>
      </c>
      <c r="BZ25">
        <v>0.6299014285714285</v>
      </c>
      <c r="CA25">
        <v>53.288785714285723</v>
      </c>
      <c r="CB25">
        <v>33.391099999999987</v>
      </c>
      <c r="CC25">
        <v>3.4441700000000002</v>
      </c>
      <c r="CD25">
        <v>3.3803999999999998</v>
      </c>
      <c r="CE25">
        <v>26.347000000000001</v>
      </c>
      <c r="CF25">
        <v>26.030728571428568</v>
      </c>
      <c r="CG25">
        <v>1199.975714285714</v>
      </c>
      <c r="CH25">
        <v>0.49997114285714289</v>
      </c>
      <c r="CI25">
        <v>0.50002885714285716</v>
      </c>
      <c r="CJ25">
        <v>0</v>
      </c>
      <c r="CK25">
        <v>854.46357142857141</v>
      </c>
      <c r="CL25">
        <v>4.9990899999999998</v>
      </c>
      <c r="CM25">
        <v>8736.0785714285721</v>
      </c>
      <c r="CN25">
        <v>9557.5642857142848</v>
      </c>
      <c r="CO25">
        <v>42</v>
      </c>
      <c r="CP25">
        <v>43.625</v>
      </c>
      <c r="CQ25">
        <v>42.75</v>
      </c>
      <c r="CR25">
        <v>42.830000000000013</v>
      </c>
      <c r="CS25">
        <v>43.311999999999998</v>
      </c>
      <c r="CT25">
        <v>597.45428571428579</v>
      </c>
      <c r="CU25">
        <v>597.52142857142849</v>
      </c>
      <c r="CV25">
        <v>0</v>
      </c>
      <c r="CW25">
        <v>1678127285.8</v>
      </c>
      <c r="CX25">
        <v>0</v>
      </c>
      <c r="CY25">
        <v>1678124978.5</v>
      </c>
      <c r="CZ25" t="s">
        <v>356</v>
      </c>
      <c r="DA25">
        <v>1678124978.5</v>
      </c>
      <c r="DB25">
        <v>1678124958</v>
      </c>
      <c r="DC25">
        <v>13</v>
      </c>
      <c r="DD25">
        <v>-0.20300000000000001</v>
      </c>
      <c r="DE25">
        <v>-1.0999999999999999E-2</v>
      </c>
      <c r="DF25">
        <v>-7.2679999999999998</v>
      </c>
      <c r="DG25">
        <v>0.23699999999999999</v>
      </c>
      <c r="DH25">
        <v>791</v>
      </c>
      <c r="DI25">
        <v>32</v>
      </c>
      <c r="DJ25">
        <v>0.03</v>
      </c>
      <c r="DK25">
        <v>7.0000000000000007E-2</v>
      </c>
      <c r="DL25">
        <v>-10.572576829268289</v>
      </c>
      <c r="DM25">
        <v>-12.757159024390241</v>
      </c>
      <c r="DN25">
        <v>1.301244993350297</v>
      </c>
      <c r="DO25">
        <v>0</v>
      </c>
      <c r="DP25">
        <v>0.59176665853658528</v>
      </c>
      <c r="DQ25">
        <v>0.23880819512195151</v>
      </c>
      <c r="DR25">
        <v>2.6370987240331829E-2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374</v>
      </c>
      <c r="EA25">
        <v>3.29677</v>
      </c>
      <c r="EB25">
        <v>2.6249600000000002</v>
      </c>
      <c r="EC25">
        <v>1.4556899999999999E-2</v>
      </c>
      <c r="ED25">
        <v>1.6530400000000001E-2</v>
      </c>
      <c r="EE25">
        <v>0.139375</v>
      </c>
      <c r="EF25">
        <v>0.13644300000000001</v>
      </c>
      <c r="EG25">
        <v>29736.7</v>
      </c>
      <c r="EH25">
        <v>30102.7</v>
      </c>
      <c r="EI25">
        <v>28072.6</v>
      </c>
      <c r="EJ25">
        <v>29457.1</v>
      </c>
      <c r="EK25">
        <v>33255.9</v>
      </c>
      <c r="EL25">
        <v>35302.400000000001</v>
      </c>
      <c r="EM25">
        <v>39643.599999999999</v>
      </c>
      <c r="EN25">
        <v>42095.3</v>
      </c>
      <c r="EO25">
        <v>1.3791199999999999</v>
      </c>
      <c r="EP25">
        <v>2.2060200000000001</v>
      </c>
      <c r="EQ25">
        <v>9.42722E-2</v>
      </c>
      <c r="ER25">
        <v>0</v>
      </c>
      <c r="ES25">
        <v>30.4679</v>
      </c>
      <c r="ET25">
        <v>999.9</v>
      </c>
      <c r="EU25">
        <v>74.3</v>
      </c>
      <c r="EV25">
        <v>33.1</v>
      </c>
      <c r="EW25">
        <v>37.290700000000001</v>
      </c>
      <c r="EX25">
        <v>56.337299999999999</v>
      </c>
      <c r="EY25">
        <v>-3.28125</v>
      </c>
      <c r="EZ25">
        <v>2</v>
      </c>
      <c r="FA25">
        <v>0.41730400000000001</v>
      </c>
      <c r="FB25">
        <v>-8.5931400000000005E-2</v>
      </c>
      <c r="FC25">
        <v>20.2743</v>
      </c>
      <c r="FD25">
        <v>5.2193899999999998</v>
      </c>
      <c r="FE25">
        <v>12.007099999999999</v>
      </c>
      <c r="FF25">
        <v>4.9863</v>
      </c>
      <c r="FG25">
        <v>3.2844000000000002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1.8622399999999999</v>
      </c>
      <c r="FN25">
        <v>1.8643099999999999</v>
      </c>
      <c r="FO25">
        <v>1.8603499999999999</v>
      </c>
      <c r="FP25">
        <v>1.86107</v>
      </c>
      <c r="FQ25">
        <v>1.8602000000000001</v>
      </c>
      <c r="FR25">
        <v>1.86188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-4.8550000000000004</v>
      </c>
      <c r="GH25">
        <v>0.25159999999999999</v>
      </c>
      <c r="GI25">
        <v>-4.6300871571038451</v>
      </c>
      <c r="GJ25">
        <v>-4.6782648166075668E-3</v>
      </c>
      <c r="GK25">
        <v>2.0645039605938809E-6</v>
      </c>
      <c r="GL25">
        <v>-4.2957140779123221E-10</v>
      </c>
      <c r="GM25">
        <v>-8.3289933805379121E-2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37.799999999999997</v>
      </c>
      <c r="GV25">
        <v>38.1</v>
      </c>
      <c r="GW25">
        <v>0.33325199999999999</v>
      </c>
      <c r="GX25">
        <v>2.6245099999999999</v>
      </c>
      <c r="GY25">
        <v>2.04834</v>
      </c>
      <c r="GZ25">
        <v>2.6208499999999999</v>
      </c>
      <c r="HA25">
        <v>2.1972700000000001</v>
      </c>
      <c r="HB25">
        <v>2.2766099999999998</v>
      </c>
      <c r="HC25">
        <v>38.086300000000001</v>
      </c>
      <c r="HD25">
        <v>15.1915</v>
      </c>
      <c r="HE25">
        <v>18</v>
      </c>
      <c r="HF25">
        <v>221.52099999999999</v>
      </c>
      <c r="HG25">
        <v>763.56700000000001</v>
      </c>
      <c r="HH25">
        <v>30.9999</v>
      </c>
      <c r="HI25">
        <v>32.710500000000003</v>
      </c>
      <c r="HJ25">
        <v>30.0002</v>
      </c>
      <c r="HK25">
        <v>32.699599999999997</v>
      </c>
      <c r="HL25">
        <v>32.682099999999998</v>
      </c>
      <c r="HM25">
        <v>6.6882299999999999</v>
      </c>
      <c r="HN25">
        <v>11.300599999999999</v>
      </c>
      <c r="HO25">
        <v>100</v>
      </c>
      <c r="HP25">
        <v>31</v>
      </c>
      <c r="HQ25">
        <v>73.575999999999993</v>
      </c>
      <c r="HR25">
        <v>33.346400000000003</v>
      </c>
      <c r="HS25">
        <v>98.946299999999994</v>
      </c>
      <c r="HT25">
        <v>97.624099999999999</v>
      </c>
    </row>
    <row r="26" spans="1:228" x14ac:dyDescent="0.2">
      <c r="A26">
        <v>11</v>
      </c>
      <c r="B26">
        <v>1678127247.5999999</v>
      </c>
      <c r="C26">
        <v>40</v>
      </c>
      <c r="D26" t="s">
        <v>381</v>
      </c>
      <c r="E26" t="s">
        <v>382</v>
      </c>
      <c r="F26">
        <v>4</v>
      </c>
      <c r="G26">
        <v>1678127245.2874999</v>
      </c>
      <c r="H26">
        <f t="shared" si="0"/>
        <v>6.8634631961199595E-4</v>
      </c>
      <c r="I26">
        <f t="shared" si="1"/>
        <v>0.68634631961199599</v>
      </c>
      <c r="J26">
        <f t="shared" si="2"/>
        <v>3.2122787739808412</v>
      </c>
      <c r="K26">
        <f t="shared" si="3"/>
        <v>47.037824999999998</v>
      </c>
      <c r="L26">
        <f t="shared" si="4"/>
        <v>-55.09381158030903</v>
      </c>
      <c r="M26">
        <f t="shared" si="5"/>
        <v>-5.5829170135624295</v>
      </c>
      <c r="N26">
        <f t="shared" si="6"/>
        <v>4.7665657165628108</v>
      </c>
      <c r="O26">
        <f t="shared" si="7"/>
        <v>5.0717349858146604E-2</v>
      </c>
      <c r="P26">
        <f t="shared" si="8"/>
        <v>2.7744854611782421</v>
      </c>
      <c r="Q26">
        <f t="shared" si="9"/>
        <v>5.0207874371381328E-2</v>
      </c>
      <c r="R26">
        <f t="shared" si="10"/>
        <v>3.1425269221912341E-2</v>
      </c>
      <c r="S26">
        <f t="shared" si="11"/>
        <v>226.11672186156181</v>
      </c>
      <c r="T26">
        <f t="shared" si="12"/>
        <v>33.740015010093714</v>
      </c>
      <c r="U26">
        <f t="shared" si="13"/>
        <v>32.000337500000001</v>
      </c>
      <c r="V26">
        <f t="shared" si="14"/>
        <v>4.7751744456963481</v>
      </c>
      <c r="W26">
        <f t="shared" si="15"/>
        <v>70.039566433020525</v>
      </c>
      <c r="X26">
        <f t="shared" si="16"/>
        <v>3.4461120006795856</v>
      </c>
      <c r="Y26">
        <f t="shared" si="17"/>
        <v>4.92023605539468</v>
      </c>
      <c r="Z26">
        <f t="shared" si="18"/>
        <v>1.3290624450167625</v>
      </c>
      <c r="AA26">
        <f t="shared" si="19"/>
        <v>-30.267872694889022</v>
      </c>
      <c r="AB26">
        <f t="shared" si="20"/>
        <v>79.23897738196618</v>
      </c>
      <c r="AC26">
        <f t="shared" si="21"/>
        <v>6.4938146787823072</v>
      </c>
      <c r="AD26">
        <f t="shared" si="22"/>
        <v>281.5816412274213</v>
      </c>
      <c r="AE26">
        <f t="shared" si="23"/>
        <v>13.368866574062565</v>
      </c>
      <c r="AF26">
        <f t="shared" si="24"/>
        <v>0.69282087130855197</v>
      </c>
      <c r="AG26">
        <f t="shared" si="25"/>
        <v>3.2122787739808412</v>
      </c>
      <c r="AH26">
        <v>60.750883242125262</v>
      </c>
      <c r="AI26">
        <v>51.629708484848457</v>
      </c>
      <c r="AJ26">
        <v>1.6236826044116179</v>
      </c>
      <c r="AK26">
        <v>60.794912064214422</v>
      </c>
      <c r="AL26">
        <f t="shared" si="26"/>
        <v>0.68634631961199599</v>
      </c>
      <c r="AM26">
        <v>33.38935445857571</v>
      </c>
      <c r="AN26">
        <v>34.001930909090902</v>
      </c>
      <c r="AO26">
        <v>-4.6563660048062093E-5</v>
      </c>
      <c r="AP26">
        <v>100.3620333840714</v>
      </c>
      <c r="AQ26">
        <v>424</v>
      </c>
      <c r="AR26">
        <v>65</v>
      </c>
      <c r="AS26">
        <f t="shared" si="27"/>
        <v>1</v>
      </c>
      <c r="AT26">
        <f t="shared" si="28"/>
        <v>0</v>
      </c>
      <c r="AU26">
        <f t="shared" si="29"/>
        <v>47599.235075451586</v>
      </c>
      <c r="AV26">
        <f t="shared" si="30"/>
        <v>1199.9949999999999</v>
      </c>
      <c r="AW26">
        <f t="shared" si="31"/>
        <v>1025.9219760940732</v>
      </c>
      <c r="AX26">
        <f t="shared" si="32"/>
        <v>0.8549385423223208</v>
      </c>
      <c r="AY26">
        <f t="shared" si="33"/>
        <v>0.18843138668207937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1678127245.2874999</v>
      </c>
      <c r="BF26">
        <v>47.037824999999998</v>
      </c>
      <c r="BG26">
        <v>59.414087499999987</v>
      </c>
      <c r="BH26">
        <v>34.007212499999987</v>
      </c>
      <c r="BI26">
        <v>33.389150000000001</v>
      </c>
      <c r="BJ26">
        <v>51.905250000000002</v>
      </c>
      <c r="BK26">
        <v>33.755637499999999</v>
      </c>
      <c r="BL26">
        <v>649.70124999999996</v>
      </c>
      <c r="BM26">
        <v>101.2355</v>
      </c>
      <c r="BN26">
        <v>9.9238937500000013E-2</v>
      </c>
      <c r="BO26">
        <v>32.5300875</v>
      </c>
      <c r="BP26">
        <v>32.000337500000001</v>
      </c>
      <c r="BQ26">
        <v>999.9</v>
      </c>
      <c r="BR26">
        <v>0</v>
      </c>
      <c r="BS26">
        <v>0</v>
      </c>
      <c r="BT26">
        <v>9029.61</v>
      </c>
      <c r="BU26">
        <v>0</v>
      </c>
      <c r="BV26">
        <v>373.29087500000003</v>
      </c>
      <c r="BW26">
        <v>-12.376275</v>
      </c>
      <c r="BX26">
        <v>48.693775000000002</v>
      </c>
      <c r="BY26">
        <v>61.4664</v>
      </c>
      <c r="BZ26">
        <v>0.61805825000000003</v>
      </c>
      <c r="CA26">
        <v>59.414087499999987</v>
      </c>
      <c r="CB26">
        <v>33.389150000000001</v>
      </c>
      <c r="CC26">
        <v>3.4427387500000002</v>
      </c>
      <c r="CD26">
        <v>3.3801687500000002</v>
      </c>
      <c r="CE26">
        <v>26.339950000000002</v>
      </c>
      <c r="CF26">
        <v>26.029562500000001</v>
      </c>
      <c r="CG26">
        <v>1199.9949999999999</v>
      </c>
      <c r="CH26">
        <v>0.49996400000000002</v>
      </c>
      <c r="CI26">
        <v>0.50003599999999992</v>
      </c>
      <c r="CJ26">
        <v>0</v>
      </c>
      <c r="CK26">
        <v>854.17849999999999</v>
      </c>
      <c r="CL26">
        <v>4.9990899999999998</v>
      </c>
      <c r="CM26">
        <v>8735.4174999999996</v>
      </c>
      <c r="CN26">
        <v>9557.6862499999988</v>
      </c>
      <c r="CO26">
        <v>42</v>
      </c>
      <c r="CP26">
        <v>43.655999999999999</v>
      </c>
      <c r="CQ26">
        <v>42.75</v>
      </c>
      <c r="CR26">
        <v>42.867125000000001</v>
      </c>
      <c r="CS26">
        <v>43.327749999999988</v>
      </c>
      <c r="CT26">
        <v>597.45624999999995</v>
      </c>
      <c r="CU26">
        <v>597.53874999999994</v>
      </c>
      <c r="CV26">
        <v>0</v>
      </c>
      <c r="CW26">
        <v>1678127290</v>
      </c>
      <c r="CX26">
        <v>0</v>
      </c>
      <c r="CY26">
        <v>1678124978.5</v>
      </c>
      <c r="CZ26" t="s">
        <v>356</v>
      </c>
      <c r="DA26">
        <v>1678124978.5</v>
      </c>
      <c r="DB26">
        <v>1678124958</v>
      </c>
      <c r="DC26">
        <v>13</v>
      </c>
      <c r="DD26">
        <v>-0.20300000000000001</v>
      </c>
      <c r="DE26">
        <v>-1.0999999999999999E-2</v>
      </c>
      <c r="DF26">
        <v>-7.2679999999999998</v>
      </c>
      <c r="DG26">
        <v>0.23699999999999999</v>
      </c>
      <c r="DH26">
        <v>791</v>
      </c>
      <c r="DI26">
        <v>32</v>
      </c>
      <c r="DJ26">
        <v>0.03</v>
      </c>
      <c r="DK26">
        <v>7.0000000000000007E-2</v>
      </c>
      <c r="DL26">
        <v>-11.30314725</v>
      </c>
      <c r="DM26">
        <v>-8.8555986866791461</v>
      </c>
      <c r="DN26">
        <v>0.87685757474628534</v>
      </c>
      <c r="DO26">
        <v>0</v>
      </c>
      <c r="DP26">
        <v>0.60344547500000001</v>
      </c>
      <c r="DQ26">
        <v>0.17773750469043001</v>
      </c>
      <c r="DR26">
        <v>2.147987677221112E-2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374</v>
      </c>
      <c r="EA26">
        <v>3.2964099999999998</v>
      </c>
      <c r="EB26">
        <v>2.6245500000000002</v>
      </c>
      <c r="EC26">
        <v>1.6404100000000001E-2</v>
      </c>
      <c r="ED26">
        <v>1.84472E-2</v>
      </c>
      <c r="EE26">
        <v>0.13933200000000001</v>
      </c>
      <c r="EF26">
        <v>0.136434</v>
      </c>
      <c r="EG26">
        <v>29681.4</v>
      </c>
      <c r="EH26">
        <v>30044.400000000001</v>
      </c>
      <c r="EI26">
        <v>28073</v>
      </c>
      <c r="EJ26">
        <v>29457.5</v>
      </c>
      <c r="EK26">
        <v>33258.1</v>
      </c>
      <c r="EL26">
        <v>35303.5</v>
      </c>
      <c r="EM26">
        <v>39644.199999999997</v>
      </c>
      <c r="EN26">
        <v>42096</v>
      </c>
      <c r="EO26">
        <v>1.3517999999999999</v>
      </c>
      <c r="EP26">
        <v>2.2063999999999999</v>
      </c>
      <c r="EQ26">
        <v>9.4231200000000001E-2</v>
      </c>
      <c r="ER26">
        <v>0</v>
      </c>
      <c r="ES26">
        <v>30.4679</v>
      </c>
      <c r="ET26">
        <v>999.9</v>
      </c>
      <c r="EU26">
        <v>74.3</v>
      </c>
      <c r="EV26">
        <v>33.1</v>
      </c>
      <c r="EW26">
        <v>37.2879</v>
      </c>
      <c r="EX26">
        <v>56.817300000000003</v>
      </c>
      <c r="EY26">
        <v>-2.9367000000000001</v>
      </c>
      <c r="EZ26">
        <v>2</v>
      </c>
      <c r="FA26">
        <v>0.41752499999999998</v>
      </c>
      <c r="FB26">
        <v>-8.5980399999999998E-2</v>
      </c>
      <c r="FC26">
        <v>20.2742</v>
      </c>
      <c r="FD26">
        <v>5.2193899999999998</v>
      </c>
      <c r="FE26">
        <v>12.006399999999999</v>
      </c>
      <c r="FF26">
        <v>4.9867999999999997</v>
      </c>
      <c r="FG26">
        <v>3.2844799999999998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1.8622399999999999</v>
      </c>
      <c r="FN26">
        <v>1.8643099999999999</v>
      </c>
      <c r="FO26">
        <v>1.8603499999999999</v>
      </c>
      <c r="FP26">
        <v>1.8610800000000001</v>
      </c>
      <c r="FQ26">
        <v>1.8602000000000001</v>
      </c>
      <c r="FR26">
        <v>1.86188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-4.8840000000000003</v>
      </c>
      <c r="GH26">
        <v>0.2515</v>
      </c>
      <c r="GI26">
        <v>-4.6300871571038451</v>
      </c>
      <c r="GJ26">
        <v>-4.6782648166075668E-3</v>
      </c>
      <c r="GK26">
        <v>2.0645039605938809E-6</v>
      </c>
      <c r="GL26">
        <v>-4.2957140779123221E-10</v>
      </c>
      <c r="GM26">
        <v>-8.3289933805379121E-2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37.799999999999997</v>
      </c>
      <c r="GV26">
        <v>38.200000000000003</v>
      </c>
      <c r="GW26">
        <v>0.35278300000000001</v>
      </c>
      <c r="GX26">
        <v>2.6122999999999998</v>
      </c>
      <c r="GY26">
        <v>2.04834</v>
      </c>
      <c r="GZ26">
        <v>2.6220699999999999</v>
      </c>
      <c r="HA26">
        <v>2.1972700000000001</v>
      </c>
      <c r="HB26">
        <v>2.3290999999999999</v>
      </c>
      <c r="HC26">
        <v>38.086300000000001</v>
      </c>
      <c r="HD26">
        <v>15.2265</v>
      </c>
      <c r="HE26">
        <v>18</v>
      </c>
      <c r="HF26">
        <v>211.91900000000001</v>
      </c>
      <c r="HG26">
        <v>763.947</v>
      </c>
      <c r="HH26">
        <v>31</v>
      </c>
      <c r="HI26">
        <v>32.711300000000001</v>
      </c>
      <c r="HJ26">
        <v>30.000299999999999</v>
      </c>
      <c r="HK26">
        <v>32.700400000000002</v>
      </c>
      <c r="HL26">
        <v>32.683</v>
      </c>
      <c r="HM26">
        <v>7.0885699999999998</v>
      </c>
      <c r="HN26">
        <v>11.300599999999999</v>
      </c>
      <c r="HO26">
        <v>100</v>
      </c>
      <c r="HP26">
        <v>31</v>
      </c>
      <c r="HQ26">
        <v>80.263199999999998</v>
      </c>
      <c r="HR26">
        <v>33.354399999999998</v>
      </c>
      <c r="HS26">
        <v>98.947599999999994</v>
      </c>
      <c r="HT26">
        <v>97.625500000000002</v>
      </c>
    </row>
    <row r="27" spans="1:228" x14ac:dyDescent="0.2">
      <c r="A27">
        <v>12</v>
      </c>
      <c r="B27">
        <v>1678127251.5999999</v>
      </c>
      <c r="C27">
        <v>44</v>
      </c>
      <c r="D27" t="s">
        <v>383</v>
      </c>
      <c r="E27" t="s">
        <v>384</v>
      </c>
      <c r="F27">
        <v>4</v>
      </c>
      <c r="G27">
        <v>1678127249.5999999</v>
      </c>
      <c r="H27">
        <f t="shared" si="0"/>
        <v>6.3086409263033198E-4</v>
      </c>
      <c r="I27">
        <f t="shared" si="1"/>
        <v>0.63086409263033194</v>
      </c>
      <c r="J27">
        <f t="shared" si="2"/>
        <v>3.2686672452927694</v>
      </c>
      <c r="K27">
        <f t="shared" si="3"/>
        <v>53.833971428571431</v>
      </c>
      <c r="L27">
        <f t="shared" si="4"/>
        <v>-59.141587332249827</v>
      </c>
      <c r="M27">
        <f t="shared" si="5"/>
        <v>-5.9929929508898372</v>
      </c>
      <c r="N27">
        <f t="shared" si="6"/>
        <v>5.4551564447764767</v>
      </c>
      <c r="O27">
        <f t="shared" si="7"/>
        <v>4.6638870821601563E-2</v>
      </c>
      <c r="P27">
        <f t="shared" si="8"/>
        <v>2.7684132491846922</v>
      </c>
      <c r="Q27">
        <f t="shared" si="9"/>
        <v>4.6206728358506775E-2</v>
      </c>
      <c r="R27">
        <f t="shared" si="10"/>
        <v>2.8917697677103026E-2</v>
      </c>
      <c r="S27">
        <f t="shared" si="11"/>
        <v>226.13143552128813</v>
      </c>
      <c r="T27">
        <f t="shared" si="12"/>
        <v>33.741117889513689</v>
      </c>
      <c r="U27">
        <f t="shared" si="13"/>
        <v>31.987100000000002</v>
      </c>
      <c r="V27">
        <f t="shared" si="14"/>
        <v>4.7715978213786716</v>
      </c>
      <c r="W27">
        <f t="shared" si="15"/>
        <v>70.065777101742981</v>
      </c>
      <c r="X27">
        <f t="shared" si="16"/>
        <v>3.4441760645615163</v>
      </c>
      <c r="Y27">
        <f t="shared" si="17"/>
        <v>4.9156324343055608</v>
      </c>
      <c r="Z27">
        <f t="shared" si="18"/>
        <v>1.3274217568171554</v>
      </c>
      <c r="AA27">
        <f t="shared" si="19"/>
        <v>-27.821106484997639</v>
      </c>
      <c r="AB27">
        <f t="shared" si="20"/>
        <v>78.563433742611466</v>
      </c>
      <c r="AC27">
        <f t="shared" si="21"/>
        <v>6.4516282694320548</v>
      </c>
      <c r="AD27">
        <f t="shared" si="22"/>
        <v>283.32539104833404</v>
      </c>
      <c r="AE27">
        <f t="shared" si="23"/>
        <v>13.712429803896917</v>
      </c>
      <c r="AF27">
        <f t="shared" si="24"/>
        <v>0.67629186844957634</v>
      </c>
      <c r="AG27">
        <f t="shared" si="25"/>
        <v>3.2686672452927694</v>
      </c>
      <c r="AH27">
        <v>67.578009276455276</v>
      </c>
      <c r="AI27">
        <v>58.252542424242421</v>
      </c>
      <c r="AJ27">
        <v>1.6651217397338021</v>
      </c>
      <c r="AK27">
        <v>60.794912064214422</v>
      </c>
      <c r="AL27">
        <f t="shared" si="26"/>
        <v>0.63086409263033194</v>
      </c>
      <c r="AM27">
        <v>33.38573090006377</v>
      </c>
      <c r="AN27">
        <v>33.979450303030298</v>
      </c>
      <c r="AO27">
        <v>-5.0669222349256854E-3</v>
      </c>
      <c r="AP27">
        <v>100.3620333840714</v>
      </c>
      <c r="AQ27">
        <v>420</v>
      </c>
      <c r="AR27">
        <v>65</v>
      </c>
      <c r="AS27">
        <f t="shared" si="27"/>
        <v>1</v>
      </c>
      <c r="AT27">
        <f t="shared" si="28"/>
        <v>0</v>
      </c>
      <c r="AU27">
        <f t="shared" si="29"/>
        <v>47434.326324064597</v>
      </c>
      <c r="AV27">
        <f t="shared" si="30"/>
        <v>1200.08</v>
      </c>
      <c r="AW27">
        <f t="shared" si="31"/>
        <v>1025.9939707364188</v>
      </c>
      <c r="AX27">
        <f t="shared" si="32"/>
        <v>0.85493797974836572</v>
      </c>
      <c r="AY27">
        <f t="shared" si="33"/>
        <v>0.18843030091434582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1678127249.5999999</v>
      </c>
      <c r="BF27">
        <v>53.833971428571431</v>
      </c>
      <c r="BG27">
        <v>66.525328571428574</v>
      </c>
      <c r="BH27">
        <v>33.988700000000001</v>
      </c>
      <c r="BI27">
        <v>33.385642857142862</v>
      </c>
      <c r="BJ27">
        <v>58.7318</v>
      </c>
      <c r="BK27">
        <v>33.73724285714286</v>
      </c>
      <c r="BL27">
        <v>649.9937142857143</v>
      </c>
      <c r="BM27">
        <v>101.23271428571429</v>
      </c>
      <c r="BN27">
        <v>0.10026004285714291</v>
      </c>
      <c r="BO27">
        <v>32.513485714285707</v>
      </c>
      <c r="BP27">
        <v>31.987100000000002</v>
      </c>
      <c r="BQ27">
        <v>999.89999999999986</v>
      </c>
      <c r="BR27">
        <v>0</v>
      </c>
      <c r="BS27">
        <v>0</v>
      </c>
      <c r="BT27">
        <v>8997.5885714285723</v>
      </c>
      <c r="BU27">
        <v>0</v>
      </c>
      <c r="BV27">
        <v>394.50528571428578</v>
      </c>
      <c r="BW27">
        <v>-12.69134285714286</v>
      </c>
      <c r="BX27">
        <v>55.728085714285712</v>
      </c>
      <c r="BY27">
        <v>68.823014285714279</v>
      </c>
      <c r="BZ27">
        <v>0.60303771428571429</v>
      </c>
      <c r="CA27">
        <v>66.525328571428574</v>
      </c>
      <c r="CB27">
        <v>33.385642857142862</v>
      </c>
      <c r="CC27">
        <v>3.4407642857142848</v>
      </c>
      <c r="CD27">
        <v>3.3797199999999998</v>
      </c>
      <c r="CE27">
        <v>26.33022857142857</v>
      </c>
      <c r="CF27">
        <v>26.02732857142858</v>
      </c>
      <c r="CG27">
        <v>1200.08</v>
      </c>
      <c r="CH27">
        <v>0.49998485714285718</v>
      </c>
      <c r="CI27">
        <v>0.50001514285714288</v>
      </c>
      <c r="CJ27">
        <v>0</v>
      </c>
      <c r="CK27">
        <v>853.8837142857144</v>
      </c>
      <c r="CL27">
        <v>4.9990899999999998</v>
      </c>
      <c r="CM27">
        <v>8737.591428571428</v>
      </c>
      <c r="CN27">
        <v>9558.4342857142874</v>
      </c>
      <c r="CO27">
        <v>42</v>
      </c>
      <c r="CP27">
        <v>43.660428571428582</v>
      </c>
      <c r="CQ27">
        <v>42.75</v>
      </c>
      <c r="CR27">
        <v>42.875</v>
      </c>
      <c r="CS27">
        <v>43.375</v>
      </c>
      <c r="CT27">
        <v>597.52142857142849</v>
      </c>
      <c r="CU27">
        <v>597.55857142857144</v>
      </c>
      <c r="CV27">
        <v>0</v>
      </c>
      <c r="CW27">
        <v>1678127293.5999999</v>
      </c>
      <c r="CX27">
        <v>0</v>
      </c>
      <c r="CY27">
        <v>1678124978.5</v>
      </c>
      <c r="CZ27" t="s">
        <v>356</v>
      </c>
      <c r="DA27">
        <v>1678124978.5</v>
      </c>
      <c r="DB27">
        <v>1678124958</v>
      </c>
      <c r="DC27">
        <v>13</v>
      </c>
      <c r="DD27">
        <v>-0.20300000000000001</v>
      </c>
      <c r="DE27">
        <v>-1.0999999999999999E-2</v>
      </c>
      <c r="DF27">
        <v>-7.2679999999999998</v>
      </c>
      <c r="DG27">
        <v>0.23699999999999999</v>
      </c>
      <c r="DH27">
        <v>791</v>
      </c>
      <c r="DI27">
        <v>32</v>
      </c>
      <c r="DJ27">
        <v>0.03</v>
      </c>
      <c r="DK27">
        <v>7.0000000000000007E-2</v>
      </c>
      <c r="DL27">
        <v>-11.87353658536585</v>
      </c>
      <c r="DM27">
        <v>-6.3338299651567969</v>
      </c>
      <c r="DN27">
        <v>0.63519653718879254</v>
      </c>
      <c r="DO27">
        <v>0</v>
      </c>
      <c r="DP27">
        <v>0.60780870731707315</v>
      </c>
      <c r="DQ27">
        <v>9.9545958188153233E-2</v>
      </c>
      <c r="DR27">
        <v>1.9420767123634289E-2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3.29772</v>
      </c>
      <c r="EB27">
        <v>2.6262400000000001</v>
      </c>
      <c r="EC27">
        <v>1.82831E-2</v>
      </c>
      <c r="ED27">
        <v>2.03383E-2</v>
      </c>
      <c r="EE27">
        <v>0.139266</v>
      </c>
      <c r="EF27">
        <v>0.13642199999999999</v>
      </c>
      <c r="EG27">
        <v>29624.7</v>
      </c>
      <c r="EH27">
        <v>29986.1</v>
      </c>
      <c r="EI27">
        <v>28072.9</v>
      </c>
      <c r="EJ27">
        <v>29457.1</v>
      </c>
      <c r="EK27">
        <v>33260.6</v>
      </c>
      <c r="EL27">
        <v>35303.800000000003</v>
      </c>
      <c r="EM27">
        <v>39643.9</v>
      </c>
      <c r="EN27">
        <v>42095.5</v>
      </c>
      <c r="EO27">
        <v>1.3659300000000001</v>
      </c>
      <c r="EP27">
        <v>2.2056499999999999</v>
      </c>
      <c r="EQ27">
        <v>9.2942300000000005E-2</v>
      </c>
      <c r="ER27">
        <v>0</v>
      </c>
      <c r="ES27">
        <v>30.465599999999998</v>
      </c>
      <c r="ET27">
        <v>999.9</v>
      </c>
      <c r="EU27">
        <v>74.3</v>
      </c>
      <c r="EV27">
        <v>33.1</v>
      </c>
      <c r="EW27">
        <v>37.289400000000001</v>
      </c>
      <c r="EX27">
        <v>56.577300000000001</v>
      </c>
      <c r="EY27">
        <v>-3.2532000000000001</v>
      </c>
      <c r="EZ27">
        <v>2</v>
      </c>
      <c r="FA27">
        <v>0.41751500000000002</v>
      </c>
      <c r="FB27">
        <v>-8.8488600000000001E-2</v>
      </c>
      <c r="FC27">
        <v>20.2742</v>
      </c>
      <c r="FD27">
        <v>5.2195400000000003</v>
      </c>
      <c r="FE27">
        <v>12.006500000000001</v>
      </c>
      <c r="FF27">
        <v>4.9870999999999999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1.8622399999999999</v>
      </c>
      <c r="FN27">
        <v>1.8643099999999999</v>
      </c>
      <c r="FO27">
        <v>1.8603499999999999</v>
      </c>
      <c r="FP27">
        <v>1.8611</v>
      </c>
      <c r="FQ27">
        <v>1.8602000000000001</v>
      </c>
      <c r="FR27">
        <v>1.86188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-4.9119999999999999</v>
      </c>
      <c r="GH27">
        <v>0.25140000000000001</v>
      </c>
      <c r="GI27">
        <v>-4.6300871571038451</v>
      </c>
      <c r="GJ27">
        <v>-4.6782648166075668E-3</v>
      </c>
      <c r="GK27">
        <v>2.0645039605938809E-6</v>
      </c>
      <c r="GL27">
        <v>-4.2957140779123221E-10</v>
      </c>
      <c r="GM27">
        <v>-8.3289933805379121E-2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37.9</v>
      </c>
      <c r="GV27">
        <v>38.200000000000003</v>
      </c>
      <c r="GW27">
        <v>0.37353500000000001</v>
      </c>
      <c r="GX27">
        <v>2.6147499999999999</v>
      </c>
      <c r="GY27">
        <v>2.04834</v>
      </c>
      <c r="GZ27">
        <v>2.6208499999999999</v>
      </c>
      <c r="HA27">
        <v>2.1972700000000001</v>
      </c>
      <c r="HB27">
        <v>2.3596200000000001</v>
      </c>
      <c r="HC27">
        <v>38.086300000000001</v>
      </c>
      <c r="HD27">
        <v>15.1652</v>
      </c>
      <c r="HE27">
        <v>18</v>
      </c>
      <c r="HF27">
        <v>216.86500000000001</v>
      </c>
      <c r="HG27">
        <v>763.21400000000006</v>
      </c>
      <c r="HH27">
        <v>30.999600000000001</v>
      </c>
      <c r="HI27">
        <v>32.712699999999998</v>
      </c>
      <c r="HJ27">
        <v>30.000299999999999</v>
      </c>
      <c r="HK27">
        <v>32.703200000000002</v>
      </c>
      <c r="HL27">
        <v>32.683</v>
      </c>
      <c r="HM27">
        <v>7.4905999999999997</v>
      </c>
      <c r="HN27">
        <v>11.300599999999999</v>
      </c>
      <c r="HO27">
        <v>100</v>
      </c>
      <c r="HP27">
        <v>31</v>
      </c>
      <c r="HQ27">
        <v>86.941900000000004</v>
      </c>
      <c r="HR27">
        <v>33.354399999999998</v>
      </c>
      <c r="HS27">
        <v>98.947100000000006</v>
      </c>
      <c r="HT27">
        <v>97.624399999999994</v>
      </c>
    </row>
    <row r="28" spans="1:228" x14ac:dyDescent="0.2">
      <c r="A28">
        <v>13</v>
      </c>
      <c r="B28">
        <v>1678127255.5999999</v>
      </c>
      <c r="C28">
        <v>48</v>
      </c>
      <c r="D28" t="s">
        <v>385</v>
      </c>
      <c r="E28" t="s">
        <v>386</v>
      </c>
      <c r="F28">
        <v>4</v>
      </c>
      <c r="G28">
        <v>1678127253.2874999</v>
      </c>
      <c r="H28">
        <f t="shared" si="0"/>
        <v>5.9180780440162579E-4</v>
      </c>
      <c r="I28">
        <f t="shared" si="1"/>
        <v>0.59180780440162584</v>
      </c>
      <c r="J28">
        <f t="shared" si="2"/>
        <v>2.9535494475888369</v>
      </c>
      <c r="K28">
        <f t="shared" si="3"/>
        <v>59.935512500000002</v>
      </c>
      <c r="L28">
        <f t="shared" si="4"/>
        <v>-48.609572080431825</v>
      </c>
      <c r="M28">
        <f t="shared" si="5"/>
        <v>-4.9255892181487093</v>
      </c>
      <c r="N28">
        <f t="shared" si="6"/>
        <v>6.0732423989607485</v>
      </c>
      <c r="O28">
        <f t="shared" si="7"/>
        <v>4.3915027348663122E-2</v>
      </c>
      <c r="P28">
        <f t="shared" si="8"/>
        <v>2.7652697368872734</v>
      </c>
      <c r="Q28">
        <f t="shared" si="9"/>
        <v>4.3531232077369482E-2</v>
      </c>
      <c r="R28">
        <f t="shared" si="10"/>
        <v>2.7241222842882579E-2</v>
      </c>
      <c r="S28">
        <f t="shared" si="11"/>
        <v>226.11245998708091</v>
      </c>
      <c r="T28">
        <f t="shared" si="12"/>
        <v>33.726389552663846</v>
      </c>
      <c r="U28">
        <f t="shared" si="13"/>
        <v>31.9575</v>
      </c>
      <c r="V28">
        <f t="shared" si="14"/>
        <v>4.763608669437839</v>
      </c>
      <c r="W28">
        <f t="shared" si="15"/>
        <v>70.122691877154438</v>
      </c>
      <c r="X28">
        <f t="shared" si="16"/>
        <v>3.4418072971709424</v>
      </c>
      <c r="Y28">
        <f t="shared" si="17"/>
        <v>4.9082646501941598</v>
      </c>
      <c r="Z28">
        <f t="shared" si="18"/>
        <v>1.3218013722668966</v>
      </c>
      <c r="AA28">
        <f t="shared" si="19"/>
        <v>-26.098724174111698</v>
      </c>
      <c r="AB28">
        <f t="shared" si="20"/>
        <v>78.921735440676926</v>
      </c>
      <c r="AC28">
        <f t="shared" si="21"/>
        <v>6.4866279438276981</v>
      </c>
      <c r="AD28">
        <f t="shared" si="22"/>
        <v>285.42209919747381</v>
      </c>
      <c r="AE28">
        <f t="shared" si="23"/>
        <v>13.746535559837325</v>
      </c>
      <c r="AF28">
        <f t="shared" si="24"/>
        <v>0.64977641340068693</v>
      </c>
      <c r="AG28">
        <f t="shared" si="25"/>
        <v>2.9535494475888369</v>
      </c>
      <c r="AH28">
        <v>74.463591720279709</v>
      </c>
      <c r="AI28">
        <v>65.18535151515151</v>
      </c>
      <c r="AJ28">
        <v>1.734315624675288</v>
      </c>
      <c r="AK28">
        <v>60.794912064214422</v>
      </c>
      <c r="AL28">
        <f t="shared" si="26"/>
        <v>0.59180780440162584</v>
      </c>
      <c r="AM28">
        <v>33.387024724866713</v>
      </c>
      <c r="AN28">
        <v>33.95470181818181</v>
      </c>
      <c r="AO28">
        <v>-6.5367197807964048E-3</v>
      </c>
      <c r="AP28">
        <v>100.3620333840714</v>
      </c>
      <c r="AQ28">
        <v>413</v>
      </c>
      <c r="AR28">
        <v>64</v>
      </c>
      <c r="AS28">
        <f t="shared" si="27"/>
        <v>1</v>
      </c>
      <c r="AT28">
        <f t="shared" si="28"/>
        <v>0</v>
      </c>
      <c r="AU28">
        <f t="shared" si="29"/>
        <v>47351.798057141677</v>
      </c>
      <c r="AV28">
        <f t="shared" si="30"/>
        <v>1199.96875</v>
      </c>
      <c r="AW28">
        <f t="shared" si="31"/>
        <v>1025.8998885943424</v>
      </c>
      <c r="AX28">
        <f t="shared" si="32"/>
        <v>0.85493883786085467</v>
      </c>
      <c r="AY28">
        <f t="shared" si="33"/>
        <v>0.1884319570714495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1678127253.2874999</v>
      </c>
      <c r="BF28">
        <v>59.935512500000002</v>
      </c>
      <c r="BG28">
        <v>72.65462500000001</v>
      </c>
      <c r="BH28">
        <v>33.966449999999988</v>
      </c>
      <c r="BI28">
        <v>33.387300000000003</v>
      </c>
      <c r="BJ28">
        <v>64.860462500000011</v>
      </c>
      <c r="BK28">
        <v>33.715162499999998</v>
      </c>
      <c r="BL28">
        <v>650.30387500000006</v>
      </c>
      <c r="BM28">
        <v>101.228875</v>
      </c>
      <c r="BN28">
        <v>0.10073987500000001</v>
      </c>
      <c r="BO28">
        <v>32.486887500000002</v>
      </c>
      <c r="BP28">
        <v>31.9575</v>
      </c>
      <c r="BQ28">
        <v>999.9</v>
      </c>
      <c r="BR28">
        <v>0</v>
      </c>
      <c r="BS28">
        <v>0</v>
      </c>
      <c r="BT28">
        <v>8981.25</v>
      </c>
      <c r="BU28">
        <v>0</v>
      </c>
      <c r="BV28">
        <v>476.14737500000001</v>
      </c>
      <c r="BW28">
        <v>-12.7191125</v>
      </c>
      <c r="BX28">
        <v>62.042875000000002</v>
      </c>
      <c r="BY28">
        <v>75.164149999999992</v>
      </c>
      <c r="BZ28">
        <v>0.57917599999999991</v>
      </c>
      <c r="CA28">
        <v>72.65462500000001</v>
      </c>
      <c r="CB28">
        <v>33.387300000000003</v>
      </c>
      <c r="CC28">
        <v>3.4383862500000002</v>
      </c>
      <c r="CD28">
        <v>3.3797562499999998</v>
      </c>
      <c r="CE28">
        <v>26.318537500000001</v>
      </c>
      <c r="CF28">
        <v>26.0275125</v>
      </c>
      <c r="CG28">
        <v>1199.96875</v>
      </c>
      <c r="CH28">
        <v>0.49995537499999998</v>
      </c>
      <c r="CI28">
        <v>0.50004462500000002</v>
      </c>
      <c r="CJ28">
        <v>0</v>
      </c>
      <c r="CK28">
        <v>853.91799999999989</v>
      </c>
      <c r="CL28">
        <v>4.9990899999999998</v>
      </c>
      <c r="CM28">
        <v>8757.7212499999987</v>
      </c>
      <c r="CN28">
        <v>9557.4599999999991</v>
      </c>
      <c r="CO28">
        <v>42</v>
      </c>
      <c r="CP28">
        <v>43.655999999999999</v>
      </c>
      <c r="CQ28">
        <v>42.75</v>
      </c>
      <c r="CR28">
        <v>42.875</v>
      </c>
      <c r="CS28">
        <v>43.429250000000003</v>
      </c>
      <c r="CT28">
        <v>597.43124999999986</v>
      </c>
      <c r="CU28">
        <v>597.53749999999991</v>
      </c>
      <c r="CV28">
        <v>0</v>
      </c>
      <c r="CW28">
        <v>1678127297.8</v>
      </c>
      <c r="CX28">
        <v>0</v>
      </c>
      <c r="CY28">
        <v>1678124978.5</v>
      </c>
      <c r="CZ28" t="s">
        <v>356</v>
      </c>
      <c r="DA28">
        <v>1678124978.5</v>
      </c>
      <c r="DB28">
        <v>1678124958</v>
      </c>
      <c r="DC28">
        <v>13</v>
      </c>
      <c r="DD28">
        <v>-0.20300000000000001</v>
      </c>
      <c r="DE28">
        <v>-1.0999999999999999E-2</v>
      </c>
      <c r="DF28">
        <v>-7.2679999999999998</v>
      </c>
      <c r="DG28">
        <v>0.23699999999999999</v>
      </c>
      <c r="DH28">
        <v>791</v>
      </c>
      <c r="DI28">
        <v>32</v>
      </c>
      <c r="DJ28">
        <v>0.03</v>
      </c>
      <c r="DK28">
        <v>7.0000000000000007E-2</v>
      </c>
      <c r="DL28">
        <v>-12.2250175</v>
      </c>
      <c r="DM28">
        <v>-4.6162682926829062</v>
      </c>
      <c r="DN28">
        <v>0.45393642390069328</v>
      </c>
      <c r="DO28">
        <v>0</v>
      </c>
      <c r="DP28">
        <v>0.60881414999999994</v>
      </c>
      <c r="DQ28">
        <v>-6.5014491557224885E-2</v>
      </c>
      <c r="DR28">
        <v>1.8903486438419239E-2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3.2975300000000001</v>
      </c>
      <c r="EB28">
        <v>2.6255500000000001</v>
      </c>
      <c r="EC28">
        <v>2.0225900000000002E-2</v>
      </c>
      <c r="ED28">
        <v>2.2212099999999999E-2</v>
      </c>
      <c r="EE28">
        <v>0.13919699999999999</v>
      </c>
      <c r="EF28">
        <v>0.13642899999999999</v>
      </c>
      <c r="EG28">
        <v>29566.400000000001</v>
      </c>
      <c r="EH28">
        <v>29928.9</v>
      </c>
      <c r="EI28">
        <v>28073.200000000001</v>
      </c>
      <c r="EJ28">
        <v>29457.1</v>
      </c>
      <c r="EK28">
        <v>33263.800000000003</v>
      </c>
      <c r="EL28">
        <v>35303.9</v>
      </c>
      <c r="EM28">
        <v>39644.400000000001</v>
      </c>
      <c r="EN28">
        <v>42095.9</v>
      </c>
      <c r="EO28">
        <v>1.3865000000000001</v>
      </c>
      <c r="EP28">
        <v>2.2055500000000001</v>
      </c>
      <c r="EQ28">
        <v>9.0908299999999997E-2</v>
      </c>
      <c r="ER28">
        <v>0</v>
      </c>
      <c r="ES28">
        <v>30.4556</v>
      </c>
      <c r="ET28">
        <v>999.9</v>
      </c>
      <c r="EU28">
        <v>74.3</v>
      </c>
      <c r="EV28">
        <v>33.1</v>
      </c>
      <c r="EW28">
        <v>37.2943</v>
      </c>
      <c r="EX28">
        <v>56.427300000000002</v>
      </c>
      <c r="EY28">
        <v>-3.3734000000000002</v>
      </c>
      <c r="EZ28">
        <v>2</v>
      </c>
      <c r="FA28">
        <v>0.41772900000000002</v>
      </c>
      <c r="FB28">
        <v>-9.0694399999999994E-2</v>
      </c>
      <c r="FC28">
        <v>20.2743</v>
      </c>
      <c r="FD28">
        <v>5.2198399999999996</v>
      </c>
      <c r="FE28">
        <v>12.006500000000001</v>
      </c>
      <c r="FF28">
        <v>4.9870000000000001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1.86222</v>
      </c>
      <c r="FN28">
        <v>1.8643000000000001</v>
      </c>
      <c r="FO28">
        <v>1.8603499999999999</v>
      </c>
      <c r="FP28">
        <v>1.8610899999999999</v>
      </c>
      <c r="FQ28">
        <v>1.8602000000000001</v>
      </c>
      <c r="FR28">
        <v>1.86188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-4.9420000000000002</v>
      </c>
      <c r="GH28">
        <v>0.25119999999999998</v>
      </c>
      <c r="GI28">
        <v>-4.6300871571038451</v>
      </c>
      <c r="GJ28">
        <v>-4.6782648166075668E-3</v>
      </c>
      <c r="GK28">
        <v>2.0645039605938809E-6</v>
      </c>
      <c r="GL28">
        <v>-4.2957140779123221E-10</v>
      </c>
      <c r="GM28">
        <v>-8.3289933805379121E-2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38</v>
      </c>
      <c r="GV28">
        <v>38.299999999999997</v>
      </c>
      <c r="GW28">
        <v>0.394287</v>
      </c>
      <c r="GX28">
        <v>2.6184099999999999</v>
      </c>
      <c r="GY28">
        <v>2.04834</v>
      </c>
      <c r="GZ28">
        <v>2.6208499999999999</v>
      </c>
      <c r="HA28">
        <v>2.1972700000000001</v>
      </c>
      <c r="HB28">
        <v>2.3303199999999999</v>
      </c>
      <c r="HC28">
        <v>38.086300000000001</v>
      </c>
      <c r="HD28">
        <v>15.138999999999999</v>
      </c>
      <c r="HE28">
        <v>18</v>
      </c>
      <c r="HF28">
        <v>224.167</v>
      </c>
      <c r="HG28">
        <v>763.11599999999999</v>
      </c>
      <c r="HH28">
        <v>30.999500000000001</v>
      </c>
      <c r="HI28">
        <v>32.714199999999998</v>
      </c>
      <c r="HJ28">
        <v>30.0002</v>
      </c>
      <c r="HK28">
        <v>32.703299999999999</v>
      </c>
      <c r="HL28">
        <v>32.683</v>
      </c>
      <c r="HM28">
        <v>7.8976499999999996</v>
      </c>
      <c r="HN28">
        <v>11.300599999999999</v>
      </c>
      <c r="HO28">
        <v>100</v>
      </c>
      <c r="HP28">
        <v>31</v>
      </c>
      <c r="HQ28">
        <v>93.630499999999998</v>
      </c>
      <c r="HR28">
        <v>33.354399999999998</v>
      </c>
      <c r="HS28">
        <v>98.9482</v>
      </c>
      <c r="HT28">
        <v>97.625</v>
      </c>
    </row>
    <row r="29" spans="1:228" x14ac:dyDescent="0.2">
      <c r="A29">
        <v>14</v>
      </c>
      <c r="B29">
        <v>1678127259.5999999</v>
      </c>
      <c r="C29">
        <v>52</v>
      </c>
      <c r="D29" t="s">
        <v>387</v>
      </c>
      <c r="E29" t="s">
        <v>388</v>
      </c>
      <c r="F29">
        <v>4</v>
      </c>
      <c r="G29">
        <v>1678127257.5999999</v>
      </c>
      <c r="H29">
        <f t="shared" si="0"/>
        <v>6.0524950566470464E-4</v>
      </c>
      <c r="I29">
        <f t="shared" si="1"/>
        <v>0.60524950566470459</v>
      </c>
      <c r="J29">
        <f t="shared" si="2"/>
        <v>3.0733881756237658</v>
      </c>
      <c r="K29">
        <f t="shared" si="3"/>
        <v>67.085885714285709</v>
      </c>
      <c r="L29">
        <f t="shared" si="4"/>
        <v>-42.87542419486882</v>
      </c>
      <c r="M29">
        <f t="shared" si="5"/>
        <v>-4.3444555270658185</v>
      </c>
      <c r="N29">
        <f t="shared" si="6"/>
        <v>6.7976387978084256</v>
      </c>
      <c r="O29">
        <f t="shared" si="7"/>
        <v>4.5174452887033097E-2</v>
      </c>
      <c r="P29">
        <f t="shared" si="8"/>
        <v>2.7640452939753626</v>
      </c>
      <c r="Q29">
        <f t="shared" si="9"/>
        <v>4.4768260148256737E-2</v>
      </c>
      <c r="R29">
        <f t="shared" si="10"/>
        <v>2.8016352870861537E-2</v>
      </c>
      <c r="S29">
        <f t="shared" si="11"/>
        <v>226.11984780903416</v>
      </c>
      <c r="T29">
        <f t="shared" si="12"/>
        <v>33.699302296769169</v>
      </c>
      <c r="U29">
        <f t="shared" si="13"/>
        <v>31.922357142857152</v>
      </c>
      <c r="V29">
        <f t="shared" si="14"/>
        <v>4.7541386017283589</v>
      </c>
      <c r="W29">
        <f t="shared" si="15"/>
        <v>70.172999708721434</v>
      </c>
      <c r="X29">
        <f t="shared" si="16"/>
        <v>3.4396196028123454</v>
      </c>
      <c r="Y29">
        <f t="shared" si="17"/>
        <v>4.9016282859358133</v>
      </c>
      <c r="Z29">
        <f t="shared" si="18"/>
        <v>1.3145189989160135</v>
      </c>
      <c r="AA29">
        <f t="shared" si="19"/>
        <v>-26.691503199813475</v>
      </c>
      <c r="AB29">
        <f t="shared" si="20"/>
        <v>80.549107311032685</v>
      </c>
      <c r="AC29">
        <f t="shared" si="21"/>
        <v>6.621391147207242</v>
      </c>
      <c r="AD29">
        <f t="shared" si="22"/>
        <v>286.59884306746062</v>
      </c>
      <c r="AE29">
        <f t="shared" si="23"/>
        <v>13.683834422042395</v>
      </c>
      <c r="AF29">
        <f t="shared" si="24"/>
        <v>0.6249024004449607</v>
      </c>
      <c r="AG29">
        <f t="shared" si="25"/>
        <v>3.0733881756237658</v>
      </c>
      <c r="AH29">
        <v>81.246444891984808</v>
      </c>
      <c r="AI29">
        <v>71.983376363636367</v>
      </c>
      <c r="AJ29">
        <v>1.6986836387708339</v>
      </c>
      <c r="AK29">
        <v>60.794912064214422</v>
      </c>
      <c r="AL29">
        <f t="shared" si="26"/>
        <v>0.60524950566470459</v>
      </c>
      <c r="AM29">
        <v>33.389017908745217</v>
      </c>
      <c r="AN29">
        <v>33.941362424242421</v>
      </c>
      <c r="AO29">
        <v>-2.066128583007002E-3</v>
      </c>
      <c r="AP29">
        <v>100.3620333840714</v>
      </c>
      <c r="AQ29">
        <v>410</v>
      </c>
      <c r="AR29">
        <v>63</v>
      </c>
      <c r="AS29">
        <f t="shared" si="27"/>
        <v>1</v>
      </c>
      <c r="AT29">
        <f t="shared" si="28"/>
        <v>0</v>
      </c>
      <c r="AU29">
        <f t="shared" si="29"/>
        <v>47321.771890737225</v>
      </c>
      <c r="AV29">
        <f t="shared" si="30"/>
        <v>1200.004285714286</v>
      </c>
      <c r="AW29">
        <f t="shared" si="31"/>
        <v>1025.9306278803288</v>
      </c>
      <c r="AX29">
        <f t="shared" si="32"/>
        <v>0.85493913654621467</v>
      </c>
      <c r="AY29">
        <f t="shared" si="33"/>
        <v>0.18843253353419437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1678127257.5999999</v>
      </c>
      <c r="BF29">
        <v>67.085885714285709</v>
      </c>
      <c r="BG29">
        <v>79.753657142857136</v>
      </c>
      <c r="BH29">
        <v>33.945600000000013</v>
      </c>
      <c r="BI29">
        <v>33.388442857142863</v>
      </c>
      <c r="BJ29">
        <v>72.042457142857145</v>
      </c>
      <c r="BK29">
        <v>33.694457142857154</v>
      </c>
      <c r="BL29">
        <v>650.11071428571427</v>
      </c>
      <c r="BM29">
        <v>101.22714285714289</v>
      </c>
      <c r="BN29">
        <v>0.1002634285714286</v>
      </c>
      <c r="BO29">
        <v>32.462899999999998</v>
      </c>
      <c r="BP29">
        <v>31.922357142857152</v>
      </c>
      <c r="BQ29">
        <v>999.89999999999986</v>
      </c>
      <c r="BR29">
        <v>0</v>
      </c>
      <c r="BS29">
        <v>0</v>
      </c>
      <c r="BT29">
        <v>8974.9114285714277</v>
      </c>
      <c r="BU29">
        <v>0</v>
      </c>
      <c r="BV29">
        <v>1033.5107142857139</v>
      </c>
      <c r="BW29">
        <v>-12.667771428571429</v>
      </c>
      <c r="BX29">
        <v>69.443200000000004</v>
      </c>
      <c r="BY29">
        <v>82.508485714285712</v>
      </c>
      <c r="BZ29">
        <v>0.55715442857142861</v>
      </c>
      <c r="CA29">
        <v>79.753657142857136</v>
      </c>
      <c r="CB29">
        <v>33.388442857142863</v>
      </c>
      <c r="CC29">
        <v>3.4362214285714279</v>
      </c>
      <c r="CD29">
        <v>3.3798214285714292</v>
      </c>
      <c r="CE29">
        <v>26.307857142857149</v>
      </c>
      <c r="CF29">
        <v>26.027842857142851</v>
      </c>
      <c r="CG29">
        <v>1200.004285714286</v>
      </c>
      <c r="CH29">
        <v>0.49994499999999997</v>
      </c>
      <c r="CI29">
        <v>0.50005499999999992</v>
      </c>
      <c r="CJ29">
        <v>0</v>
      </c>
      <c r="CK29">
        <v>853.51828571428564</v>
      </c>
      <c r="CL29">
        <v>4.9990899999999998</v>
      </c>
      <c r="CM29">
        <v>8875.58</v>
      </c>
      <c r="CN29">
        <v>9557.687142857143</v>
      </c>
      <c r="CO29">
        <v>42</v>
      </c>
      <c r="CP29">
        <v>43.625</v>
      </c>
      <c r="CQ29">
        <v>42.75</v>
      </c>
      <c r="CR29">
        <v>42.875</v>
      </c>
      <c r="CS29">
        <v>43.436999999999998</v>
      </c>
      <c r="CT29">
        <v>597.43714285714282</v>
      </c>
      <c r="CU29">
        <v>597.56714285714293</v>
      </c>
      <c r="CV29">
        <v>0</v>
      </c>
      <c r="CW29">
        <v>1678127302</v>
      </c>
      <c r="CX29">
        <v>0</v>
      </c>
      <c r="CY29">
        <v>1678124978.5</v>
      </c>
      <c r="CZ29" t="s">
        <v>356</v>
      </c>
      <c r="DA29">
        <v>1678124978.5</v>
      </c>
      <c r="DB29">
        <v>1678124958</v>
      </c>
      <c r="DC29">
        <v>13</v>
      </c>
      <c r="DD29">
        <v>-0.20300000000000001</v>
      </c>
      <c r="DE29">
        <v>-1.0999999999999999E-2</v>
      </c>
      <c r="DF29">
        <v>-7.2679999999999998</v>
      </c>
      <c r="DG29">
        <v>0.23699999999999999</v>
      </c>
      <c r="DH29">
        <v>791</v>
      </c>
      <c r="DI29">
        <v>32</v>
      </c>
      <c r="DJ29">
        <v>0.03</v>
      </c>
      <c r="DK29">
        <v>7.0000000000000007E-2</v>
      </c>
      <c r="DL29">
        <v>-12.457151219512189</v>
      </c>
      <c r="DM29">
        <v>-2.7143519163763221</v>
      </c>
      <c r="DN29">
        <v>0.30320262573831769</v>
      </c>
      <c r="DO29">
        <v>0</v>
      </c>
      <c r="DP29">
        <v>0.60067526829268292</v>
      </c>
      <c r="DQ29">
        <v>-0.26574301045296089</v>
      </c>
      <c r="DR29">
        <v>2.6701188034246981E-2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374</v>
      </c>
      <c r="EA29">
        <v>3.29718</v>
      </c>
      <c r="EB29">
        <v>2.62521</v>
      </c>
      <c r="EC29">
        <v>2.2128800000000001E-2</v>
      </c>
      <c r="ED29">
        <v>2.4098600000000001E-2</v>
      </c>
      <c r="EE29">
        <v>0.139158</v>
      </c>
      <c r="EF29">
        <v>0.13642399999999999</v>
      </c>
      <c r="EG29">
        <v>29508.7</v>
      </c>
      <c r="EH29">
        <v>29871.200000000001</v>
      </c>
      <c r="EI29">
        <v>28072.9</v>
      </c>
      <c r="EJ29">
        <v>29457.200000000001</v>
      </c>
      <c r="EK29">
        <v>33264.699999999997</v>
      </c>
      <c r="EL29">
        <v>35303.800000000003</v>
      </c>
      <c r="EM29">
        <v>39643.599999999999</v>
      </c>
      <c r="EN29">
        <v>42095.4</v>
      </c>
      <c r="EO29">
        <v>1.3948199999999999</v>
      </c>
      <c r="EP29">
        <v>2.2055699999999998</v>
      </c>
      <c r="EQ29">
        <v>9.0535699999999997E-2</v>
      </c>
      <c r="ER29">
        <v>0</v>
      </c>
      <c r="ES29">
        <v>30.443100000000001</v>
      </c>
      <c r="ET29">
        <v>999.9</v>
      </c>
      <c r="EU29">
        <v>74.3</v>
      </c>
      <c r="EV29">
        <v>33.1</v>
      </c>
      <c r="EW29">
        <v>37.2879</v>
      </c>
      <c r="EX29">
        <v>56.667299999999997</v>
      </c>
      <c r="EY29">
        <v>-3.4054500000000001</v>
      </c>
      <c r="EZ29">
        <v>2</v>
      </c>
      <c r="FA29">
        <v>0.41752299999999998</v>
      </c>
      <c r="FB29">
        <v>-9.1805600000000001E-2</v>
      </c>
      <c r="FC29">
        <v>20.2743</v>
      </c>
      <c r="FD29">
        <v>5.2198399999999996</v>
      </c>
      <c r="FE29">
        <v>12.0067</v>
      </c>
      <c r="FF29">
        <v>4.9870999999999999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1.8622300000000001</v>
      </c>
      <c r="FN29">
        <v>1.8643000000000001</v>
      </c>
      <c r="FO29">
        <v>1.8603499999999999</v>
      </c>
      <c r="FP29">
        <v>1.86107</v>
      </c>
      <c r="FQ29">
        <v>1.8602000000000001</v>
      </c>
      <c r="FR29">
        <v>1.86188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-4.9710000000000001</v>
      </c>
      <c r="GH29">
        <v>0.25109999999999999</v>
      </c>
      <c r="GI29">
        <v>-4.6300871571038451</v>
      </c>
      <c r="GJ29">
        <v>-4.6782648166075668E-3</v>
      </c>
      <c r="GK29">
        <v>2.0645039605938809E-6</v>
      </c>
      <c r="GL29">
        <v>-4.2957140779123221E-10</v>
      </c>
      <c r="GM29">
        <v>-8.3289933805379121E-2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38</v>
      </c>
      <c r="GV29">
        <v>38.4</v>
      </c>
      <c r="GW29">
        <v>0.41381800000000002</v>
      </c>
      <c r="GX29">
        <v>2.6171899999999999</v>
      </c>
      <c r="GY29">
        <v>2.04834</v>
      </c>
      <c r="GZ29">
        <v>2.6208499999999999</v>
      </c>
      <c r="HA29">
        <v>2.1972700000000001</v>
      </c>
      <c r="HB29">
        <v>2.2790499999999998</v>
      </c>
      <c r="HC29">
        <v>38.086300000000001</v>
      </c>
      <c r="HD29">
        <v>15.1127</v>
      </c>
      <c r="HE29">
        <v>18</v>
      </c>
      <c r="HF29">
        <v>227.16900000000001</v>
      </c>
      <c r="HG29">
        <v>763.14</v>
      </c>
      <c r="HH29">
        <v>30.999600000000001</v>
      </c>
      <c r="HI29">
        <v>32.714199999999998</v>
      </c>
      <c r="HJ29">
        <v>30</v>
      </c>
      <c r="HK29">
        <v>32.703299999999999</v>
      </c>
      <c r="HL29">
        <v>32.683</v>
      </c>
      <c r="HM29">
        <v>8.3042499999999997</v>
      </c>
      <c r="HN29">
        <v>11.300599999999999</v>
      </c>
      <c r="HO29">
        <v>100</v>
      </c>
      <c r="HP29">
        <v>31</v>
      </c>
      <c r="HQ29">
        <v>100.309</v>
      </c>
      <c r="HR29">
        <v>33.3551</v>
      </c>
      <c r="HS29">
        <v>98.946600000000004</v>
      </c>
      <c r="HT29">
        <v>97.624300000000005</v>
      </c>
    </row>
    <row r="30" spans="1:228" x14ac:dyDescent="0.2">
      <c r="A30">
        <v>15</v>
      </c>
      <c r="B30">
        <v>1678127263.5999999</v>
      </c>
      <c r="C30">
        <v>56</v>
      </c>
      <c r="D30" t="s">
        <v>389</v>
      </c>
      <c r="E30" t="s">
        <v>390</v>
      </c>
      <c r="F30">
        <v>4</v>
      </c>
      <c r="G30">
        <v>1678127261.2874999</v>
      </c>
      <c r="H30">
        <f t="shared" si="0"/>
        <v>6.1216924185360905E-4</v>
      </c>
      <c r="I30">
        <f t="shared" si="1"/>
        <v>0.6121692418536091</v>
      </c>
      <c r="J30">
        <f t="shared" si="2"/>
        <v>3.1814558985568735</v>
      </c>
      <c r="K30">
        <f t="shared" si="3"/>
        <v>73.131087500000007</v>
      </c>
      <c r="L30">
        <f t="shared" si="4"/>
        <v>-39.222335958198194</v>
      </c>
      <c r="M30">
        <f t="shared" si="5"/>
        <v>-3.9743524020457222</v>
      </c>
      <c r="N30">
        <f t="shared" si="6"/>
        <v>7.4102856489629847</v>
      </c>
      <c r="O30">
        <f t="shared" si="7"/>
        <v>4.5811507649439087E-2</v>
      </c>
      <c r="P30">
        <f t="shared" si="8"/>
        <v>2.7705828471205356</v>
      </c>
      <c r="Q30">
        <f t="shared" si="9"/>
        <v>4.5394810812452016E-2</v>
      </c>
      <c r="R30">
        <f t="shared" si="10"/>
        <v>2.8408879299580837E-2</v>
      </c>
      <c r="S30">
        <f t="shared" si="11"/>
        <v>226.11855073741293</v>
      </c>
      <c r="T30">
        <f t="shared" si="12"/>
        <v>33.680686101729449</v>
      </c>
      <c r="U30">
        <f t="shared" si="13"/>
        <v>31.907187499999999</v>
      </c>
      <c r="V30">
        <f t="shared" si="14"/>
        <v>4.7500558525369581</v>
      </c>
      <c r="W30">
        <f t="shared" si="15"/>
        <v>70.211999778261159</v>
      </c>
      <c r="X30">
        <f t="shared" si="16"/>
        <v>3.438807028898514</v>
      </c>
      <c r="Y30">
        <f t="shared" si="17"/>
        <v>4.8977483047893866</v>
      </c>
      <c r="Z30">
        <f t="shared" si="18"/>
        <v>1.3112488236384441</v>
      </c>
      <c r="AA30">
        <f t="shared" si="19"/>
        <v>-26.996663565744161</v>
      </c>
      <c r="AB30">
        <f t="shared" si="20"/>
        <v>80.908728559749733</v>
      </c>
      <c r="AC30">
        <f t="shared" si="21"/>
        <v>6.6343069246723418</v>
      </c>
      <c r="AD30">
        <f t="shared" si="22"/>
        <v>286.66492265609082</v>
      </c>
      <c r="AE30">
        <f t="shared" si="23"/>
        <v>13.774272650914366</v>
      </c>
      <c r="AF30">
        <f t="shared" si="24"/>
        <v>0.61410859710174626</v>
      </c>
      <c r="AG30">
        <f t="shared" si="25"/>
        <v>3.1814558985568735</v>
      </c>
      <c r="AH30">
        <v>88.146170303962961</v>
      </c>
      <c r="AI30">
        <v>78.780420606060602</v>
      </c>
      <c r="AJ30">
        <v>1.6981003723364949</v>
      </c>
      <c r="AK30">
        <v>60.794912064214422</v>
      </c>
      <c r="AL30">
        <f t="shared" si="26"/>
        <v>0.6121692418536091</v>
      </c>
      <c r="AM30">
        <v>33.388450639239963</v>
      </c>
      <c r="AN30">
        <v>33.937043636363633</v>
      </c>
      <c r="AO30">
        <v>-4.4051084870349672E-4</v>
      </c>
      <c r="AP30">
        <v>100.3620333840714</v>
      </c>
      <c r="AQ30">
        <v>409</v>
      </c>
      <c r="AR30">
        <v>63</v>
      </c>
      <c r="AS30">
        <f t="shared" si="27"/>
        <v>1</v>
      </c>
      <c r="AT30">
        <f t="shared" si="28"/>
        <v>0</v>
      </c>
      <c r="AU30">
        <f t="shared" si="29"/>
        <v>47504.163297659863</v>
      </c>
      <c r="AV30">
        <f t="shared" si="30"/>
        <v>1199.99875</v>
      </c>
      <c r="AW30">
        <f t="shared" si="31"/>
        <v>1025.9257635945146</v>
      </c>
      <c r="AX30">
        <f t="shared" si="32"/>
        <v>0.85493902689024848</v>
      </c>
      <c r="AY30">
        <f t="shared" si="33"/>
        <v>0.18843232189817943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1678127261.2874999</v>
      </c>
      <c r="BF30">
        <v>73.131087500000007</v>
      </c>
      <c r="BG30">
        <v>85.886812499999991</v>
      </c>
      <c r="BH30">
        <v>33.937112499999998</v>
      </c>
      <c r="BI30">
        <v>33.389499999999998</v>
      </c>
      <c r="BJ30">
        <v>78.11422499999999</v>
      </c>
      <c r="BK30">
        <v>33.686012499999997</v>
      </c>
      <c r="BL30">
        <v>650.02262500000006</v>
      </c>
      <c r="BM30">
        <v>101.228875</v>
      </c>
      <c r="BN30">
        <v>9.9929237500000004E-2</v>
      </c>
      <c r="BO30">
        <v>32.448862499999997</v>
      </c>
      <c r="BP30">
        <v>31.907187499999999</v>
      </c>
      <c r="BQ30">
        <v>999.9</v>
      </c>
      <c r="BR30">
        <v>0</v>
      </c>
      <c r="BS30">
        <v>0</v>
      </c>
      <c r="BT30">
        <v>9009.4524999999994</v>
      </c>
      <c r="BU30">
        <v>0</v>
      </c>
      <c r="BV30">
        <v>1748.8287499999999</v>
      </c>
      <c r="BW30">
        <v>-12.755699999999999</v>
      </c>
      <c r="BX30">
        <v>75.700149999999994</v>
      </c>
      <c r="BY30">
        <v>88.853575000000006</v>
      </c>
      <c r="BZ30">
        <v>0.54761512500000009</v>
      </c>
      <c r="CA30">
        <v>85.886812499999991</v>
      </c>
      <c r="CB30">
        <v>33.389499999999998</v>
      </c>
      <c r="CC30">
        <v>3.4354137499999999</v>
      </c>
      <c r="CD30">
        <v>3.3799800000000002</v>
      </c>
      <c r="CE30">
        <v>26.303887499999998</v>
      </c>
      <c r="CF30">
        <v>26.028625000000002</v>
      </c>
      <c r="CG30">
        <v>1199.99875</v>
      </c>
      <c r="CH30">
        <v>0.49995000000000001</v>
      </c>
      <c r="CI30">
        <v>0.50004999999999999</v>
      </c>
      <c r="CJ30">
        <v>0</v>
      </c>
      <c r="CK30">
        <v>853.20849999999996</v>
      </c>
      <c r="CL30">
        <v>4.9990899999999998</v>
      </c>
      <c r="CM30">
        <v>8901.4424999999992</v>
      </c>
      <c r="CN30">
        <v>9557.6650000000009</v>
      </c>
      <c r="CO30">
        <v>42</v>
      </c>
      <c r="CP30">
        <v>43.640500000000003</v>
      </c>
      <c r="CQ30">
        <v>42.75</v>
      </c>
      <c r="CR30">
        <v>42.875</v>
      </c>
      <c r="CS30">
        <v>43.382750000000001</v>
      </c>
      <c r="CT30">
        <v>597.43875000000003</v>
      </c>
      <c r="CU30">
        <v>597.56000000000006</v>
      </c>
      <c r="CV30">
        <v>0</v>
      </c>
      <c r="CW30">
        <v>1678127305.5999999</v>
      </c>
      <c r="CX30">
        <v>0</v>
      </c>
      <c r="CY30">
        <v>1678124978.5</v>
      </c>
      <c r="CZ30" t="s">
        <v>356</v>
      </c>
      <c r="DA30">
        <v>1678124978.5</v>
      </c>
      <c r="DB30">
        <v>1678124958</v>
      </c>
      <c r="DC30">
        <v>13</v>
      </c>
      <c r="DD30">
        <v>-0.20300000000000001</v>
      </c>
      <c r="DE30">
        <v>-1.0999999999999999E-2</v>
      </c>
      <c r="DF30">
        <v>-7.2679999999999998</v>
      </c>
      <c r="DG30">
        <v>0.23699999999999999</v>
      </c>
      <c r="DH30">
        <v>791</v>
      </c>
      <c r="DI30">
        <v>32</v>
      </c>
      <c r="DJ30">
        <v>0.03</v>
      </c>
      <c r="DK30">
        <v>7.0000000000000007E-2</v>
      </c>
      <c r="DL30">
        <v>-12.61388536585366</v>
      </c>
      <c r="DM30">
        <v>-1.398416027874587</v>
      </c>
      <c r="DN30">
        <v>0.1770324781570522</v>
      </c>
      <c r="DO30">
        <v>0</v>
      </c>
      <c r="DP30">
        <v>0.58423524390243908</v>
      </c>
      <c r="DQ30">
        <v>-0.2776860627177688</v>
      </c>
      <c r="DR30">
        <v>2.7705035839488482E-2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374</v>
      </c>
      <c r="EA30">
        <v>3.2971300000000001</v>
      </c>
      <c r="EB30">
        <v>2.6253700000000002</v>
      </c>
      <c r="EC30">
        <v>2.40117E-2</v>
      </c>
      <c r="ED30">
        <v>2.5959800000000002E-2</v>
      </c>
      <c r="EE30">
        <v>0.139153</v>
      </c>
      <c r="EF30">
        <v>0.13644300000000001</v>
      </c>
      <c r="EG30">
        <v>29452.6</v>
      </c>
      <c r="EH30">
        <v>29814.6</v>
      </c>
      <c r="EI30">
        <v>28073.5</v>
      </c>
      <c r="EJ30">
        <v>29457.599999999999</v>
      </c>
      <c r="EK30">
        <v>33265.800000000003</v>
      </c>
      <c r="EL30">
        <v>35303.800000000003</v>
      </c>
      <c r="EM30">
        <v>39644.5</v>
      </c>
      <c r="EN30">
        <v>42096.1</v>
      </c>
      <c r="EO30">
        <v>1.397</v>
      </c>
      <c r="EP30">
        <v>2.2058</v>
      </c>
      <c r="EQ30">
        <v>9.0770400000000001E-2</v>
      </c>
      <c r="ER30">
        <v>0</v>
      </c>
      <c r="ES30">
        <v>30.430299999999999</v>
      </c>
      <c r="ET30">
        <v>999.9</v>
      </c>
      <c r="EU30">
        <v>74.3</v>
      </c>
      <c r="EV30">
        <v>33.1</v>
      </c>
      <c r="EW30">
        <v>37.290799999999997</v>
      </c>
      <c r="EX30">
        <v>56.487299999999998</v>
      </c>
      <c r="EY30">
        <v>-3.3293300000000001</v>
      </c>
      <c r="EZ30">
        <v>2</v>
      </c>
      <c r="FA30">
        <v>0.41791400000000001</v>
      </c>
      <c r="FB30">
        <v>-8.8894299999999996E-2</v>
      </c>
      <c r="FC30">
        <v>20.2743</v>
      </c>
      <c r="FD30">
        <v>5.2198399999999996</v>
      </c>
      <c r="FE30">
        <v>12.006500000000001</v>
      </c>
      <c r="FF30">
        <v>4.9870999999999999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1.86225</v>
      </c>
      <c r="FN30">
        <v>1.86432</v>
      </c>
      <c r="FO30">
        <v>1.8603499999999999</v>
      </c>
      <c r="FP30">
        <v>1.8610800000000001</v>
      </c>
      <c r="FQ30">
        <v>1.8602000000000001</v>
      </c>
      <c r="FR30">
        <v>1.86188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-5</v>
      </c>
      <c r="GH30">
        <v>0.25109999999999999</v>
      </c>
      <c r="GI30">
        <v>-4.6300871571038451</v>
      </c>
      <c r="GJ30">
        <v>-4.6782648166075668E-3</v>
      </c>
      <c r="GK30">
        <v>2.0645039605938809E-6</v>
      </c>
      <c r="GL30">
        <v>-4.2957140779123221E-10</v>
      </c>
      <c r="GM30">
        <v>-8.3289933805379121E-2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38.1</v>
      </c>
      <c r="GV30">
        <v>38.4</v>
      </c>
      <c r="GW30">
        <v>0.43457000000000001</v>
      </c>
      <c r="GX30">
        <v>2.6147499999999999</v>
      </c>
      <c r="GY30">
        <v>2.04834</v>
      </c>
      <c r="GZ30">
        <v>2.6208499999999999</v>
      </c>
      <c r="HA30">
        <v>2.1972700000000001</v>
      </c>
      <c r="HB30">
        <v>2.2778299999999998</v>
      </c>
      <c r="HC30">
        <v>38.086300000000001</v>
      </c>
      <c r="HD30">
        <v>15.2178</v>
      </c>
      <c r="HE30">
        <v>18</v>
      </c>
      <c r="HF30">
        <v>227.95699999999999</v>
      </c>
      <c r="HG30">
        <v>763.39300000000003</v>
      </c>
      <c r="HH30">
        <v>31.000399999999999</v>
      </c>
      <c r="HI30">
        <v>32.714199999999998</v>
      </c>
      <c r="HJ30">
        <v>30.0002</v>
      </c>
      <c r="HK30">
        <v>32.703299999999999</v>
      </c>
      <c r="HL30">
        <v>32.685699999999997</v>
      </c>
      <c r="HM30">
        <v>8.7131500000000006</v>
      </c>
      <c r="HN30">
        <v>11.300599999999999</v>
      </c>
      <c r="HO30">
        <v>100</v>
      </c>
      <c r="HP30">
        <v>31</v>
      </c>
      <c r="HQ30">
        <v>106.988</v>
      </c>
      <c r="HR30">
        <v>33.356900000000003</v>
      </c>
      <c r="HS30">
        <v>98.948899999999995</v>
      </c>
      <c r="HT30">
        <v>97.625900000000001</v>
      </c>
    </row>
    <row r="31" spans="1:228" x14ac:dyDescent="0.2">
      <c r="A31">
        <v>16</v>
      </c>
      <c r="B31">
        <v>1678127267.5999999</v>
      </c>
      <c r="C31">
        <v>60</v>
      </c>
      <c r="D31" t="s">
        <v>391</v>
      </c>
      <c r="E31" t="s">
        <v>392</v>
      </c>
      <c r="F31">
        <v>4</v>
      </c>
      <c r="G31">
        <v>1678127265.5999999</v>
      </c>
      <c r="H31">
        <f t="shared" si="0"/>
        <v>6.1647664947225085E-4</v>
      </c>
      <c r="I31">
        <f t="shared" si="1"/>
        <v>0.61647664947225089</v>
      </c>
      <c r="J31">
        <f t="shared" si="2"/>
        <v>3.3622773193811275</v>
      </c>
      <c r="K31">
        <f t="shared" si="3"/>
        <v>80.172057142857156</v>
      </c>
      <c r="L31">
        <f t="shared" si="4"/>
        <v>-37.578818246463371</v>
      </c>
      <c r="M31">
        <f t="shared" si="5"/>
        <v>-3.8078849984865473</v>
      </c>
      <c r="N31">
        <f t="shared" si="6"/>
        <v>8.1238843566035541</v>
      </c>
      <c r="O31">
        <f t="shared" si="7"/>
        <v>4.6229378689361035E-2</v>
      </c>
      <c r="P31">
        <f t="shared" si="8"/>
        <v>2.7666950512511761</v>
      </c>
      <c r="Q31">
        <f t="shared" si="9"/>
        <v>4.5804493026254015E-2</v>
      </c>
      <c r="R31">
        <f t="shared" si="10"/>
        <v>2.866565685243111E-2</v>
      </c>
      <c r="S31">
        <f t="shared" si="11"/>
        <v>226.11937166601996</v>
      </c>
      <c r="T31">
        <f t="shared" si="12"/>
        <v>33.682064747351831</v>
      </c>
      <c r="U31">
        <f t="shared" si="13"/>
        <v>31.899071428571428</v>
      </c>
      <c r="V31">
        <f t="shared" si="14"/>
        <v>4.7478727513194494</v>
      </c>
      <c r="W31">
        <f t="shared" si="15"/>
        <v>70.215669400115431</v>
      </c>
      <c r="X31">
        <f t="shared" si="16"/>
        <v>3.4391714180446953</v>
      </c>
      <c r="Y31">
        <f t="shared" si="17"/>
        <v>4.8980112949532622</v>
      </c>
      <c r="Z31">
        <f t="shared" si="18"/>
        <v>1.3087013332747541</v>
      </c>
      <c r="AA31">
        <f t="shared" si="19"/>
        <v>-27.186620241726263</v>
      </c>
      <c r="AB31">
        <f t="shared" si="20"/>
        <v>82.1477381146412</v>
      </c>
      <c r="AC31">
        <f t="shared" si="21"/>
        <v>6.7451305415588934</v>
      </c>
      <c r="AD31">
        <f t="shared" si="22"/>
        <v>287.82562008049376</v>
      </c>
      <c r="AE31">
        <f t="shared" si="23"/>
        <v>13.920601739211371</v>
      </c>
      <c r="AF31">
        <f t="shared" si="24"/>
        <v>0.61214153820449813</v>
      </c>
      <c r="AG31">
        <f t="shared" si="25"/>
        <v>3.3622773193811275</v>
      </c>
      <c r="AH31">
        <v>95.017841730454862</v>
      </c>
      <c r="AI31">
        <v>85.521986060606039</v>
      </c>
      <c r="AJ31">
        <v>1.6865816520520041</v>
      </c>
      <c r="AK31">
        <v>60.794912064214422</v>
      </c>
      <c r="AL31">
        <f t="shared" si="26"/>
        <v>0.61647664947225089</v>
      </c>
      <c r="AM31">
        <v>33.394123300346713</v>
      </c>
      <c r="AN31">
        <v>33.942413939393937</v>
      </c>
      <c r="AO31">
        <v>2.3493456775620231E-4</v>
      </c>
      <c r="AP31">
        <v>100.3620333840714</v>
      </c>
      <c r="AQ31">
        <v>409</v>
      </c>
      <c r="AR31">
        <v>63</v>
      </c>
      <c r="AS31">
        <f t="shared" si="27"/>
        <v>1</v>
      </c>
      <c r="AT31">
        <f t="shared" si="28"/>
        <v>0</v>
      </c>
      <c r="AU31">
        <f t="shared" si="29"/>
        <v>47396.835318278914</v>
      </c>
      <c r="AV31">
        <f t="shared" si="30"/>
        <v>1200.002857142857</v>
      </c>
      <c r="AW31">
        <f t="shared" si="31"/>
        <v>1025.9292993088184</v>
      </c>
      <c r="AX31">
        <f t="shared" si="32"/>
        <v>0.85493904718818881</v>
      </c>
      <c r="AY31">
        <f t="shared" si="33"/>
        <v>0.18843236107320457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1678127265.5999999</v>
      </c>
      <c r="BF31">
        <v>80.172057142857156</v>
      </c>
      <c r="BG31">
        <v>93.067042857142852</v>
      </c>
      <c r="BH31">
        <v>33.940100000000008</v>
      </c>
      <c r="BI31">
        <v>33.39422857142857</v>
      </c>
      <c r="BJ31">
        <v>85.185957142857134</v>
      </c>
      <c r="BK31">
        <v>33.688985714285707</v>
      </c>
      <c r="BL31">
        <v>650.00514285714291</v>
      </c>
      <c r="BM31">
        <v>101.23057142857139</v>
      </c>
      <c r="BN31">
        <v>0.1000498142857143</v>
      </c>
      <c r="BO31">
        <v>32.449814285714282</v>
      </c>
      <c r="BP31">
        <v>31.899071428571428</v>
      </c>
      <c r="BQ31">
        <v>999.89999999999986</v>
      </c>
      <c r="BR31">
        <v>0</v>
      </c>
      <c r="BS31">
        <v>0</v>
      </c>
      <c r="BT31">
        <v>8988.66</v>
      </c>
      <c r="BU31">
        <v>0</v>
      </c>
      <c r="BV31">
        <v>1888.3314285714289</v>
      </c>
      <c r="BW31">
        <v>-12.89498571428572</v>
      </c>
      <c r="BX31">
        <v>82.988700000000009</v>
      </c>
      <c r="BY31">
        <v>96.282342857142865</v>
      </c>
      <c r="BZ31">
        <v>0.54587614285714281</v>
      </c>
      <c r="CA31">
        <v>93.067042857142852</v>
      </c>
      <c r="CB31">
        <v>33.39422857142857</v>
      </c>
      <c r="CC31">
        <v>3.4357757142857142</v>
      </c>
      <c r="CD31">
        <v>3.380515714285715</v>
      </c>
      <c r="CE31">
        <v>26.305671428571429</v>
      </c>
      <c r="CF31">
        <v>26.031300000000002</v>
      </c>
      <c r="CG31">
        <v>1200.002857142857</v>
      </c>
      <c r="CH31">
        <v>0.49994900000000009</v>
      </c>
      <c r="CI31">
        <v>0.50005099999999991</v>
      </c>
      <c r="CJ31">
        <v>0</v>
      </c>
      <c r="CK31">
        <v>852.86042857142854</v>
      </c>
      <c r="CL31">
        <v>4.9990899999999998</v>
      </c>
      <c r="CM31">
        <v>8899.1514285714275</v>
      </c>
      <c r="CN31">
        <v>9557.7000000000007</v>
      </c>
      <c r="CO31">
        <v>42</v>
      </c>
      <c r="CP31">
        <v>43.642714285714291</v>
      </c>
      <c r="CQ31">
        <v>42.75</v>
      </c>
      <c r="CR31">
        <v>42.875</v>
      </c>
      <c r="CS31">
        <v>43.375</v>
      </c>
      <c r="CT31">
        <v>597.43999999999994</v>
      </c>
      <c r="CU31">
        <v>597.56285714285718</v>
      </c>
      <c r="CV31">
        <v>0</v>
      </c>
      <c r="CW31">
        <v>1678127309.8</v>
      </c>
      <c r="CX31">
        <v>0</v>
      </c>
      <c r="CY31">
        <v>1678124978.5</v>
      </c>
      <c r="CZ31" t="s">
        <v>356</v>
      </c>
      <c r="DA31">
        <v>1678124978.5</v>
      </c>
      <c r="DB31">
        <v>1678124958</v>
      </c>
      <c r="DC31">
        <v>13</v>
      </c>
      <c r="DD31">
        <v>-0.20300000000000001</v>
      </c>
      <c r="DE31">
        <v>-1.0999999999999999E-2</v>
      </c>
      <c r="DF31">
        <v>-7.2679999999999998</v>
      </c>
      <c r="DG31">
        <v>0.23699999999999999</v>
      </c>
      <c r="DH31">
        <v>791</v>
      </c>
      <c r="DI31">
        <v>32</v>
      </c>
      <c r="DJ31">
        <v>0.03</v>
      </c>
      <c r="DK31">
        <v>7.0000000000000007E-2</v>
      </c>
      <c r="DL31">
        <v>-12.725614634146339</v>
      </c>
      <c r="DM31">
        <v>-0.71549059233449441</v>
      </c>
      <c r="DN31">
        <v>9.0202689270860517E-2</v>
      </c>
      <c r="DO31">
        <v>0</v>
      </c>
      <c r="DP31">
        <v>0.56956129268292677</v>
      </c>
      <c r="DQ31">
        <v>-0.2363771916376303</v>
      </c>
      <c r="DR31">
        <v>2.4408600780476509E-2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374</v>
      </c>
      <c r="EA31">
        <v>3.2970000000000002</v>
      </c>
      <c r="EB31">
        <v>2.6251899999999999</v>
      </c>
      <c r="EC31">
        <v>2.5869900000000001E-2</v>
      </c>
      <c r="ED31">
        <v>2.7831499999999999E-2</v>
      </c>
      <c r="EE31">
        <v>0.13917399999999999</v>
      </c>
      <c r="EF31">
        <v>0.13644800000000001</v>
      </c>
      <c r="EG31">
        <v>29395.9</v>
      </c>
      <c r="EH31">
        <v>29757.3</v>
      </c>
      <c r="EI31">
        <v>28073</v>
      </c>
      <c r="EJ31">
        <v>29457.5</v>
      </c>
      <c r="EK31">
        <v>33264.699999999997</v>
      </c>
      <c r="EL31">
        <v>35303.800000000003</v>
      </c>
      <c r="EM31">
        <v>39644</v>
      </c>
      <c r="EN31">
        <v>42096.3</v>
      </c>
      <c r="EO31">
        <v>1.3974500000000001</v>
      </c>
      <c r="EP31">
        <v>2.2059199999999999</v>
      </c>
      <c r="EQ31">
        <v>9.0599100000000002E-2</v>
      </c>
      <c r="ER31">
        <v>0</v>
      </c>
      <c r="ES31">
        <v>30.42</v>
      </c>
      <c r="ET31">
        <v>999.9</v>
      </c>
      <c r="EU31">
        <v>74.3</v>
      </c>
      <c r="EV31">
        <v>33.1</v>
      </c>
      <c r="EW31">
        <v>37.290999999999997</v>
      </c>
      <c r="EX31">
        <v>56.877299999999998</v>
      </c>
      <c r="EY31">
        <v>-3.20112</v>
      </c>
      <c r="EZ31">
        <v>2</v>
      </c>
      <c r="FA31">
        <v>0.41781000000000001</v>
      </c>
      <c r="FB31">
        <v>-8.5381299999999993E-2</v>
      </c>
      <c r="FC31">
        <v>20.2742</v>
      </c>
      <c r="FD31">
        <v>5.2192400000000001</v>
      </c>
      <c r="FE31">
        <v>12.0062</v>
      </c>
      <c r="FF31">
        <v>4.9870000000000001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1.8658300000000001</v>
      </c>
      <c r="FM31">
        <v>1.8622300000000001</v>
      </c>
      <c r="FN31">
        <v>1.8643099999999999</v>
      </c>
      <c r="FO31">
        <v>1.8603499999999999</v>
      </c>
      <c r="FP31">
        <v>1.8610800000000001</v>
      </c>
      <c r="FQ31">
        <v>1.8602000000000001</v>
      </c>
      <c r="FR31">
        <v>1.86188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-5.0279999999999996</v>
      </c>
      <c r="GH31">
        <v>0.25109999999999999</v>
      </c>
      <c r="GI31">
        <v>-4.6300871571038451</v>
      </c>
      <c r="GJ31">
        <v>-4.6782648166075668E-3</v>
      </c>
      <c r="GK31">
        <v>2.0645039605938809E-6</v>
      </c>
      <c r="GL31">
        <v>-4.2957140779123221E-10</v>
      </c>
      <c r="GM31">
        <v>-8.3289933805379121E-2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38.200000000000003</v>
      </c>
      <c r="GV31">
        <v>38.5</v>
      </c>
      <c r="GW31">
        <v>0.45410200000000001</v>
      </c>
      <c r="GX31">
        <v>2.6013199999999999</v>
      </c>
      <c r="GY31">
        <v>2.04834</v>
      </c>
      <c r="GZ31">
        <v>2.6208499999999999</v>
      </c>
      <c r="HA31">
        <v>2.1972700000000001</v>
      </c>
      <c r="HB31">
        <v>2.3278799999999999</v>
      </c>
      <c r="HC31">
        <v>38.086300000000001</v>
      </c>
      <c r="HD31">
        <v>15.1127</v>
      </c>
      <c r="HE31">
        <v>18</v>
      </c>
      <c r="HF31">
        <v>228.12</v>
      </c>
      <c r="HG31">
        <v>763.51900000000001</v>
      </c>
      <c r="HH31">
        <v>31.000699999999998</v>
      </c>
      <c r="HI31">
        <v>32.714199999999998</v>
      </c>
      <c r="HJ31">
        <v>30.0001</v>
      </c>
      <c r="HK31">
        <v>32.703299999999999</v>
      </c>
      <c r="HL31">
        <v>32.685899999999997</v>
      </c>
      <c r="HM31">
        <v>9.1210699999999996</v>
      </c>
      <c r="HN31">
        <v>11.300599999999999</v>
      </c>
      <c r="HO31">
        <v>100</v>
      </c>
      <c r="HP31">
        <v>31</v>
      </c>
      <c r="HQ31">
        <v>113.687</v>
      </c>
      <c r="HR31">
        <v>33.356299999999997</v>
      </c>
      <c r="HS31">
        <v>98.947199999999995</v>
      </c>
      <c r="HT31">
        <v>97.625900000000001</v>
      </c>
    </row>
    <row r="32" spans="1:228" x14ac:dyDescent="0.2">
      <c r="A32">
        <v>17</v>
      </c>
      <c r="B32">
        <v>1678127271.5999999</v>
      </c>
      <c r="C32">
        <v>64</v>
      </c>
      <c r="D32" t="s">
        <v>393</v>
      </c>
      <c r="E32" t="s">
        <v>394</v>
      </c>
      <c r="F32">
        <v>4</v>
      </c>
      <c r="G32">
        <v>1678127269.2874999</v>
      </c>
      <c r="H32">
        <f t="shared" si="0"/>
        <v>6.2665926222500235E-4</v>
      </c>
      <c r="I32">
        <f t="shared" si="1"/>
        <v>0.62665926222500234</v>
      </c>
      <c r="J32">
        <f t="shared" si="2"/>
        <v>3.5112592857447193</v>
      </c>
      <c r="K32">
        <f t="shared" si="3"/>
        <v>86.187487500000003</v>
      </c>
      <c r="L32">
        <f t="shared" si="4"/>
        <v>-34.566536720488173</v>
      </c>
      <c r="M32">
        <f t="shared" si="5"/>
        <v>-3.5026350168117193</v>
      </c>
      <c r="N32">
        <f t="shared" si="6"/>
        <v>8.7333976837080982</v>
      </c>
      <c r="O32">
        <f t="shared" si="7"/>
        <v>4.7115998247425475E-2</v>
      </c>
      <c r="P32">
        <f t="shared" si="8"/>
        <v>2.7751332390113426</v>
      </c>
      <c r="Q32">
        <f t="shared" si="9"/>
        <v>4.6676070891600085E-2</v>
      </c>
      <c r="R32">
        <f t="shared" si="10"/>
        <v>2.9211727575797389E-2</v>
      </c>
      <c r="S32">
        <f t="shared" si="11"/>
        <v>226.11708186254933</v>
      </c>
      <c r="T32">
        <f t="shared" si="12"/>
        <v>33.679971144945782</v>
      </c>
      <c r="U32">
        <f t="shared" si="13"/>
        <v>31.889962499999999</v>
      </c>
      <c r="V32">
        <f t="shared" si="14"/>
        <v>4.7454236268357839</v>
      </c>
      <c r="W32">
        <f t="shared" si="15"/>
        <v>70.2148949624859</v>
      </c>
      <c r="X32">
        <f t="shared" si="16"/>
        <v>3.4399408176497532</v>
      </c>
      <c r="Y32">
        <f t="shared" si="17"/>
        <v>4.8991610960717518</v>
      </c>
      <c r="Z32">
        <f t="shared" si="18"/>
        <v>1.3054828091860307</v>
      </c>
      <c r="AA32">
        <f t="shared" si="19"/>
        <v>-27.635673464122604</v>
      </c>
      <c r="AB32">
        <f t="shared" si="20"/>
        <v>84.383592676700687</v>
      </c>
      <c r="AC32">
        <f t="shared" si="21"/>
        <v>6.9074805322028627</v>
      </c>
      <c r="AD32">
        <f t="shared" si="22"/>
        <v>289.77248160733029</v>
      </c>
      <c r="AE32">
        <f t="shared" si="23"/>
        <v>14.080401464540204</v>
      </c>
      <c r="AF32">
        <f t="shared" si="24"/>
        <v>0.61938138060775916</v>
      </c>
      <c r="AG32">
        <f t="shared" si="25"/>
        <v>3.5112592857447193</v>
      </c>
      <c r="AH32">
        <v>101.94728210578219</v>
      </c>
      <c r="AI32">
        <v>92.28641636363632</v>
      </c>
      <c r="AJ32">
        <v>1.6926995644966889</v>
      </c>
      <c r="AK32">
        <v>60.794912064214422</v>
      </c>
      <c r="AL32">
        <f t="shared" si="26"/>
        <v>0.62665926222500234</v>
      </c>
      <c r="AM32">
        <v>33.395345061689959</v>
      </c>
      <c r="AN32">
        <v>33.952147272727267</v>
      </c>
      <c r="AO32">
        <v>3.267775818375059E-4</v>
      </c>
      <c r="AP32">
        <v>100.3620333840714</v>
      </c>
      <c r="AQ32">
        <v>408</v>
      </c>
      <c r="AR32">
        <v>63</v>
      </c>
      <c r="AS32">
        <f t="shared" si="27"/>
        <v>1</v>
      </c>
      <c r="AT32">
        <f t="shared" si="28"/>
        <v>0</v>
      </c>
      <c r="AU32">
        <f t="shared" si="29"/>
        <v>47628.937944275342</v>
      </c>
      <c r="AV32">
        <f t="shared" si="30"/>
        <v>1199.99</v>
      </c>
      <c r="AW32">
        <f t="shared" si="31"/>
        <v>1025.918376094585</v>
      </c>
      <c r="AX32">
        <f t="shared" si="32"/>
        <v>0.85493910457135902</v>
      </c>
      <c r="AY32">
        <f t="shared" si="33"/>
        <v>0.18843247182272296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1678127269.2874999</v>
      </c>
      <c r="BF32">
        <v>86.187487500000003</v>
      </c>
      <c r="BG32">
        <v>99.234000000000009</v>
      </c>
      <c r="BH32">
        <v>33.947825000000002</v>
      </c>
      <c r="BI32">
        <v>33.395499999999998</v>
      </c>
      <c r="BJ32">
        <v>91.227500000000006</v>
      </c>
      <c r="BK32">
        <v>33.696662500000002</v>
      </c>
      <c r="BL32">
        <v>650.00287500000002</v>
      </c>
      <c r="BM32">
        <v>101.230375</v>
      </c>
      <c r="BN32">
        <v>9.9852125E-2</v>
      </c>
      <c r="BO32">
        <v>32.453975</v>
      </c>
      <c r="BP32">
        <v>31.889962499999999</v>
      </c>
      <c r="BQ32">
        <v>999.9</v>
      </c>
      <c r="BR32">
        <v>0</v>
      </c>
      <c r="BS32">
        <v>0</v>
      </c>
      <c r="BT32">
        <v>9033.5137500000019</v>
      </c>
      <c r="BU32">
        <v>0</v>
      </c>
      <c r="BV32">
        <v>1888.095</v>
      </c>
      <c r="BW32">
        <v>-13.0464875</v>
      </c>
      <c r="BX32">
        <v>89.216200000000015</v>
      </c>
      <c r="BY32">
        <v>102.66255</v>
      </c>
      <c r="BZ32">
        <v>0.55234424999999998</v>
      </c>
      <c r="CA32">
        <v>99.234000000000009</v>
      </c>
      <c r="CB32">
        <v>33.395499999999998</v>
      </c>
      <c r="CC32">
        <v>3.4365537499999999</v>
      </c>
      <c r="CD32">
        <v>3.380640000000001</v>
      </c>
      <c r="CE32">
        <v>26.3095125</v>
      </c>
      <c r="CF32">
        <v>26.031962499999999</v>
      </c>
      <c r="CG32">
        <v>1199.99</v>
      </c>
      <c r="CH32">
        <v>0.49994824999999998</v>
      </c>
      <c r="CI32">
        <v>0.50005175000000002</v>
      </c>
      <c r="CJ32">
        <v>0</v>
      </c>
      <c r="CK32">
        <v>852.52050000000008</v>
      </c>
      <c r="CL32">
        <v>4.9990899999999998</v>
      </c>
      <c r="CM32">
        <v>8896.0437500000007</v>
      </c>
      <c r="CN32">
        <v>9557.5999999999985</v>
      </c>
      <c r="CO32">
        <v>42</v>
      </c>
      <c r="CP32">
        <v>43.671499999999988</v>
      </c>
      <c r="CQ32">
        <v>42.75</v>
      </c>
      <c r="CR32">
        <v>42.875</v>
      </c>
      <c r="CS32">
        <v>43.375</v>
      </c>
      <c r="CT32">
        <v>597.43124999999986</v>
      </c>
      <c r="CU32">
        <v>597.55875000000003</v>
      </c>
      <c r="CV32">
        <v>0</v>
      </c>
      <c r="CW32">
        <v>1678127314</v>
      </c>
      <c r="CX32">
        <v>0</v>
      </c>
      <c r="CY32">
        <v>1678124978.5</v>
      </c>
      <c r="CZ32" t="s">
        <v>356</v>
      </c>
      <c r="DA32">
        <v>1678124978.5</v>
      </c>
      <c r="DB32">
        <v>1678124958</v>
      </c>
      <c r="DC32">
        <v>13</v>
      </c>
      <c r="DD32">
        <v>-0.20300000000000001</v>
      </c>
      <c r="DE32">
        <v>-1.0999999999999999E-2</v>
      </c>
      <c r="DF32">
        <v>-7.2679999999999998</v>
      </c>
      <c r="DG32">
        <v>0.23699999999999999</v>
      </c>
      <c r="DH32">
        <v>791</v>
      </c>
      <c r="DI32">
        <v>32</v>
      </c>
      <c r="DJ32">
        <v>0.03</v>
      </c>
      <c r="DK32">
        <v>7.0000000000000007E-2</v>
      </c>
      <c r="DL32">
        <v>-12.80444390243902</v>
      </c>
      <c r="DM32">
        <v>-1.15565853658534</v>
      </c>
      <c r="DN32">
        <v>0.13372461153846149</v>
      </c>
      <c r="DO32">
        <v>0</v>
      </c>
      <c r="DP32">
        <v>0.55840675609756096</v>
      </c>
      <c r="DQ32">
        <v>-0.1230449686411154</v>
      </c>
      <c r="DR32">
        <v>1.5257646680703891E-2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374</v>
      </c>
      <c r="EA32">
        <v>3.2971400000000002</v>
      </c>
      <c r="EB32">
        <v>2.6256499999999998</v>
      </c>
      <c r="EC32">
        <v>2.7732300000000001E-2</v>
      </c>
      <c r="ED32">
        <v>2.9681599999999999E-2</v>
      </c>
      <c r="EE32">
        <v>0.13919999999999999</v>
      </c>
      <c r="EF32">
        <v>0.13645399999999999</v>
      </c>
      <c r="EG32">
        <v>29340</v>
      </c>
      <c r="EH32">
        <v>29700.2</v>
      </c>
      <c r="EI32">
        <v>28073.200000000001</v>
      </c>
      <c r="EJ32">
        <v>29457</v>
      </c>
      <c r="EK32">
        <v>33263.800000000003</v>
      </c>
      <c r="EL32">
        <v>35303.300000000003</v>
      </c>
      <c r="EM32">
        <v>39643.9</v>
      </c>
      <c r="EN32">
        <v>42095.7</v>
      </c>
      <c r="EO32">
        <v>1.3987000000000001</v>
      </c>
      <c r="EP32">
        <v>2.2058</v>
      </c>
      <c r="EQ32">
        <v>9.1083300000000006E-2</v>
      </c>
      <c r="ER32">
        <v>0</v>
      </c>
      <c r="ES32">
        <v>30.413900000000002</v>
      </c>
      <c r="ET32">
        <v>999.9</v>
      </c>
      <c r="EU32">
        <v>74.3</v>
      </c>
      <c r="EV32">
        <v>33.1</v>
      </c>
      <c r="EW32">
        <v>37.290700000000001</v>
      </c>
      <c r="EX32">
        <v>56.757300000000001</v>
      </c>
      <c r="EY32">
        <v>-3.3693900000000001</v>
      </c>
      <c r="EZ32">
        <v>2</v>
      </c>
      <c r="FA32">
        <v>0.41772100000000001</v>
      </c>
      <c r="FB32">
        <v>-8.0789799999999995E-2</v>
      </c>
      <c r="FC32">
        <v>20.2743</v>
      </c>
      <c r="FD32">
        <v>5.2187900000000003</v>
      </c>
      <c r="FE32">
        <v>12.007899999999999</v>
      </c>
      <c r="FF32">
        <v>4.9867499999999998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1.8622399999999999</v>
      </c>
      <c r="FN32">
        <v>1.8643000000000001</v>
      </c>
      <c r="FO32">
        <v>1.8603499999999999</v>
      </c>
      <c r="FP32">
        <v>1.8610800000000001</v>
      </c>
      <c r="FQ32">
        <v>1.8602000000000001</v>
      </c>
      <c r="FR32">
        <v>1.86188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-5.056</v>
      </c>
      <c r="GH32">
        <v>0.25119999999999998</v>
      </c>
      <c r="GI32">
        <v>-4.6300871571038451</v>
      </c>
      <c r="GJ32">
        <v>-4.6782648166075668E-3</v>
      </c>
      <c r="GK32">
        <v>2.0645039605938809E-6</v>
      </c>
      <c r="GL32">
        <v>-4.2957140779123221E-10</v>
      </c>
      <c r="GM32">
        <v>-8.3289933805379121E-2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38.200000000000003</v>
      </c>
      <c r="GV32">
        <v>38.6</v>
      </c>
      <c r="GW32">
        <v>0.474854</v>
      </c>
      <c r="GX32">
        <v>2.5988799999999999</v>
      </c>
      <c r="GY32">
        <v>2.04834</v>
      </c>
      <c r="GZ32">
        <v>2.6208499999999999</v>
      </c>
      <c r="HA32">
        <v>2.1972700000000001</v>
      </c>
      <c r="HB32">
        <v>2.3278799999999999</v>
      </c>
      <c r="HC32">
        <v>38.086300000000001</v>
      </c>
      <c r="HD32">
        <v>15.1127</v>
      </c>
      <c r="HE32">
        <v>18</v>
      </c>
      <c r="HF32">
        <v>228.57599999999999</v>
      </c>
      <c r="HG32">
        <v>763.39700000000005</v>
      </c>
      <c r="HH32">
        <v>31.001000000000001</v>
      </c>
      <c r="HI32">
        <v>32.717100000000002</v>
      </c>
      <c r="HJ32">
        <v>30</v>
      </c>
      <c r="HK32">
        <v>32.703299999999999</v>
      </c>
      <c r="HL32">
        <v>32.685899999999997</v>
      </c>
      <c r="HM32">
        <v>9.5304699999999993</v>
      </c>
      <c r="HN32">
        <v>11.300599999999999</v>
      </c>
      <c r="HO32">
        <v>100</v>
      </c>
      <c r="HP32">
        <v>31</v>
      </c>
      <c r="HQ32">
        <v>120.373</v>
      </c>
      <c r="HR32">
        <v>33.356299999999997</v>
      </c>
      <c r="HS32">
        <v>98.947599999999994</v>
      </c>
      <c r="HT32">
        <v>97.624600000000001</v>
      </c>
    </row>
    <row r="33" spans="1:228" x14ac:dyDescent="0.2">
      <c r="A33">
        <v>18</v>
      </c>
      <c r="B33">
        <v>1678127275.5999999</v>
      </c>
      <c r="C33">
        <v>68</v>
      </c>
      <c r="D33" t="s">
        <v>395</v>
      </c>
      <c r="E33" t="s">
        <v>396</v>
      </c>
      <c r="F33">
        <v>4</v>
      </c>
      <c r="G33">
        <v>1678127273.5999999</v>
      </c>
      <c r="H33">
        <f t="shared" si="0"/>
        <v>6.3423665172514547E-4</v>
      </c>
      <c r="I33">
        <f t="shared" si="1"/>
        <v>0.63423665172514543</v>
      </c>
      <c r="J33">
        <f t="shared" si="2"/>
        <v>3.4807883528860057</v>
      </c>
      <c r="K33">
        <f t="shared" si="3"/>
        <v>93.30919999999999</v>
      </c>
      <c r="L33">
        <f t="shared" si="4"/>
        <v>-25.190122946006365</v>
      </c>
      <c r="M33">
        <f t="shared" si="5"/>
        <v>-2.5525632428247995</v>
      </c>
      <c r="N33">
        <f t="shared" si="6"/>
        <v>9.4551993512659038</v>
      </c>
      <c r="O33">
        <f t="shared" si="7"/>
        <v>4.7676988784438788E-2</v>
      </c>
      <c r="P33">
        <f t="shared" si="8"/>
        <v>2.7691197432348602</v>
      </c>
      <c r="Q33">
        <f t="shared" si="9"/>
        <v>4.722560888859615E-2</v>
      </c>
      <c r="R33">
        <f t="shared" si="10"/>
        <v>2.9556203980646529E-2</v>
      </c>
      <c r="S33">
        <f t="shared" si="11"/>
        <v>226.11870780919034</v>
      </c>
      <c r="T33">
        <f t="shared" si="12"/>
        <v>33.686920589007507</v>
      </c>
      <c r="U33">
        <f t="shared" si="13"/>
        <v>31.89592857142857</v>
      </c>
      <c r="V33">
        <f t="shared" si="14"/>
        <v>4.747027604641449</v>
      </c>
      <c r="W33">
        <f t="shared" si="15"/>
        <v>70.213211770653544</v>
      </c>
      <c r="X33">
        <f t="shared" si="16"/>
        <v>3.4411302933648438</v>
      </c>
      <c r="Y33">
        <f t="shared" si="17"/>
        <v>4.9009726326222633</v>
      </c>
      <c r="Z33">
        <f t="shared" si="18"/>
        <v>1.3058973112766052</v>
      </c>
      <c r="AA33">
        <f t="shared" si="19"/>
        <v>-27.969836341078913</v>
      </c>
      <c r="AB33">
        <f t="shared" si="20"/>
        <v>84.28844721902496</v>
      </c>
      <c r="AC33">
        <f t="shared" si="21"/>
        <v>6.9151011963430467</v>
      </c>
      <c r="AD33">
        <f t="shared" si="22"/>
        <v>289.35241988347946</v>
      </c>
      <c r="AE33">
        <f t="shared" si="23"/>
        <v>14.131352910811493</v>
      </c>
      <c r="AF33">
        <f t="shared" si="24"/>
        <v>0.62754890898173887</v>
      </c>
      <c r="AG33">
        <f t="shared" si="25"/>
        <v>3.4807883528860057</v>
      </c>
      <c r="AH33">
        <v>108.8243578879419</v>
      </c>
      <c r="AI33">
        <v>99.1401915151515</v>
      </c>
      <c r="AJ33">
        <v>1.706846220772966</v>
      </c>
      <c r="AK33">
        <v>60.794912064214422</v>
      </c>
      <c r="AL33">
        <f t="shared" si="26"/>
        <v>0.63423665172514543</v>
      </c>
      <c r="AM33">
        <v>33.39957419589777</v>
      </c>
      <c r="AN33">
        <v>33.963390909090897</v>
      </c>
      <c r="AO33">
        <v>2.8121576999403752E-4</v>
      </c>
      <c r="AP33">
        <v>100.3620333840714</v>
      </c>
      <c r="AQ33">
        <v>408</v>
      </c>
      <c r="AR33">
        <v>63</v>
      </c>
      <c r="AS33">
        <f t="shared" si="27"/>
        <v>1</v>
      </c>
      <c r="AT33">
        <f t="shared" si="28"/>
        <v>0</v>
      </c>
      <c r="AU33">
        <f t="shared" si="29"/>
        <v>47462.021766916259</v>
      </c>
      <c r="AV33">
        <f t="shared" si="30"/>
        <v>1199.997142857143</v>
      </c>
      <c r="AW33">
        <f t="shared" si="31"/>
        <v>1025.9246278804096</v>
      </c>
      <c r="AX33">
        <f t="shared" si="32"/>
        <v>0.85493922546992573</v>
      </c>
      <c r="AY33">
        <f t="shared" si="33"/>
        <v>0.18843270515695659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1678127273.5999999</v>
      </c>
      <c r="BF33">
        <v>93.30919999999999</v>
      </c>
      <c r="BG33">
        <v>106.4071428571429</v>
      </c>
      <c r="BH33">
        <v>33.959000000000003</v>
      </c>
      <c r="BI33">
        <v>33.399414285714293</v>
      </c>
      <c r="BJ33">
        <v>98.379942857142851</v>
      </c>
      <c r="BK33">
        <v>33.707771428571426</v>
      </c>
      <c r="BL33">
        <v>650.02157142857152</v>
      </c>
      <c r="BM33">
        <v>101.2317142857143</v>
      </c>
      <c r="BN33">
        <v>0.1001945857142857</v>
      </c>
      <c r="BO33">
        <v>32.460528571428583</v>
      </c>
      <c r="BP33">
        <v>31.89592857142857</v>
      </c>
      <c r="BQ33">
        <v>999.89999999999986</v>
      </c>
      <c r="BR33">
        <v>0</v>
      </c>
      <c r="BS33">
        <v>0</v>
      </c>
      <c r="BT33">
        <v>9001.4285714285706</v>
      </c>
      <c r="BU33">
        <v>0</v>
      </c>
      <c r="BV33">
        <v>1889.1071428571429</v>
      </c>
      <c r="BW33">
        <v>-13.09795714285714</v>
      </c>
      <c r="BX33">
        <v>96.589271428571436</v>
      </c>
      <c r="BY33">
        <v>110.0838571428571</v>
      </c>
      <c r="BZ33">
        <v>0.55957328571428577</v>
      </c>
      <c r="CA33">
        <v>106.4071428571429</v>
      </c>
      <c r="CB33">
        <v>33.399414285714293</v>
      </c>
      <c r="CC33">
        <v>3.4377300000000002</v>
      </c>
      <c r="CD33">
        <v>3.3810842857142851</v>
      </c>
      <c r="CE33">
        <v>26.315300000000001</v>
      </c>
      <c r="CF33">
        <v>26.03417142857143</v>
      </c>
      <c r="CG33">
        <v>1199.997142857143</v>
      </c>
      <c r="CH33">
        <v>0.49994300000000003</v>
      </c>
      <c r="CI33">
        <v>0.50005699999999997</v>
      </c>
      <c r="CJ33">
        <v>0</v>
      </c>
      <c r="CK33">
        <v>852.16542857142849</v>
      </c>
      <c r="CL33">
        <v>4.9990899999999998</v>
      </c>
      <c r="CM33">
        <v>8891.9685714285715</v>
      </c>
      <c r="CN33">
        <v>9557.637142857142</v>
      </c>
      <c r="CO33">
        <v>42</v>
      </c>
      <c r="CP33">
        <v>43.686999999999998</v>
      </c>
      <c r="CQ33">
        <v>42.75</v>
      </c>
      <c r="CR33">
        <v>42.892714285714291</v>
      </c>
      <c r="CS33">
        <v>43.375</v>
      </c>
      <c r="CT33">
        <v>597.42999999999995</v>
      </c>
      <c r="CU33">
        <v>597.56714285714293</v>
      </c>
      <c r="CV33">
        <v>0</v>
      </c>
      <c r="CW33">
        <v>1678127317.5999999</v>
      </c>
      <c r="CX33">
        <v>0</v>
      </c>
      <c r="CY33">
        <v>1678124978.5</v>
      </c>
      <c r="CZ33" t="s">
        <v>356</v>
      </c>
      <c r="DA33">
        <v>1678124978.5</v>
      </c>
      <c r="DB33">
        <v>1678124958</v>
      </c>
      <c r="DC33">
        <v>13</v>
      </c>
      <c r="DD33">
        <v>-0.20300000000000001</v>
      </c>
      <c r="DE33">
        <v>-1.0999999999999999E-2</v>
      </c>
      <c r="DF33">
        <v>-7.2679999999999998</v>
      </c>
      <c r="DG33">
        <v>0.23699999999999999</v>
      </c>
      <c r="DH33">
        <v>791</v>
      </c>
      <c r="DI33">
        <v>32</v>
      </c>
      <c r="DJ33">
        <v>0.03</v>
      </c>
      <c r="DK33">
        <v>7.0000000000000007E-2</v>
      </c>
      <c r="DL33">
        <v>-12.874002439024389</v>
      </c>
      <c r="DM33">
        <v>-1.655197212543565</v>
      </c>
      <c r="DN33">
        <v>0.1669720138486846</v>
      </c>
      <c r="DO33">
        <v>0</v>
      </c>
      <c r="DP33">
        <v>0.55297790243902445</v>
      </c>
      <c r="DQ33">
        <v>-7.2656027874559498E-3</v>
      </c>
      <c r="DR33">
        <v>6.5740425726168979E-3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3.2971699999999999</v>
      </c>
      <c r="EB33">
        <v>2.6253000000000002</v>
      </c>
      <c r="EC33">
        <v>2.9586399999999999E-2</v>
      </c>
      <c r="ED33">
        <v>3.1518900000000002E-2</v>
      </c>
      <c r="EE33">
        <v>0.139234</v>
      </c>
      <c r="EF33">
        <v>0.136463</v>
      </c>
      <c r="EG33">
        <v>29283.9</v>
      </c>
      <c r="EH33">
        <v>29644.1</v>
      </c>
      <c r="EI33">
        <v>28073</v>
      </c>
      <c r="EJ33">
        <v>29457.1</v>
      </c>
      <c r="EK33">
        <v>33262.800000000003</v>
      </c>
      <c r="EL33">
        <v>35302.9</v>
      </c>
      <c r="EM33">
        <v>39644.199999999997</v>
      </c>
      <c r="EN33">
        <v>42095.6</v>
      </c>
      <c r="EO33">
        <v>1.4007000000000001</v>
      </c>
      <c r="EP33">
        <v>2.2057500000000001</v>
      </c>
      <c r="EQ33">
        <v>9.1269600000000006E-2</v>
      </c>
      <c r="ER33">
        <v>0</v>
      </c>
      <c r="ES33">
        <v>30.410499999999999</v>
      </c>
      <c r="ET33">
        <v>999.9</v>
      </c>
      <c r="EU33">
        <v>74.3</v>
      </c>
      <c r="EV33">
        <v>33.1</v>
      </c>
      <c r="EW33">
        <v>37.293799999999997</v>
      </c>
      <c r="EX33">
        <v>56.607300000000002</v>
      </c>
      <c r="EY33">
        <v>-3.3653900000000001</v>
      </c>
      <c r="EZ33">
        <v>2</v>
      </c>
      <c r="FA33">
        <v>0.417825</v>
      </c>
      <c r="FB33">
        <v>-7.2663400000000003E-2</v>
      </c>
      <c r="FC33">
        <v>20.2742</v>
      </c>
      <c r="FD33">
        <v>5.2193899999999998</v>
      </c>
      <c r="FE33">
        <v>12.006500000000001</v>
      </c>
      <c r="FF33">
        <v>4.9869000000000003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1.86582</v>
      </c>
      <c r="FM33">
        <v>1.86222</v>
      </c>
      <c r="FN33">
        <v>1.8643099999999999</v>
      </c>
      <c r="FO33">
        <v>1.8603400000000001</v>
      </c>
      <c r="FP33">
        <v>1.8610899999999999</v>
      </c>
      <c r="FQ33">
        <v>1.8602000000000001</v>
      </c>
      <c r="FR33">
        <v>1.86188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-5.0839999999999996</v>
      </c>
      <c r="GH33">
        <v>0.25130000000000002</v>
      </c>
      <c r="GI33">
        <v>-4.6300871571038451</v>
      </c>
      <c r="GJ33">
        <v>-4.6782648166075668E-3</v>
      </c>
      <c r="GK33">
        <v>2.0645039605938809E-6</v>
      </c>
      <c r="GL33">
        <v>-4.2957140779123221E-10</v>
      </c>
      <c r="GM33">
        <v>-8.3289933805379121E-2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38.299999999999997</v>
      </c>
      <c r="GV33">
        <v>38.6</v>
      </c>
      <c r="GW33">
        <v>0.49560500000000002</v>
      </c>
      <c r="GX33">
        <v>2.5976599999999999</v>
      </c>
      <c r="GY33">
        <v>2.04834</v>
      </c>
      <c r="GZ33">
        <v>2.6208499999999999</v>
      </c>
      <c r="HA33">
        <v>2.1972700000000001</v>
      </c>
      <c r="HB33">
        <v>2.3290999999999999</v>
      </c>
      <c r="HC33">
        <v>38.086300000000001</v>
      </c>
      <c r="HD33">
        <v>15.252800000000001</v>
      </c>
      <c r="HE33">
        <v>18</v>
      </c>
      <c r="HF33">
        <v>229.30600000000001</v>
      </c>
      <c r="HG33">
        <v>763.37300000000005</v>
      </c>
      <c r="HH33">
        <v>31.001799999999999</v>
      </c>
      <c r="HI33">
        <v>32.717100000000002</v>
      </c>
      <c r="HJ33">
        <v>30.0002</v>
      </c>
      <c r="HK33">
        <v>32.704000000000001</v>
      </c>
      <c r="HL33">
        <v>32.687899999999999</v>
      </c>
      <c r="HM33">
        <v>9.9410299999999996</v>
      </c>
      <c r="HN33">
        <v>11.300599999999999</v>
      </c>
      <c r="HO33">
        <v>100</v>
      </c>
      <c r="HP33">
        <v>31</v>
      </c>
      <c r="HQ33">
        <v>127.077</v>
      </c>
      <c r="HR33">
        <v>33.356299999999997</v>
      </c>
      <c r="HS33">
        <v>98.947699999999998</v>
      </c>
      <c r="HT33">
        <v>97.624499999999998</v>
      </c>
    </row>
    <row r="34" spans="1:228" x14ac:dyDescent="0.2">
      <c r="A34">
        <v>19</v>
      </c>
      <c r="B34">
        <v>1678127279.5999999</v>
      </c>
      <c r="C34">
        <v>72</v>
      </c>
      <c r="D34" t="s">
        <v>397</v>
      </c>
      <c r="E34" t="s">
        <v>398</v>
      </c>
      <c r="F34">
        <v>4</v>
      </c>
      <c r="G34">
        <v>1678127277.2874999</v>
      </c>
      <c r="H34">
        <f t="shared" si="0"/>
        <v>6.445240725117111E-4</v>
      </c>
      <c r="I34">
        <f t="shared" si="1"/>
        <v>0.64452407251171107</v>
      </c>
      <c r="J34">
        <f t="shared" si="2"/>
        <v>3.5194247844748223</v>
      </c>
      <c r="K34">
        <f t="shared" si="3"/>
        <v>99.380437499999999</v>
      </c>
      <c r="L34">
        <f t="shared" si="4"/>
        <v>-18.526799554150639</v>
      </c>
      <c r="M34">
        <f t="shared" si="5"/>
        <v>-1.8773478422492436</v>
      </c>
      <c r="N34">
        <f t="shared" si="6"/>
        <v>10.070365869566089</v>
      </c>
      <c r="O34">
        <f t="shared" si="7"/>
        <v>4.8512653276859947E-2</v>
      </c>
      <c r="P34">
        <f t="shared" si="8"/>
        <v>2.7703324744790487</v>
      </c>
      <c r="Q34">
        <f t="shared" si="9"/>
        <v>4.8045597548123424E-2</v>
      </c>
      <c r="R34">
        <f t="shared" si="10"/>
        <v>3.0070086714436631E-2</v>
      </c>
      <c r="S34">
        <f t="shared" si="11"/>
        <v>226.12511769755244</v>
      </c>
      <c r="T34">
        <f t="shared" si="12"/>
        <v>33.689760757849093</v>
      </c>
      <c r="U34">
        <f t="shared" si="13"/>
        <v>31.894349999999999</v>
      </c>
      <c r="V34">
        <f t="shared" si="14"/>
        <v>4.7466031599299532</v>
      </c>
      <c r="W34">
        <f t="shared" si="15"/>
        <v>70.210496600674887</v>
      </c>
      <c r="X34">
        <f t="shared" si="16"/>
        <v>3.4421831866552748</v>
      </c>
      <c r="Y34">
        <f t="shared" si="17"/>
        <v>4.9026617860757122</v>
      </c>
      <c r="Z34">
        <f t="shared" si="18"/>
        <v>1.3044199732746784</v>
      </c>
      <c r="AA34">
        <f t="shared" si="19"/>
        <v>-28.42351159776646</v>
      </c>
      <c r="AB34">
        <f t="shared" si="20"/>
        <v>85.473521338527874</v>
      </c>
      <c r="AC34">
        <f t="shared" si="21"/>
        <v>7.0094123114883216</v>
      </c>
      <c r="AD34">
        <f t="shared" si="22"/>
        <v>290.18453974980218</v>
      </c>
      <c r="AE34">
        <f t="shared" si="23"/>
        <v>14.221895441556438</v>
      </c>
      <c r="AF34">
        <f t="shared" si="24"/>
        <v>0.63770428448057137</v>
      </c>
      <c r="AG34">
        <f t="shared" si="25"/>
        <v>3.5194247844748223</v>
      </c>
      <c r="AH34">
        <v>115.7343888448483</v>
      </c>
      <c r="AI34">
        <v>105.9837618181818</v>
      </c>
      <c r="AJ34">
        <v>1.714748215445218</v>
      </c>
      <c r="AK34">
        <v>60.794912064214422</v>
      </c>
      <c r="AL34">
        <f t="shared" si="26"/>
        <v>0.64452407251171107</v>
      </c>
      <c r="AM34">
        <v>33.400385535923483</v>
      </c>
      <c r="AN34">
        <v>33.973702424242418</v>
      </c>
      <c r="AO34">
        <v>2.2952672557396839E-4</v>
      </c>
      <c r="AP34">
        <v>100.3620333840714</v>
      </c>
      <c r="AQ34">
        <v>407</v>
      </c>
      <c r="AR34">
        <v>63</v>
      </c>
      <c r="AS34">
        <f t="shared" si="27"/>
        <v>1</v>
      </c>
      <c r="AT34">
        <f t="shared" si="28"/>
        <v>0</v>
      </c>
      <c r="AU34">
        <f t="shared" si="29"/>
        <v>47494.512908210665</v>
      </c>
      <c r="AV34">
        <f t="shared" si="30"/>
        <v>1200.04375</v>
      </c>
      <c r="AW34">
        <f t="shared" si="31"/>
        <v>1025.9632449210119</v>
      </c>
      <c r="AX34">
        <f t="shared" si="32"/>
        <v>0.85493820114559305</v>
      </c>
      <c r="AY34">
        <f t="shared" si="33"/>
        <v>0.18843072821099432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1678127277.2874999</v>
      </c>
      <c r="BF34">
        <v>99.380437499999999</v>
      </c>
      <c r="BG34">
        <v>112.56675</v>
      </c>
      <c r="BH34">
        <v>33.969537500000001</v>
      </c>
      <c r="BI34">
        <v>33.400887500000003</v>
      </c>
      <c r="BJ34">
        <v>104.47725</v>
      </c>
      <c r="BK34">
        <v>33.718249999999998</v>
      </c>
      <c r="BL34">
        <v>650.00450000000001</v>
      </c>
      <c r="BM34">
        <v>101.2315</v>
      </c>
      <c r="BN34">
        <v>9.9970487499999997E-2</v>
      </c>
      <c r="BO34">
        <v>32.466637499999997</v>
      </c>
      <c r="BP34">
        <v>31.894349999999999</v>
      </c>
      <c r="BQ34">
        <v>999.9</v>
      </c>
      <c r="BR34">
        <v>0</v>
      </c>
      <c r="BS34">
        <v>0</v>
      </c>
      <c r="BT34">
        <v>9007.8887500000019</v>
      </c>
      <c r="BU34">
        <v>0</v>
      </c>
      <c r="BV34">
        <v>1887.65</v>
      </c>
      <c r="BW34">
        <v>-13.1863125</v>
      </c>
      <c r="BX34">
        <v>102.8750375</v>
      </c>
      <c r="BY34">
        <v>116.45650000000001</v>
      </c>
      <c r="BZ34">
        <v>0.56867124999999996</v>
      </c>
      <c r="CA34">
        <v>112.56675</v>
      </c>
      <c r="CB34">
        <v>33.400887500000003</v>
      </c>
      <c r="CC34">
        <v>3.4387875000000001</v>
      </c>
      <c r="CD34">
        <v>3.3812187499999999</v>
      </c>
      <c r="CE34">
        <v>26.320525</v>
      </c>
      <c r="CF34">
        <v>26.034837499999998</v>
      </c>
      <c r="CG34">
        <v>1200.04375</v>
      </c>
      <c r="CH34">
        <v>0.49997787500000002</v>
      </c>
      <c r="CI34">
        <v>0.50002212499999998</v>
      </c>
      <c r="CJ34">
        <v>0</v>
      </c>
      <c r="CK34">
        <v>851.86512500000003</v>
      </c>
      <c r="CL34">
        <v>4.9990899999999998</v>
      </c>
      <c r="CM34">
        <v>8890.8325000000004</v>
      </c>
      <c r="CN34">
        <v>9558.1175000000003</v>
      </c>
      <c r="CO34">
        <v>42</v>
      </c>
      <c r="CP34">
        <v>43.686999999999998</v>
      </c>
      <c r="CQ34">
        <v>42.75</v>
      </c>
      <c r="CR34">
        <v>42.890500000000003</v>
      </c>
      <c r="CS34">
        <v>43.375</v>
      </c>
      <c r="CT34">
        <v>597.49499999999989</v>
      </c>
      <c r="CU34">
        <v>597.55000000000007</v>
      </c>
      <c r="CV34">
        <v>0</v>
      </c>
      <c r="CW34">
        <v>1678127321.8</v>
      </c>
      <c r="CX34">
        <v>0</v>
      </c>
      <c r="CY34">
        <v>1678124978.5</v>
      </c>
      <c r="CZ34" t="s">
        <v>356</v>
      </c>
      <c r="DA34">
        <v>1678124978.5</v>
      </c>
      <c r="DB34">
        <v>1678124958</v>
      </c>
      <c r="DC34">
        <v>13</v>
      </c>
      <c r="DD34">
        <v>-0.20300000000000001</v>
      </c>
      <c r="DE34">
        <v>-1.0999999999999999E-2</v>
      </c>
      <c r="DF34">
        <v>-7.2679999999999998</v>
      </c>
      <c r="DG34">
        <v>0.23699999999999999</v>
      </c>
      <c r="DH34">
        <v>791</v>
      </c>
      <c r="DI34">
        <v>32</v>
      </c>
      <c r="DJ34">
        <v>0.03</v>
      </c>
      <c r="DK34">
        <v>7.0000000000000007E-2</v>
      </c>
      <c r="DL34">
        <v>-12.9755</v>
      </c>
      <c r="DM34">
        <v>-1.62560487804874</v>
      </c>
      <c r="DN34">
        <v>0.16344664826562899</v>
      </c>
      <c r="DO34">
        <v>0</v>
      </c>
      <c r="DP34">
        <v>0.55428460975609761</v>
      </c>
      <c r="DQ34">
        <v>7.058310104529554E-2</v>
      </c>
      <c r="DR34">
        <v>8.3234316647028492E-3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3.2971900000000001</v>
      </c>
      <c r="EB34">
        <v>2.6254599999999999</v>
      </c>
      <c r="EC34">
        <v>3.14375E-2</v>
      </c>
      <c r="ED34">
        <v>3.3348000000000003E-2</v>
      </c>
      <c r="EE34">
        <v>0.13925999999999999</v>
      </c>
      <c r="EF34">
        <v>0.13646800000000001</v>
      </c>
      <c r="EG34">
        <v>29228.1</v>
      </c>
      <c r="EH34">
        <v>29588.2</v>
      </c>
      <c r="EI34">
        <v>28073.1</v>
      </c>
      <c r="EJ34">
        <v>29457.200000000001</v>
      </c>
      <c r="EK34">
        <v>33262.1</v>
      </c>
      <c r="EL34">
        <v>35302.9</v>
      </c>
      <c r="EM34">
        <v>39644.400000000001</v>
      </c>
      <c r="EN34">
        <v>42095.8</v>
      </c>
      <c r="EO34">
        <v>1.40232</v>
      </c>
      <c r="EP34">
        <v>2.2059199999999999</v>
      </c>
      <c r="EQ34">
        <v>9.1455900000000007E-2</v>
      </c>
      <c r="ER34">
        <v>0</v>
      </c>
      <c r="ES34">
        <v>30.4102</v>
      </c>
      <c r="ET34">
        <v>999.9</v>
      </c>
      <c r="EU34">
        <v>74.3</v>
      </c>
      <c r="EV34">
        <v>33.1</v>
      </c>
      <c r="EW34">
        <v>37.290100000000002</v>
      </c>
      <c r="EX34">
        <v>56.787300000000002</v>
      </c>
      <c r="EY34">
        <v>-3.28125</v>
      </c>
      <c r="EZ34">
        <v>2</v>
      </c>
      <c r="FA34">
        <v>0.41782999999999998</v>
      </c>
      <c r="FB34">
        <v>-6.6070299999999998E-2</v>
      </c>
      <c r="FC34">
        <v>20.2742</v>
      </c>
      <c r="FD34">
        <v>5.2189399999999999</v>
      </c>
      <c r="FE34">
        <v>12.007099999999999</v>
      </c>
      <c r="FF34">
        <v>4.9867999999999997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1.86222</v>
      </c>
      <c r="FN34">
        <v>1.8643099999999999</v>
      </c>
      <c r="FO34">
        <v>1.8603499999999999</v>
      </c>
      <c r="FP34">
        <v>1.8610899999999999</v>
      </c>
      <c r="FQ34">
        <v>1.8602000000000001</v>
      </c>
      <c r="FR34">
        <v>1.86188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-5.1130000000000004</v>
      </c>
      <c r="GH34">
        <v>0.25140000000000001</v>
      </c>
      <c r="GI34">
        <v>-4.6300871571038451</v>
      </c>
      <c r="GJ34">
        <v>-4.6782648166075668E-3</v>
      </c>
      <c r="GK34">
        <v>2.0645039605938809E-6</v>
      </c>
      <c r="GL34">
        <v>-4.2957140779123221E-10</v>
      </c>
      <c r="GM34">
        <v>-8.3289933805379121E-2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38.4</v>
      </c>
      <c r="GV34">
        <v>38.700000000000003</v>
      </c>
      <c r="GW34">
        <v>0.51635699999999995</v>
      </c>
      <c r="GX34">
        <v>2.5988799999999999</v>
      </c>
      <c r="GY34">
        <v>2.04834</v>
      </c>
      <c r="GZ34">
        <v>2.6208499999999999</v>
      </c>
      <c r="HA34">
        <v>2.1972700000000001</v>
      </c>
      <c r="HB34">
        <v>2.34253</v>
      </c>
      <c r="HC34">
        <v>38.086300000000001</v>
      </c>
      <c r="HD34">
        <v>15.156499999999999</v>
      </c>
      <c r="HE34">
        <v>18</v>
      </c>
      <c r="HF34">
        <v>229.90799999999999</v>
      </c>
      <c r="HG34">
        <v>763.55600000000004</v>
      </c>
      <c r="HH34">
        <v>31.001799999999999</v>
      </c>
      <c r="HI34">
        <v>32.719299999999997</v>
      </c>
      <c r="HJ34">
        <v>30.0001</v>
      </c>
      <c r="HK34">
        <v>32.706200000000003</v>
      </c>
      <c r="HL34">
        <v>32.688800000000001</v>
      </c>
      <c r="HM34">
        <v>10.3504</v>
      </c>
      <c r="HN34">
        <v>11.300599999999999</v>
      </c>
      <c r="HO34">
        <v>100</v>
      </c>
      <c r="HP34">
        <v>31</v>
      </c>
      <c r="HQ34">
        <v>133.77799999999999</v>
      </c>
      <c r="HR34">
        <v>33.356299999999997</v>
      </c>
      <c r="HS34">
        <v>98.948099999999997</v>
      </c>
      <c r="HT34">
        <v>97.624799999999993</v>
      </c>
    </row>
    <row r="35" spans="1:228" x14ac:dyDescent="0.2">
      <c r="A35">
        <v>20</v>
      </c>
      <c r="B35">
        <v>1678127283.5999999</v>
      </c>
      <c r="C35">
        <v>76</v>
      </c>
      <c r="D35" t="s">
        <v>399</v>
      </c>
      <c r="E35" t="s">
        <v>400</v>
      </c>
      <c r="F35">
        <v>4</v>
      </c>
      <c r="G35">
        <v>1678127281.5999999</v>
      </c>
      <c r="H35">
        <f t="shared" si="0"/>
        <v>6.4910353718985125E-4</v>
      </c>
      <c r="I35">
        <f t="shared" si="1"/>
        <v>0.64910353718985125</v>
      </c>
      <c r="J35">
        <f t="shared" si="2"/>
        <v>3.590600939193155</v>
      </c>
      <c r="K35">
        <f t="shared" si="3"/>
        <v>106.5101428571429</v>
      </c>
      <c r="L35">
        <f t="shared" si="4"/>
        <v>-13.215817272500933</v>
      </c>
      <c r="M35">
        <f t="shared" si="5"/>
        <v>-1.3391649618744286</v>
      </c>
      <c r="N35">
        <f t="shared" si="6"/>
        <v>10.792722724406573</v>
      </c>
      <c r="O35">
        <f t="shared" si="7"/>
        <v>4.8793729066665292E-2</v>
      </c>
      <c r="P35">
        <f t="shared" si="8"/>
        <v>2.7725431941222576</v>
      </c>
      <c r="Q35">
        <f t="shared" si="9"/>
        <v>4.8321646761256769E-2</v>
      </c>
      <c r="R35">
        <f t="shared" si="10"/>
        <v>3.0243063188975013E-2</v>
      </c>
      <c r="S35">
        <f t="shared" si="11"/>
        <v>226.11143623735086</v>
      </c>
      <c r="T35">
        <f t="shared" si="12"/>
        <v>33.697508421480784</v>
      </c>
      <c r="U35">
        <f t="shared" si="13"/>
        <v>31.904328571428572</v>
      </c>
      <c r="V35">
        <f t="shared" si="14"/>
        <v>4.7492867440458966</v>
      </c>
      <c r="W35">
        <f t="shared" si="15"/>
        <v>70.19047221896389</v>
      </c>
      <c r="X35">
        <f t="shared" si="16"/>
        <v>3.443141298991701</v>
      </c>
      <c r="Y35">
        <f t="shared" si="17"/>
        <v>4.9054254660811951</v>
      </c>
      <c r="Z35">
        <f t="shared" si="18"/>
        <v>1.3061454450541956</v>
      </c>
      <c r="AA35">
        <f t="shared" si="19"/>
        <v>-28.625465990072438</v>
      </c>
      <c r="AB35">
        <f t="shared" si="20"/>
        <v>85.543597450433182</v>
      </c>
      <c r="AC35">
        <f t="shared" si="21"/>
        <v>7.0102534464163462</v>
      </c>
      <c r="AD35">
        <f t="shared" si="22"/>
        <v>290.03982114412798</v>
      </c>
      <c r="AE35">
        <f t="shared" si="23"/>
        <v>14.342055772573667</v>
      </c>
      <c r="AF35">
        <f t="shared" si="24"/>
        <v>0.64382430421464409</v>
      </c>
      <c r="AG35">
        <f t="shared" si="25"/>
        <v>3.590600939193155</v>
      </c>
      <c r="AH35">
        <v>122.68072362125081</v>
      </c>
      <c r="AI35">
        <v>112.8456181818182</v>
      </c>
      <c r="AJ35">
        <v>1.7194523301493181</v>
      </c>
      <c r="AK35">
        <v>60.794912064214422</v>
      </c>
      <c r="AL35">
        <f t="shared" si="26"/>
        <v>0.64910353718985125</v>
      </c>
      <c r="AM35">
        <v>33.404901413841429</v>
      </c>
      <c r="AN35">
        <v>33.982630909090908</v>
      </c>
      <c r="AO35">
        <v>1.6791803998530329E-4</v>
      </c>
      <c r="AP35">
        <v>100.3620333840714</v>
      </c>
      <c r="AQ35">
        <v>406</v>
      </c>
      <c r="AR35">
        <v>62</v>
      </c>
      <c r="AS35">
        <f t="shared" si="27"/>
        <v>1</v>
      </c>
      <c r="AT35">
        <f t="shared" si="28"/>
        <v>0</v>
      </c>
      <c r="AU35">
        <f t="shared" si="29"/>
        <v>47553.931292212706</v>
      </c>
      <c r="AV35">
        <f t="shared" si="30"/>
        <v>1199.961428571429</v>
      </c>
      <c r="AW35">
        <f t="shared" si="31"/>
        <v>1025.8938135944825</v>
      </c>
      <c r="AX35">
        <f t="shared" si="32"/>
        <v>0.85493899151060515</v>
      </c>
      <c r="AY35">
        <f t="shared" si="33"/>
        <v>0.18843225361546806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1678127281.5999999</v>
      </c>
      <c r="BF35">
        <v>106.5101428571429</v>
      </c>
      <c r="BG35">
        <v>119.8111428571429</v>
      </c>
      <c r="BH35">
        <v>33.979328571428567</v>
      </c>
      <c r="BI35">
        <v>33.405271428571417</v>
      </c>
      <c r="BJ35">
        <v>111.6374285714286</v>
      </c>
      <c r="BK35">
        <v>33.727942857142857</v>
      </c>
      <c r="BL35">
        <v>650.05471428571423</v>
      </c>
      <c r="BM35">
        <v>101.2304285714286</v>
      </c>
      <c r="BN35">
        <v>0.1000403857142857</v>
      </c>
      <c r="BO35">
        <v>32.47662857142857</v>
      </c>
      <c r="BP35">
        <v>31.904328571428572</v>
      </c>
      <c r="BQ35">
        <v>999.89999999999986</v>
      </c>
      <c r="BR35">
        <v>0</v>
      </c>
      <c r="BS35">
        <v>0</v>
      </c>
      <c r="BT35">
        <v>9019.732857142857</v>
      </c>
      <c r="BU35">
        <v>0</v>
      </c>
      <c r="BV35">
        <v>1899.4528571428571</v>
      </c>
      <c r="BW35">
        <v>-13.30077142857143</v>
      </c>
      <c r="BX35">
        <v>110.2567142857143</v>
      </c>
      <c r="BY35">
        <v>123.9517142857143</v>
      </c>
      <c r="BZ35">
        <v>0.57404871428571425</v>
      </c>
      <c r="CA35">
        <v>119.8111428571429</v>
      </c>
      <c r="CB35">
        <v>33.405271428571417</v>
      </c>
      <c r="CC35">
        <v>3.439742857142857</v>
      </c>
      <c r="CD35">
        <v>3.3816314285714291</v>
      </c>
      <c r="CE35">
        <v>26.325228571428571</v>
      </c>
      <c r="CF35">
        <v>26.03688571428571</v>
      </c>
      <c r="CG35">
        <v>1199.961428571429</v>
      </c>
      <c r="CH35">
        <v>0.49995099999999998</v>
      </c>
      <c r="CI35">
        <v>0.50004899999999997</v>
      </c>
      <c r="CJ35">
        <v>0</v>
      </c>
      <c r="CK35">
        <v>851.416857142857</v>
      </c>
      <c r="CL35">
        <v>4.9990899999999998</v>
      </c>
      <c r="CM35">
        <v>8884.4414285714265</v>
      </c>
      <c r="CN35">
        <v>9557.3685714285712</v>
      </c>
      <c r="CO35">
        <v>42</v>
      </c>
      <c r="CP35">
        <v>43.686999999999998</v>
      </c>
      <c r="CQ35">
        <v>42.75</v>
      </c>
      <c r="CR35">
        <v>42.892714285714291</v>
      </c>
      <c r="CS35">
        <v>43.375</v>
      </c>
      <c r="CT35">
        <v>597.42142857142858</v>
      </c>
      <c r="CU35">
        <v>597.54</v>
      </c>
      <c r="CV35">
        <v>0</v>
      </c>
      <c r="CW35">
        <v>1678127326</v>
      </c>
      <c r="CX35">
        <v>0</v>
      </c>
      <c r="CY35">
        <v>1678124978.5</v>
      </c>
      <c r="CZ35" t="s">
        <v>356</v>
      </c>
      <c r="DA35">
        <v>1678124978.5</v>
      </c>
      <c r="DB35">
        <v>1678124958</v>
      </c>
      <c r="DC35">
        <v>13</v>
      </c>
      <c r="DD35">
        <v>-0.20300000000000001</v>
      </c>
      <c r="DE35">
        <v>-1.0999999999999999E-2</v>
      </c>
      <c r="DF35">
        <v>-7.2679999999999998</v>
      </c>
      <c r="DG35">
        <v>0.23699999999999999</v>
      </c>
      <c r="DH35">
        <v>791</v>
      </c>
      <c r="DI35">
        <v>32</v>
      </c>
      <c r="DJ35">
        <v>0.03</v>
      </c>
      <c r="DK35">
        <v>7.0000000000000007E-2</v>
      </c>
      <c r="DL35">
        <v>-13.074187500000001</v>
      </c>
      <c r="DM35">
        <v>-1.5191853658536201</v>
      </c>
      <c r="DN35">
        <v>0.14962017609182929</v>
      </c>
      <c r="DO35">
        <v>0</v>
      </c>
      <c r="DP35">
        <v>0.55838512500000004</v>
      </c>
      <c r="DQ35">
        <v>0.10743150844277589</v>
      </c>
      <c r="DR35">
        <v>1.041770410452203E-2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374</v>
      </c>
      <c r="EA35">
        <v>3.2971300000000001</v>
      </c>
      <c r="EB35">
        <v>2.6254400000000002</v>
      </c>
      <c r="EC35">
        <v>3.3277599999999997E-2</v>
      </c>
      <c r="ED35">
        <v>3.51753E-2</v>
      </c>
      <c r="EE35">
        <v>0.13928399999999999</v>
      </c>
      <c r="EF35">
        <v>0.13647999999999999</v>
      </c>
      <c r="EG35">
        <v>29172.799999999999</v>
      </c>
      <c r="EH35">
        <v>29532.7</v>
      </c>
      <c r="EI35">
        <v>28073.200000000001</v>
      </c>
      <c r="EJ35">
        <v>29457.599999999999</v>
      </c>
      <c r="EK35">
        <v>33261.199999999997</v>
      </c>
      <c r="EL35">
        <v>35303.199999999997</v>
      </c>
      <c r="EM35">
        <v>39644.400000000001</v>
      </c>
      <c r="EN35">
        <v>42096.5</v>
      </c>
      <c r="EO35">
        <v>1.4058999999999999</v>
      </c>
      <c r="EP35">
        <v>2.2057500000000001</v>
      </c>
      <c r="EQ35">
        <v>9.2387200000000003E-2</v>
      </c>
      <c r="ER35">
        <v>0</v>
      </c>
      <c r="ES35">
        <v>30.412299999999998</v>
      </c>
      <c r="ET35">
        <v>999.9</v>
      </c>
      <c r="EU35">
        <v>74.3</v>
      </c>
      <c r="EV35">
        <v>33.1</v>
      </c>
      <c r="EW35">
        <v>37.289200000000001</v>
      </c>
      <c r="EX35">
        <v>56.517299999999999</v>
      </c>
      <c r="EY35">
        <v>-3.3814099999999998</v>
      </c>
      <c r="EZ35">
        <v>2</v>
      </c>
      <c r="FA35">
        <v>0.41787099999999999</v>
      </c>
      <c r="FB35">
        <v>-5.8777200000000002E-2</v>
      </c>
      <c r="FC35">
        <v>20.2743</v>
      </c>
      <c r="FD35">
        <v>5.2199900000000001</v>
      </c>
      <c r="FE35">
        <v>12.0083</v>
      </c>
      <c r="FF35">
        <v>4.9872500000000004</v>
      </c>
      <c r="FG35">
        <v>3.2845499999999999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1.86226</v>
      </c>
      <c r="FN35">
        <v>1.86432</v>
      </c>
      <c r="FO35">
        <v>1.8603499999999999</v>
      </c>
      <c r="FP35">
        <v>1.86111</v>
      </c>
      <c r="FQ35">
        <v>1.8602000000000001</v>
      </c>
      <c r="FR35">
        <v>1.86188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-5.141</v>
      </c>
      <c r="GH35">
        <v>0.2515</v>
      </c>
      <c r="GI35">
        <v>-4.6300871571038451</v>
      </c>
      <c r="GJ35">
        <v>-4.6782648166075668E-3</v>
      </c>
      <c r="GK35">
        <v>2.0645039605938809E-6</v>
      </c>
      <c r="GL35">
        <v>-4.2957140779123221E-10</v>
      </c>
      <c r="GM35">
        <v>-8.3289933805379121E-2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38.4</v>
      </c>
      <c r="GV35">
        <v>38.799999999999997</v>
      </c>
      <c r="GW35">
        <v>0.53710899999999995</v>
      </c>
      <c r="GX35">
        <v>2.5976599999999999</v>
      </c>
      <c r="GY35">
        <v>2.04834</v>
      </c>
      <c r="GZ35">
        <v>2.6208499999999999</v>
      </c>
      <c r="HA35">
        <v>2.1972700000000001</v>
      </c>
      <c r="HB35">
        <v>2.3278799999999999</v>
      </c>
      <c r="HC35">
        <v>38.086300000000001</v>
      </c>
      <c r="HD35">
        <v>15.121499999999999</v>
      </c>
      <c r="HE35">
        <v>18</v>
      </c>
      <c r="HF35">
        <v>231.21799999999999</v>
      </c>
      <c r="HG35">
        <v>763.41899999999998</v>
      </c>
      <c r="HH35">
        <v>31.001999999999999</v>
      </c>
      <c r="HI35">
        <v>32.721499999999999</v>
      </c>
      <c r="HJ35">
        <v>30.0001</v>
      </c>
      <c r="HK35">
        <v>32.706899999999997</v>
      </c>
      <c r="HL35">
        <v>32.691499999999998</v>
      </c>
      <c r="HM35">
        <v>10.759399999999999</v>
      </c>
      <c r="HN35">
        <v>11.300599999999999</v>
      </c>
      <c r="HO35">
        <v>100</v>
      </c>
      <c r="HP35">
        <v>31</v>
      </c>
      <c r="HQ35">
        <v>140.45599999999999</v>
      </c>
      <c r="HR35">
        <v>33.356299999999997</v>
      </c>
      <c r="HS35">
        <v>98.9482</v>
      </c>
      <c r="HT35">
        <v>97.626499999999993</v>
      </c>
    </row>
    <row r="36" spans="1:228" x14ac:dyDescent="0.2">
      <c r="A36">
        <v>21</v>
      </c>
      <c r="B36">
        <v>1678127287.5999999</v>
      </c>
      <c r="C36">
        <v>80</v>
      </c>
      <c r="D36" t="s">
        <v>401</v>
      </c>
      <c r="E36" t="s">
        <v>402</v>
      </c>
      <c r="F36">
        <v>4</v>
      </c>
      <c r="G36">
        <v>1678127285.2874999</v>
      </c>
      <c r="H36">
        <f t="shared" si="0"/>
        <v>6.5700914370855001E-4</v>
      </c>
      <c r="I36">
        <f t="shared" si="1"/>
        <v>0.65700914370855001</v>
      </c>
      <c r="J36">
        <f t="shared" si="2"/>
        <v>3.7365422474518502</v>
      </c>
      <c r="K36">
        <f t="shared" si="3"/>
        <v>112.63249999999999</v>
      </c>
      <c r="L36">
        <f t="shared" si="4"/>
        <v>-10.733504745887741</v>
      </c>
      <c r="M36">
        <f t="shared" si="5"/>
        <v>-1.0876453664061767</v>
      </c>
      <c r="N36">
        <f t="shared" si="6"/>
        <v>11.413254070500873</v>
      </c>
      <c r="O36">
        <f t="shared" si="7"/>
        <v>4.9310043690079845E-2</v>
      </c>
      <c r="P36">
        <f t="shared" si="8"/>
        <v>2.7639603434039253</v>
      </c>
      <c r="Q36">
        <f t="shared" si="9"/>
        <v>4.8826489891645543E-2</v>
      </c>
      <c r="R36">
        <f t="shared" si="10"/>
        <v>3.0559606279102206E-2</v>
      </c>
      <c r="S36">
        <f t="shared" si="11"/>
        <v>226.11267898653253</v>
      </c>
      <c r="T36">
        <f t="shared" si="12"/>
        <v>33.708919291524218</v>
      </c>
      <c r="U36">
        <f t="shared" si="13"/>
        <v>31.916125000000001</v>
      </c>
      <c r="V36">
        <f t="shared" si="14"/>
        <v>4.7524609167001488</v>
      </c>
      <c r="W36">
        <f t="shared" si="15"/>
        <v>70.169875711105306</v>
      </c>
      <c r="X36">
        <f t="shared" si="16"/>
        <v>3.4440867836963016</v>
      </c>
      <c r="Y36">
        <f t="shared" si="17"/>
        <v>4.9082127462728709</v>
      </c>
      <c r="Z36">
        <f t="shared" si="18"/>
        <v>1.3083741330038472</v>
      </c>
      <c r="AA36">
        <f t="shared" si="19"/>
        <v>-28.974103237547055</v>
      </c>
      <c r="AB36">
        <f t="shared" si="20"/>
        <v>85.0217402314167</v>
      </c>
      <c r="AC36">
        <f t="shared" si="21"/>
        <v>6.9898746455300511</v>
      </c>
      <c r="AD36">
        <f t="shared" si="22"/>
        <v>289.15019062593223</v>
      </c>
      <c r="AE36">
        <f t="shared" si="23"/>
        <v>14.407408675316589</v>
      </c>
      <c r="AF36">
        <f t="shared" si="24"/>
        <v>0.65004771205636047</v>
      </c>
      <c r="AG36">
        <f t="shared" si="25"/>
        <v>3.7365422474518502</v>
      </c>
      <c r="AH36">
        <v>129.63712566284011</v>
      </c>
      <c r="AI36">
        <v>119.694703030303</v>
      </c>
      <c r="AJ36">
        <v>1.7108316169788751</v>
      </c>
      <c r="AK36">
        <v>60.794912064214422</v>
      </c>
      <c r="AL36">
        <f t="shared" si="26"/>
        <v>0.65700914370855001</v>
      </c>
      <c r="AM36">
        <v>33.408207091191862</v>
      </c>
      <c r="AN36">
        <v>33.993047878787877</v>
      </c>
      <c r="AO36">
        <v>1.5866542662746919E-4</v>
      </c>
      <c r="AP36">
        <v>100.3620333840714</v>
      </c>
      <c r="AQ36">
        <v>404</v>
      </c>
      <c r="AR36">
        <v>62</v>
      </c>
      <c r="AS36">
        <f t="shared" si="27"/>
        <v>1</v>
      </c>
      <c r="AT36">
        <f t="shared" si="28"/>
        <v>0</v>
      </c>
      <c r="AU36">
        <f t="shared" si="29"/>
        <v>47315.775539325325</v>
      </c>
      <c r="AV36">
        <f t="shared" si="30"/>
        <v>1199.9737500000001</v>
      </c>
      <c r="AW36">
        <f t="shared" si="31"/>
        <v>1025.9037885940586</v>
      </c>
      <c r="AX36">
        <f t="shared" si="32"/>
        <v>0.85493852560862971</v>
      </c>
      <c r="AY36">
        <f t="shared" si="33"/>
        <v>0.18843135442465514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1678127285.2874999</v>
      </c>
      <c r="BF36">
        <v>112.63249999999999</v>
      </c>
      <c r="BG36">
        <v>125.998375</v>
      </c>
      <c r="BH36">
        <v>33.988212500000003</v>
      </c>
      <c r="BI36">
        <v>33.408600000000007</v>
      </c>
      <c r="BJ36">
        <v>117.78574999999999</v>
      </c>
      <c r="BK36">
        <v>33.736750000000001</v>
      </c>
      <c r="BL36">
        <v>650.04162500000007</v>
      </c>
      <c r="BM36">
        <v>101.23162499999999</v>
      </c>
      <c r="BN36">
        <v>0.10017595</v>
      </c>
      <c r="BO36">
        <v>32.486699999999999</v>
      </c>
      <c r="BP36">
        <v>31.916125000000001</v>
      </c>
      <c r="BQ36">
        <v>999.9</v>
      </c>
      <c r="BR36">
        <v>0</v>
      </c>
      <c r="BS36">
        <v>0</v>
      </c>
      <c r="BT36">
        <v>8974.0637499999993</v>
      </c>
      <c r="BU36">
        <v>0</v>
      </c>
      <c r="BV36">
        <v>1863.74875</v>
      </c>
      <c r="BW36">
        <v>-13.365774999999999</v>
      </c>
      <c r="BX36">
        <v>116.5955</v>
      </c>
      <c r="BY36">
        <v>130.35325</v>
      </c>
      <c r="BZ36">
        <v>0.57959962499999995</v>
      </c>
      <c r="CA36">
        <v>125.998375</v>
      </c>
      <c r="CB36">
        <v>33.408600000000007</v>
      </c>
      <c r="CC36">
        <v>3.4406824999999999</v>
      </c>
      <c r="CD36">
        <v>3.3820100000000002</v>
      </c>
      <c r="CE36">
        <v>26.32985</v>
      </c>
      <c r="CF36">
        <v>26.038775000000001</v>
      </c>
      <c r="CG36">
        <v>1199.9737500000001</v>
      </c>
      <c r="CH36">
        <v>0.49996574999999999</v>
      </c>
      <c r="CI36">
        <v>0.50003425000000001</v>
      </c>
      <c r="CJ36">
        <v>0</v>
      </c>
      <c r="CK36">
        <v>851.08162500000003</v>
      </c>
      <c r="CL36">
        <v>4.9990899999999998</v>
      </c>
      <c r="CM36">
        <v>8871.0137500000001</v>
      </c>
      <c r="CN36">
        <v>9557.5074999999997</v>
      </c>
      <c r="CO36">
        <v>42</v>
      </c>
      <c r="CP36">
        <v>43.686999999999998</v>
      </c>
      <c r="CQ36">
        <v>42.75</v>
      </c>
      <c r="CR36">
        <v>42.936999999999998</v>
      </c>
      <c r="CS36">
        <v>43.359250000000003</v>
      </c>
      <c r="CT36">
        <v>597.44624999999996</v>
      </c>
      <c r="CU36">
        <v>597.52750000000003</v>
      </c>
      <c r="CV36">
        <v>0</v>
      </c>
      <c r="CW36">
        <v>1678127329.5999999</v>
      </c>
      <c r="CX36">
        <v>0</v>
      </c>
      <c r="CY36">
        <v>1678124978.5</v>
      </c>
      <c r="CZ36" t="s">
        <v>356</v>
      </c>
      <c r="DA36">
        <v>1678124978.5</v>
      </c>
      <c r="DB36">
        <v>1678124958</v>
      </c>
      <c r="DC36">
        <v>13</v>
      </c>
      <c r="DD36">
        <v>-0.20300000000000001</v>
      </c>
      <c r="DE36">
        <v>-1.0999999999999999E-2</v>
      </c>
      <c r="DF36">
        <v>-7.2679999999999998</v>
      </c>
      <c r="DG36">
        <v>0.23699999999999999</v>
      </c>
      <c r="DH36">
        <v>791</v>
      </c>
      <c r="DI36">
        <v>32</v>
      </c>
      <c r="DJ36">
        <v>0.03</v>
      </c>
      <c r="DK36">
        <v>7.0000000000000007E-2</v>
      </c>
      <c r="DL36">
        <v>-13.1765475</v>
      </c>
      <c r="DM36">
        <v>-1.278120450281401</v>
      </c>
      <c r="DN36">
        <v>0.124323517460495</v>
      </c>
      <c r="DO36">
        <v>0</v>
      </c>
      <c r="DP36">
        <v>0.56505620000000001</v>
      </c>
      <c r="DQ36">
        <v>0.10592062288930459</v>
      </c>
      <c r="DR36">
        <v>1.0269467924873229E-2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374</v>
      </c>
      <c r="EA36">
        <v>3.2971499999999998</v>
      </c>
      <c r="EB36">
        <v>2.6251199999999999</v>
      </c>
      <c r="EC36">
        <v>3.50952E-2</v>
      </c>
      <c r="ED36">
        <v>3.6971700000000003E-2</v>
      </c>
      <c r="EE36">
        <v>0.13931499999999999</v>
      </c>
      <c r="EF36">
        <v>0.136493</v>
      </c>
      <c r="EG36">
        <v>29117.5</v>
      </c>
      <c r="EH36">
        <v>29477.9</v>
      </c>
      <c r="EI36">
        <v>28072.799999999999</v>
      </c>
      <c r="EJ36">
        <v>29457.8</v>
      </c>
      <c r="EK36">
        <v>33260</v>
      </c>
      <c r="EL36">
        <v>35303.1</v>
      </c>
      <c r="EM36">
        <v>39644.199999999997</v>
      </c>
      <c r="EN36">
        <v>42096.9</v>
      </c>
      <c r="EO36">
        <v>1.4113199999999999</v>
      </c>
      <c r="EP36">
        <v>2.2057000000000002</v>
      </c>
      <c r="EQ36">
        <v>9.2722499999999999E-2</v>
      </c>
      <c r="ER36">
        <v>0</v>
      </c>
      <c r="ES36">
        <v>30.416</v>
      </c>
      <c r="ET36">
        <v>999.9</v>
      </c>
      <c r="EU36">
        <v>74.3</v>
      </c>
      <c r="EV36">
        <v>33.1</v>
      </c>
      <c r="EW36">
        <v>37.291699999999999</v>
      </c>
      <c r="EX36">
        <v>56.607300000000002</v>
      </c>
      <c r="EY36">
        <v>-3.32131</v>
      </c>
      <c r="EZ36">
        <v>2</v>
      </c>
      <c r="FA36">
        <v>0.41794199999999998</v>
      </c>
      <c r="FB36">
        <v>-5.0383999999999998E-2</v>
      </c>
      <c r="FC36">
        <v>20.274100000000001</v>
      </c>
      <c r="FD36">
        <v>5.2198399999999996</v>
      </c>
      <c r="FE36">
        <v>12.007899999999999</v>
      </c>
      <c r="FF36">
        <v>4.9870999999999999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1.8622399999999999</v>
      </c>
      <c r="FN36">
        <v>1.86432</v>
      </c>
      <c r="FO36">
        <v>1.8603499999999999</v>
      </c>
      <c r="FP36">
        <v>1.8611</v>
      </c>
      <c r="FQ36">
        <v>1.8602000000000001</v>
      </c>
      <c r="FR36">
        <v>1.86189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-5.17</v>
      </c>
      <c r="GH36">
        <v>0.2515</v>
      </c>
      <c r="GI36">
        <v>-4.6300871571038451</v>
      </c>
      <c r="GJ36">
        <v>-4.6782648166075668E-3</v>
      </c>
      <c r="GK36">
        <v>2.0645039605938809E-6</v>
      </c>
      <c r="GL36">
        <v>-4.2957140779123221E-10</v>
      </c>
      <c r="GM36">
        <v>-8.3289933805379121E-2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38.5</v>
      </c>
      <c r="GV36">
        <v>38.799999999999997</v>
      </c>
      <c r="GW36">
        <v>0.55786100000000005</v>
      </c>
      <c r="GX36">
        <v>2.6061999999999999</v>
      </c>
      <c r="GY36">
        <v>2.04834</v>
      </c>
      <c r="GZ36">
        <v>2.6208499999999999</v>
      </c>
      <c r="HA36">
        <v>2.1972700000000001</v>
      </c>
      <c r="HB36">
        <v>2.31934</v>
      </c>
      <c r="HC36">
        <v>38.110599999999998</v>
      </c>
      <c r="HD36">
        <v>15.1915</v>
      </c>
      <c r="HE36">
        <v>18</v>
      </c>
      <c r="HF36">
        <v>233.221</v>
      </c>
      <c r="HG36">
        <v>763.39800000000002</v>
      </c>
      <c r="HH36">
        <v>31.002199999999998</v>
      </c>
      <c r="HI36">
        <v>32.723599999999998</v>
      </c>
      <c r="HJ36">
        <v>30.0002</v>
      </c>
      <c r="HK36">
        <v>32.709099999999999</v>
      </c>
      <c r="HL36">
        <v>32.6937</v>
      </c>
      <c r="HM36">
        <v>11.1677</v>
      </c>
      <c r="HN36">
        <v>11.300599999999999</v>
      </c>
      <c r="HO36">
        <v>100</v>
      </c>
      <c r="HP36">
        <v>31</v>
      </c>
      <c r="HQ36">
        <v>147.13499999999999</v>
      </c>
      <c r="HR36">
        <v>33.356299999999997</v>
      </c>
      <c r="HS36">
        <v>98.947400000000002</v>
      </c>
      <c r="HT36">
        <v>97.627200000000002</v>
      </c>
    </row>
    <row r="37" spans="1:228" x14ac:dyDescent="0.2">
      <c r="A37">
        <v>22</v>
      </c>
      <c r="B37">
        <v>1678127291.5999999</v>
      </c>
      <c r="C37">
        <v>84</v>
      </c>
      <c r="D37" t="s">
        <v>403</v>
      </c>
      <c r="E37" t="s">
        <v>404</v>
      </c>
      <c r="F37">
        <v>4</v>
      </c>
      <c r="G37">
        <v>1678127289.5999999</v>
      </c>
      <c r="H37">
        <f t="shared" si="0"/>
        <v>6.6525513418433521E-4</v>
      </c>
      <c r="I37">
        <f t="shared" si="1"/>
        <v>0.66525513418433524</v>
      </c>
      <c r="J37">
        <f t="shared" si="2"/>
        <v>3.7288914413390168</v>
      </c>
      <c r="K37">
        <f t="shared" si="3"/>
        <v>119.78657142857141</v>
      </c>
      <c r="L37">
        <f t="shared" si="4"/>
        <v>-2.4045260449958663</v>
      </c>
      <c r="M37">
        <f t="shared" si="5"/>
        <v>-0.24365701365214007</v>
      </c>
      <c r="N37">
        <f t="shared" si="6"/>
        <v>12.138291590002158</v>
      </c>
      <c r="O37">
        <f t="shared" si="7"/>
        <v>4.9760315216083026E-2</v>
      </c>
      <c r="P37">
        <f t="shared" si="8"/>
        <v>2.7652981733446556</v>
      </c>
      <c r="Q37">
        <f t="shared" si="9"/>
        <v>4.9268173250617837E-2</v>
      </c>
      <c r="R37">
        <f t="shared" si="10"/>
        <v>3.0836419538095634E-2</v>
      </c>
      <c r="S37">
        <f t="shared" si="11"/>
        <v>226.10360795019093</v>
      </c>
      <c r="T37">
        <f t="shared" si="12"/>
        <v>33.723047757752113</v>
      </c>
      <c r="U37">
        <f t="shared" si="13"/>
        <v>31.937571428571431</v>
      </c>
      <c r="V37">
        <f t="shared" si="14"/>
        <v>4.7582364342946972</v>
      </c>
      <c r="W37">
        <f t="shared" si="15"/>
        <v>70.128423103480657</v>
      </c>
      <c r="X37">
        <f t="shared" si="16"/>
        <v>3.4453537759959785</v>
      </c>
      <c r="Y37">
        <f t="shared" si="17"/>
        <v>4.9129206440476443</v>
      </c>
      <c r="Z37">
        <f t="shared" si="18"/>
        <v>1.3128826582987188</v>
      </c>
      <c r="AA37">
        <f t="shared" si="19"/>
        <v>-29.337751417529184</v>
      </c>
      <c r="AB37">
        <f t="shared" si="20"/>
        <v>84.400007181487254</v>
      </c>
      <c r="AC37">
        <f t="shared" si="21"/>
        <v>6.936713790768529</v>
      </c>
      <c r="AD37">
        <f t="shared" si="22"/>
        <v>288.10257750491752</v>
      </c>
      <c r="AE37">
        <f t="shared" si="23"/>
        <v>14.488549733616365</v>
      </c>
      <c r="AF37">
        <f t="shared" si="24"/>
        <v>0.6580584827233773</v>
      </c>
      <c r="AG37">
        <f t="shared" si="25"/>
        <v>3.7288914413390168</v>
      </c>
      <c r="AH37">
        <v>136.56021908315469</v>
      </c>
      <c r="AI37">
        <v>126.5824484848485</v>
      </c>
      <c r="AJ37">
        <v>1.7221163971166269</v>
      </c>
      <c r="AK37">
        <v>60.794912064214422</v>
      </c>
      <c r="AL37">
        <f t="shared" si="26"/>
        <v>0.66525513418433524</v>
      </c>
      <c r="AM37">
        <v>33.413594914261587</v>
      </c>
      <c r="AN37">
        <v>34.005764242424242</v>
      </c>
      <c r="AO37">
        <v>1.6984982901977871E-4</v>
      </c>
      <c r="AP37">
        <v>100.3620333840714</v>
      </c>
      <c r="AQ37">
        <v>403</v>
      </c>
      <c r="AR37">
        <v>62</v>
      </c>
      <c r="AS37">
        <f t="shared" si="27"/>
        <v>1</v>
      </c>
      <c r="AT37">
        <f t="shared" si="28"/>
        <v>0</v>
      </c>
      <c r="AU37">
        <f t="shared" si="29"/>
        <v>47350.000920302431</v>
      </c>
      <c r="AV37">
        <f t="shared" si="30"/>
        <v>1199.93</v>
      </c>
      <c r="AW37">
        <f t="shared" si="31"/>
        <v>1025.8659564508762</v>
      </c>
      <c r="AX37">
        <f t="shared" si="32"/>
        <v>0.85493816843555548</v>
      </c>
      <c r="AY37">
        <f t="shared" si="33"/>
        <v>0.18843066508062215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1678127289.5999999</v>
      </c>
      <c r="BF37">
        <v>119.78657142857141</v>
      </c>
      <c r="BG37">
        <v>133.23371428571431</v>
      </c>
      <c r="BH37">
        <v>34.000428571428571</v>
      </c>
      <c r="BI37">
        <v>33.413628571428568</v>
      </c>
      <c r="BJ37">
        <v>124.96985714285719</v>
      </c>
      <c r="BK37">
        <v>33.748914285714292</v>
      </c>
      <c r="BL37">
        <v>649.98385714285723</v>
      </c>
      <c r="BM37">
        <v>101.2325714285714</v>
      </c>
      <c r="BN37">
        <v>0.1000858571428571</v>
      </c>
      <c r="BO37">
        <v>32.503699999999988</v>
      </c>
      <c r="BP37">
        <v>31.937571428571431</v>
      </c>
      <c r="BQ37">
        <v>999.89999999999986</v>
      </c>
      <c r="BR37">
        <v>0</v>
      </c>
      <c r="BS37">
        <v>0</v>
      </c>
      <c r="BT37">
        <v>8981.0728571428572</v>
      </c>
      <c r="BU37">
        <v>0</v>
      </c>
      <c r="BV37">
        <v>1782.87</v>
      </c>
      <c r="BW37">
        <v>-13.44712857142857</v>
      </c>
      <c r="BX37">
        <v>124.0027142857143</v>
      </c>
      <c r="BY37">
        <v>137.83957142857139</v>
      </c>
      <c r="BZ37">
        <v>0.58681285714285714</v>
      </c>
      <c r="CA37">
        <v>133.23371428571431</v>
      </c>
      <c r="CB37">
        <v>33.413628571428568</v>
      </c>
      <c r="CC37">
        <v>3.4419499999999998</v>
      </c>
      <c r="CD37">
        <v>3.3825471428571432</v>
      </c>
      <c r="CE37">
        <v>26.336071428571429</v>
      </c>
      <c r="CF37">
        <v>26.04147142857142</v>
      </c>
      <c r="CG37">
        <v>1199.93</v>
      </c>
      <c r="CH37">
        <v>0.49997914285714279</v>
      </c>
      <c r="CI37">
        <v>0.50002085714285716</v>
      </c>
      <c r="CJ37">
        <v>0</v>
      </c>
      <c r="CK37">
        <v>850.58728571428571</v>
      </c>
      <c r="CL37">
        <v>4.9990899999999998</v>
      </c>
      <c r="CM37">
        <v>8815.3157142857144</v>
      </c>
      <c r="CN37">
        <v>9557.2242857142846</v>
      </c>
      <c r="CO37">
        <v>42</v>
      </c>
      <c r="CP37">
        <v>43.723000000000013</v>
      </c>
      <c r="CQ37">
        <v>42.75</v>
      </c>
      <c r="CR37">
        <v>42.936999999999998</v>
      </c>
      <c r="CS37">
        <v>43.366</v>
      </c>
      <c r="CT37">
        <v>597.43857142857155</v>
      </c>
      <c r="CU37">
        <v>597.49142857142863</v>
      </c>
      <c r="CV37">
        <v>0</v>
      </c>
      <c r="CW37">
        <v>1678127333.8</v>
      </c>
      <c r="CX37">
        <v>0</v>
      </c>
      <c r="CY37">
        <v>1678124978.5</v>
      </c>
      <c r="CZ37" t="s">
        <v>356</v>
      </c>
      <c r="DA37">
        <v>1678124978.5</v>
      </c>
      <c r="DB37">
        <v>1678124958</v>
      </c>
      <c r="DC37">
        <v>13</v>
      </c>
      <c r="DD37">
        <v>-0.20300000000000001</v>
      </c>
      <c r="DE37">
        <v>-1.0999999999999999E-2</v>
      </c>
      <c r="DF37">
        <v>-7.2679999999999998</v>
      </c>
      <c r="DG37">
        <v>0.23699999999999999</v>
      </c>
      <c r="DH37">
        <v>791</v>
      </c>
      <c r="DI37">
        <v>32</v>
      </c>
      <c r="DJ37">
        <v>0.03</v>
      </c>
      <c r="DK37">
        <v>7.0000000000000007E-2</v>
      </c>
      <c r="DL37">
        <v>-13.2574025</v>
      </c>
      <c r="DM37">
        <v>-1.262781613508428</v>
      </c>
      <c r="DN37">
        <v>0.12255001527437689</v>
      </c>
      <c r="DO37">
        <v>0</v>
      </c>
      <c r="DP37">
        <v>0.57177867500000001</v>
      </c>
      <c r="DQ37">
        <v>9.7252266416510955E-2</v>
      </c>
      <c r="DR37">
        <v>9.449204123595548E-3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3.2971300000000001</v>
      </c>
      <c r="EB37">
        <v>2.6251899999999999</v>
      </c>
      <c r="EC37">
        <v>3.6911899999999997E-2</v>
      </c>
      <c r="ED37">
        <v>3.8772399999999999E-2</v>
      </c>
      <c r="EE37">
        <v>0.13935</v>
      </c>
      <c r="EF37">
        <v>0.13650200000000001</v>
      </c>
      <c r="EG37">
        <v>29062.6</v>
      </c>
      <c r="EH37">
        <v>29422.2</v>
      </c>
      <c r="EI37">
        <v>28072.7</v>
      </c>
      <c r="EJ37">
        <v>29457.200000000001</v>
      </c>
      <c r="EK37">
        <v>33258.5</v>
      </c>
      <c r="EL37">
        <v>35302.300000000003</v>
      </c>
      <c r="EM37">
        <v>39643.9</v>
      </c>
      <c r="EN37">
        <v>42096.2</v>
      </c>
      <c r="EO37">
        <v>1.4127799999999999</v>
      </c>
      <c r="EP37">
        <v>2.2057799999999999</v>
      </c>
      <c r="EQ37">
        <v>9.3989100000000006E-2</v>
      </c>
      <c r="ER37">
        <v>0</v>
      </c>
      <c r="ES37">
        <v>30.4237</v>
      </c>
      <c r="ET37">
        <v>999.9</v>
      </c>
      <c r="EU37">
        <v>74.3</v>
      </c>
      <c r="EV37">
        <v>33.1</v>
      </c>
      <c r="EW37">
        <v>37.287100000000002</v>
      </c>
      <c r="EX37">
        <v>56.667299999999997</v>
      </c>
      <c r="EY37">
        <v>-3.3132999999999999</v>
      </c>
      <c r="EZ37">
        <v>2</v>
      </c>
      <c r="FA37">
        <v>0.41820600000000002</v>
      </c>
      <c r="FB37">
        <v>-4.1535999999999997E-2</v>
      </c>
      <c r="FC37">
        <v>20.2743</v>
      </c>
      <c r="FD37">
        <v>5.2202799999999998</v>
      </c>
      <c r="FE37">
        <v>12.0077</v>
      </c>
      <c r="FF37">
        <v>4.9873000000000003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1.8622399999999999</v>
      </c>
      <c r="FN37">
        <v>1.86432</v>
      </c>
      <c r="FO37">
        <v>1.8603499999999999</v>
      </c>
      <c r="FP37">
        <v>1.8610899999999999</v>
      </c>
      <c r="FQ37">
        <v>1.8602000000000001</v>
      </c>
      <c r="FR37">
        <v>1.86188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-5.1980000000000004</v>
      </c>
      <c r="GH37">
        <v>0.25159999999999999</v>
      </c>
      <c r="GI37">
        <v>-4.6300871571038451</v>
      </c>
      <c r="GJ37">
        <v>-4.6782648166075668E-3</v>
      </c>
      <c r="GK37">
        <v>2.0645039605938809E-6</v>
      </c>
      <c r="GL37">
        <v>-4.2957140779123221E-10</v>
      </c>
      <c r="GM37">
        <v>-8.3289933805379121E-2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38.6</v>
      </c>
      <c r="GV37">
        <v>38.9</v>
      </c>
      <c r="GW37">
        <v>0.57739300000000005</v>
      </c>
      <c r="GX37">
        <v>2.5988799999999999</v>
      </c>
      <c r="GY37">
        <v>2.04834</v>
      </c>
      <c r="GZ37">
        <v>2.6220699999999999</v>
      </c>
      <c r="HA37">
        <v>2.1972700000000001</v>
      </c>
      <c r="HB37">
        <v>2.2949199999999998</v>
      </c>
      <c r="HC37">
        <v>38.086300000000001</v>
      </c>
      <c r="HD37">
        <v>15.173999999999999</v>
      </c>
      <c r="HE37">
        <v>18</v>
      </c>
      <c r="HF37">
        <v>233.76400000000001</v>
      </c>
      <c r="HG37">
        <v>763.49900000000002</v>
      </c>
      <c r="HH37">
        <v>31.002400000000002</v>
      </c>
      <c r="HI37">
        <v>32.726500000000001</v>
      </c>
      <c r="HJ37">
        <v>30.000299999999999</v>
      </c>
      <c r="HK37">
        <v>32.711300000000001</v>
      </c>
      <c r="HL37">
        <v>32.695799999999998</v>
      </c>
      <c r="HM37">
        <v>11.5733</v>
      </c>
      <c r="HN37">
        <v>11.300599999999999</v>
      </c>
      <c r="HO37">
        <v>100</v>
      </c>
      <c r="HP37">
        <v>31</v>
      </c>
      <c r="HQ37">
        <v>150.47499999999999</v>
      </c>
      <c r="HR37">
        <v>33.346600000000002</v>
      </c>
      <c r="HS37">
        <v>98.946799999999996</v>
      </c>
      <c r="HT37">
        <v>97.625500000000002</v>
      </c>
    </row>
    <row r="38" spans="1:228" x14ac:dyDescent="0.2">
      <c r="A38">
        <v>23</v>
      </c>
      <c r="B38">
        <v>1678127295.5999999</v>
      </c>
      <c r="C38">
        <v>88</v>
      </c>
      <c r="D38" t="s">
        <v>405</v>
      </c>
      <c r="E38" t="s">
        <v>406</v>
      </c>
      <c r="F38">
        <v>4</v>
      </c>
      <c r="G38">
        <v>1678127293.2874999</v>
      </c>
      <c r="H38">
        <f t="shared" si="0"/>
        <v>6.8022715833005061E-4</v>
      </c>
      <c r="I38">
        <f t="shared" si="1"/>
        <v>0.68022715833005065</v>
      </c>
      <c r="J38">
        <f t="shared" si="2"/>
        <v>3.8276001399405413</v>
      </c>
      <c r="K38">
        <f t="shared" si="3"/>
        <v>125.91187499999999</v>
      </c>
      <c r="L38">
        <f t="shared" si="4"/>
        <v>2.8075116625067653</v>
      </c>
      <c r="M38">
        <f t="shared" si="5"/>
        <v>0.28449212233862081</v>
      </c>
      <c r="N38">
        <f t="shared" si="6"/>
        <v>12.758962687407468</v>
      </c>
      <c r="O38">
        <f t="shared" si="7"/>
        <v>5.0754028111875751E-2</v>
      </c>
      <c r="P38">
        <f t="shared" si="8"/>
        <v>2.7759812761539333</v>
      </c>
      <c r="Q38">
        <f t="shared" si="9"/>
        <v>5.0244091404597131E-2</v>
      </c>
      <c r="R38">
        <f t="shared" si="10"/>
        <v>3.1447945842770691E-2</v>
      </c>
      <c r="S38">
        <f t="shared" si="11"/>
        <v>226.11507673477846</v>
      </c>
      <c r="T38">
        <f t="shared" si="12"/>
        <v>33.728355148601906</v>
      </c>
      <c r="U38">
        <f t="shared" si="13"/>
        <v>31.955175000000001</v>
      </c>
      <c r="V38">
        <f t="shared" si="14"/>
        <v>4.7629816367058604</v>
      </c>
      <c r="W38">
        <f t="shared" si="15"/>
        <v>70.101182105230535</v>
      </c>
      <c r="X38">
        <f t="shared" si="16"/>
        <v>3.446669810882149</v>
      </c>
      <c r="Y38">
        <f t="shared" si="17"/>
        <v>4.9167071187305682</v>
      </c>
      <c r="Z38">
        <f t="shared" si="18"/>
        <v>1.3163118258237114</v>
      </c>
      <c r="AA38">
        <f t="shared" si="19"/>
        <v>-29.998017682355233</v>
      </c>
      <c r="AB38">
        <f t="shared" si="20"/>
        <v>84.136251845455618</v>
      </c>
      <c r="AC38">
        <f t="shared" si="21"/>
        <v>6.8894826793646899</v>
      </c>
      <c r="AD38">
        <f t="shared" si="22"/>
        <v>287.14279357724354</v>
      </c>
      <c r="AE38">
        <f t="shared" si="23"/>
        <v>14.563253337973965</v>
      </c>
      <c r="AF38">
        <f t="shared" si="24"/>
        <v>0.67193590999496888</v>
      </c>
      <c r="AG38">
        <f t="shared" si="25"/>
        <v>3.8276001399405413</v>
      </c>
      <c r="AH38">
        <v>143.53095832612021</v>
      </c>
      <c r="AI38">
        <v>133.46447878787879</v>
      </c>
      <c r="AJ38">
        <v>1.720659828851538</v>
      </c>
      <c r="AK38">
        <v>60.794912064214422</v>
      </c>
      <c r="AL38">
        <f t="shared" si="26"/>
        <v>0.68022715833005065</v>
      </c>
      <c r="AM38">
        <v>33.414404140728998</v>
      </c>
      <c r="AN38">
        <v>34.019804242424222</v>
      </c>
      <c r="AO38">
        <v>1.8929921022524011E-4</v>
      </c>
      <c r="AP38">
        <v>100.3620333840714</v>
      </c>
      <c r="AQ38">
        <v>404</v>
      </c>
      <c r="AR38">
        <v>62</v>
      </c>
      <c r="AS38">
        <f t="shared" si="27"/>
        <v>1</v>
      </c>
      <c r="AT38">
        <f t="shared" si="28"/>
        <v>0</v>
      </c>
      <c r="AU38">
        <f t="shared" si="29"/>
        <v>47642.481149017476</v>
      </c>
      <c r="AV38">
        <f t="shared" si="30"/>
        <v>1199.99875</v>
      </c>
      <c r="AW38">
        <f t="shared" si="31"/>
        <v>1025.9239635931494</v>
      </c>
      <c r="AX38">
        <f t="shared" si="32"/>
        <v>0.85493752688754843</v>
      </c>
      <c r="AY38">
        <f t="shared" si="33"/>
        <v>0.1884294268929684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1678127293.2874999</v>
      </c>
      <c r="BF38">
        <v>125.91187499999999</v>
      </c>
      <c r="BG38">
        <v>139.43350000000001</v>
      </c>
      <c r="BH38">
        <v>34.013475</v>
      </c>
      <c r="BI38">
        <v>33.414299999999997</v>
      </c>
      <c r="BJ38">
        <v>131.12062499999999</v>
      </c>
      <c r="BK38">
        <v>33.761850000000003</v>
      </c>
      <c r="BL38">
        <v>649.97475000000009</v>
      </c>
      <c r="BM38">
        <v>101.23275</v>
      </c>
      <c r="BN38">
        <v>9.9731050000000002E-2</v>
      </c>
      <c r="BO38">
        <v>32.517362499999997</v>
      </c>
      <c r="BP38">
        <v>31.955175000000001</v>
      </c>
      <c r="BQ38">
        <v>999.9</v>
      </c>
      <c r="BR38">
        <v>0</v>
      </c>
      <c r="BS38">
        <v>0</v>
      </c>
      <c r="BT38">
        <v>9037.8149999999987</v>
      </c>
      <c r="BU38">
        <v>0</v>
      </c>
      <c r="BV38">
        <v>1224.5337500000001</v>
      </c>
      <c r="BW38">
        <v>-13.521575</v>
      </c>
      <c r="BX38">
        <v>130.34537499999999</v>
      </c>
      <c r="BY38">
        <v>144.2535</v>
      </c>
      <c r="BZ38">
        <v>0.59916499999999995</v>
      </c>
      <c r="CA38">
        <v>139.43350000000001</v>
      </c>
      <c r="CB38">
        <v>33.414299999999997</v>
      </c>
      <c r="CC38">
        <v>3.4432787500000002</v>
      </c>
      <c r="CD38">
        <v>3.3826225000000001</v>
      </c>
      <c r="CE38">
        <v>26.342637499999999</v>
      </c>
      <c r="CF38">
        <v>26.04185</v>
      </c>
      <c r="CG38">
        <v>1199.99875</v>
      </c>
      <c r="CH38">
        <v>0.49999887500000001</v>
      </c>
      <c r="CI38">
        <v>0.50000112500000005</v>
      </c>
      <c r="CJ38">
        <v>0</v>
      </c>
      <c r="CK38">
        <v>849.94425000000001</v>
      </c>
      <c r="CL38">
        <v>4.9990899999999998</v>
      </c>
      <c r="CM38">
        <v>8762.2749999999996</v>
      </c>
      <c r="CN38">
        <v>9557.8424999999988</v>
      </c>
      <c r="CO38">
        <v>42</v>
      </c>
      <c r="CP38">
        <v>43.734250000000003</v>
      </c>
      <c r="CQ38">
        <v>42.75</v>
      </c>
      <c r="CR38">
        <v>42.936999999999998</v>
      </c>
      <c r="CS38">
        <v>43.359250000000003</v>
      </c>
      <c r="CT38">
        <v>597.49874999999997</v>
      </c>
      <c r="CU38">
        <v>597.5</v>
      </c>
      <c r="CV38">
        <v>0</v>
      </c>
      <c r="CW38">
        <v>1678127337.4000001</v>
      </c>
      <c r="CX38">
        <v>0</v>
      </c>
      <c r="CY38">
        <v>1678124978.5</v>
      </c>
      <c r="CZ38" t="s">
        <v>356</v>
      </c>
      <c r="DA38">
        <v>1678124978.5</v>
      </c>
      <c r="DB38">
        <v>1678124958</v>
      </c>
      <c r="DC38">
        <v>13</v>
      </c>
      <c r="DD38">
        <v>-0.20300000000000001</v>
      </c>
      <c r="DE38">
        <v>-1.0999999999999999E-2</v>
      </c>
      <c r="DF38">
        <v>-7.2679999999999998</v>
      </c>
      <c r="DG38">
        <v>0.23699999999999999</v>
      </c>
      <c r="DH38">
        <v>791</v>
      </c>
      <c r="DI38">
        <v>32</v>
      </c>
      <c r="DJ38">
        <v>0.03</v>
      </c>
      <c r="DK38">
        <v>7.0000000000000007E-2</v>
      </c>
      <c r="DL38">
        <v>-13.34695609756097</v>
      </c>
      <c r="DM38">
        <v>-1.2470508710801369</v>
      </c>
      <c r="DN38">
        <v>0.123706142854318</v>
      </c>
      <c r="DO38">
        <v>0</v>
      </c>
      <c r="DP38">
        <v>0.58007465853658535</v>
      </c>
      <c r="DQ38">
        <v>0.1075358257839725</v>
      </c>
      <c r="DR38">
        <v>1.083877923242541E-2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374</v>
      </c>
      <c r="EA38">
        <v>3.2968899999999999</v>
      </c>
      <c r="EB38">
        <v>2.6255700000000002</v>
      </c>
      <c r="EC38">
        <v>3.8712299999999998E-2</v>
      </c>
      <c r="ED38">
        <v>4.0543900000000001E-2</v>
      </c>
      <c r="EE38">
        <v>0.13939099999999999</v>
      </c>
      <c r="EF38">
        <v>0.13650000000000001</v>
      </c>
      <c r="EG38">
        <v>29008.1</v>
      </c>
      <c r="EH38">
        <v>29368</v>
      </c>
      <c r="EI38">
        <v>28072.5</v>
      </c>
      <c r="EJ38">
        <v>29457.200000000001</v>
      </c>
      <c r="EK38">
        <v>33256.5</v>
      </c>
      <c r="EL38">
        <v>35302.400000000001</v>
      </c>
      <c r="EM38">
        <v>39643.300000000003</v>
      </c>
      <c r="EN38">
        <v>42096.2</v>
      </c>
      <c r="EO38">
        <v>1.4102699999999999</v>
      </c>
      <c r="EP38">
        <v>2.2059000000000002</v>
      </c>
      <c r="EQ38">
        <v>9.4436099999999995E-2</v>
      </c>
      <c r="ER38">
        <v>0</v>
      </c>
      <c r="ES38">
        <v>30.434799999999999</v>
      </c>
      <c r="ET38">
        <v>999.9</v>
      </c>
      <c r="EU38">
        <v>74.3</v>
      </c>
      <c r="EV38">
        <v>33.1</v>
      </c>
      <c r="EW38">
        <v>37.285299999999999</v>
      </c>
      <c r="EX38">
        <v>56.337299999999999</v>
      </c>
      <c r="EY38">
        <v>-3.3092999999999999</v>
      </c>
      <c r="EZ38">
        <v>2</v>
      </c>
      <c r="FA38">
        <v>0.418402</v>
      </c>
      <c r="FB38">
        <v>-3.2257599999999997E-2</v>
      </c>
      <c r="FC38">
        <v>20.274100000000001</v>
      </c>
      <c r="FD38">
        <v>5.2189399999999999</v>
      </c>
      <c r="FE38">
        <v>12.0068</v>
      </c>
      <c r="FF38">
        <v>4.9870000000000001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1.86225</v>
      </c>
      <c r="FN38">
        <v>1.8643099999999999</v>
      </c>
      <c r="FO38">
        <v>1.8603499999999999</v>
      </c>
      <c r="FP38">
        <v>1.8611</v>
      </c>
      <c r="FQ38">
        <v>1.8602000000000001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-5.2249999999999996</v>
      </c>
      <c r="GH38">
        <v>0.25159999999999999</v>
      </c>
      <c r="GI38">
        <v>-4.6300871571038451</v>
      </c>
      <c r="GJ38">
        <v>-4.6782648166075668E-3</v>
      </c>
      <c r="GK38">
        <v>2.0645039605938809E-6</v>
      </c>
      <c r="GL38">
        <v>-4.2957140779123221E-10</v>
      </c>
      <c r="GM38">
        <v>-8.3289933805379121E-2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38.6</v>
      </c>
      <c r="GV38">
        <v>39</v>
      </c>
      <c r="GW38">
        <v>0.59692400000000001</v>
      </c>
      <c r="GX38">
        <v>2.5854499999999998</v>
      </c>
      <c r="GY38">
        <v>2.04834</v>
      </c>
      <c r="GZ38">
        <v>2.6220699999999999</v>
      </c>
      <c r="HA38">
        <v>2.1972700000000001</v>
      </c>
      <c r="HB38">
        <v>2.32178</v>
      </c>
      <c r="HC38">
        <v>38.086300000000001</v>
      </c>
      <c r="HD38">
        <v>15.2265</v>
      </c>
      <c r="HE38">
        <v>18</v>
      </c>
      <c r="HF38">
        <v>232.84700000000001</v>
      </c>
      <c r="HG38">
        <v>763.65800000000002</v>
      </c>
      <c r="HH38">
        <v>31.002500000000001</v>
      </c>
      <c r="HI38">
        <v>32.730200000000004</v>
      </c>
      <c r="HJ38">
        <v>30.000399999999999</v>
      </c>
      <c r="HK38">
        <v>32.7134</v>
      </c>
      <c r="HL38">
        <v>32.698700000000002</v>
      </c>
      <c r="HM38">
        <v>11.978300000000001</v>
      </c>
      <c r="HN38">
        <v>11.300599999999999</v>
      </c>
      <c r="HO38">
        <v>100</v>
      </c>
      <c r="HP38">
        <v>31</v>
      </c>
      <c r="HQ38">
        <v>157.15299999999999</v>
      </c>
      <c r="HR38">
        <v>33.327199999999998</v>
      </c>
      <c r="HS38">
        <v>98.945599999999999</v>
      </c>
      <c r="HT38">
        <v>97.625500000000002</v>
      </c>
    </row>
    <row r="39" spans="1:228" x14ac:dyDescent="0.2">
      <c r="A39">
        <v>24</v>
      </c>
      <c r="B39">
        <v>1678127299.5999999</v>
      </c>
      <c r="C39">
        <v>92</v>
      </c>
      <c r="D39" t="s">
        <v>407</v>
      </c>
      <c r="E39" t="s">
        <v>408</v>
      </c>
      <c r="F39">
        <v>4</v>
      </c>
      <c r="G39">
        <v>1678127297.5999999</v>
      </c>
      <c r="H39">
        <f t="shared" si="0"/>
        <v>6.9342655070834158E-4</v>
      </c>
      <c r="I39">
        <f t="shared" si="1"/>
        <v>0.69342655070834158</v>
      </c>
      <c r="J39">
        <f t="shared" si="2"/>
        <v>3.9082502901072669</v>
      </c>
      <c r="K39">
        <f t="shared" si="3"/>
        <v>133.07042857142861</v>
      </c>
      <c r="L39">
        <f t="shared" si="4"/>
        <v>9.2394505403785505</v>
      </c>
      <c r="M39">
        <f t="shared" si="5"/>
        <v>0.93626325488445272</v>
      </c>
      <c r="N39">
        <f t="shared" si="6"/>
        <v>13.484454734474966</v>
      </c>
      <c r="O39">
        <f t="shared" si="7"/>
        <v>5.1587487163479669E-2</v>
      </c>
      <c r="P39">
        <f t="shared" si="8"/>
        <v>2.773696895348909</v>
      </c>
      <c r="Q39">
        <f t="shared" si="9"/>
        <v>5.1060329788199237E-2</v>
      </c>
      <c r="R39">
        <f t="shared" si="10"/>
        <v>3.1959620099398948E-2</v>
      </c>
      <c r="S39">
        <f t="shared" si="11"/>
        <v>226.10230252165022</v>
      </c>
      <c r="T39">
        <f t="shared" si="12"/>
        <v>33.744150102197182</v>
      </c>
      <c r="U39">
        <f t="shared" si="13"/>
        <v>31.97541428571429</v>
      </c>
      <c r="V39">
        <f t="shared" si="14"/>
        <v>4.7684424105040639</v>
      </c>
      <c r="W39">
        <f t="shared" si="15"/>
        <v>70.056399011857181</v>
      </c>
      <c r="X39">
        <f t="shared" si="16"/>
        <v>3.448075538805091</v>
      </c>
      <c r="Y39">
        <f t="shared" si="17"/>
        <v>4.9218566575502933</v>
      </c>
      <c r="Z39">
        <f t="shared" si="18"/>
        <v>1.3203668716989729</v>
      </c>
      <c r="AA39">
        <f t="shared" si="19"/>
        <v>-30.580110886237865</v>
      </c>
      <c r="AB39">
        <f t="shared" si="20"/>
        <v>83.816810327957668</v>
      </c>
      <c r="AC39">
        <f t="shared" si="21"/>
        <v>6.8702877609716761</v>
      </c>
      <c r="AD39">
        <f t="shared" si="22"/>
        <v>286.20928972434172</v>
      </c>
      <c r="AE39">
        <f t="shared" si="23"/>
        <v>14.627150873544842</v>
      </c>
      <c r="AF39">
        <f t="shared" si="24"/>
        <v>0.68802285168613397</v>
      </c>
      <c r="AG39">
        <f t="shared" si="25"/>
        <v>3.9082502901072669</v>
      </c>
      <c r="AH39">
        <v>150.4700664922328</v>
      </c>
      <c r="AI39">
        <v>140.338303030303</v>
      </c>
      <c r="AJ39">
        <v>1.71778433196874</v>
      </c>
      <c r="AK39">
        <v>60.794912064214422</v>
      </c>
      <c r="AL39">
        <f t="shared" si="26"/>
        <v>0.69342655070834158</v>
      </c>
      <c r="AM39">
        <v>33.413473895501653</v>
      </c>
      <c r="AN39">
        <v>34.030986060606047</v>
      </c>
      <c r="AO39">
        <v>1.26006425388701E-4</v>
      </c>
      <c r="AP39">
        <v>100.3620333840714</v>
      </c>
      <c r="AQ39">
        <v>404</v>
      </c>
      <c r="AR39">
        <v>62</v>
      </c>
      <c r="AS39">
        <f t="shared" si="27"/>
        <v>1</v>
      </c>
      <c r="AT39">
        <f t="shared" si="28"/>
        <v>0</v>
      </c>
      <c r="AU39">
        <f t="shared" si="29"/>
        <v>47576.549119306314</v>
      </c>
      <c r="AV39">
        <f t="shared" si="30"/>
        <v>1199.9228571428571</v>
      </c>
      <c r="AW39">
        <f t="shared" si="31"/>
        <v>1025.8598707366064</v>
      </c>
      <c r="AX39">
        <f t="shared" si="32"/>
        <v>0.85493818592579096</v>
      </c>
      <c r="AY39">
        <f t="shared" si="33"/>
        <v>0.1884306988367766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1678127297.5999999</v>
      </c>
      <c r="BF39">
        <v>133.07042857142861</v>
      </c>
      <c r="BG39">
        <v>146.6565714285714</v>
      </c>
      <c r="BH39">
        <v>34.027099999999997</v>
      </c>
      <c r="BI39">
        <v>33.413628571428568</v>
      </c>
      <c r="BJ39">
        <v>138.30928571428569</v>
      </c>
      <c r="BK39">
        <v>33.775399999999998</v>
      </c>
      <c r="BL39">
        <v>650.01699999999994</v>
      </c>
      <c r="BM39">
        <v>101.23314285714289</v>
      </c>
      <c r="BN39">
        <v>0.1000750428571429</v>
      </c>
      <c r="BO39">
        <v>32.535928571428563</v>
      </c>
      <c r="BP39">
        <v>31.97541428571429</v>
      </c>
      <c r="BQ39">
        <v>999.89999999999986</v>
      </c>
      <c r="BR39">
        <v>0</v>
      </c>
      <c r="BS39">
        <v>0</v>
      </c>
      <c r="BT39">
        <v>9025.6257142857139</v>
      </c>
      <c r="BU39">
        <v>0</v>
      </c>
      <c r="BV39">
        <v>837.81899999999985</v>
      </c>
      <c r="BW39">
        <v>-13.586028571428569</v>
      </c>
      <c r="BX39">
        <v>137.7581428571429</v>
      </c>
      <c r="BY39">
        <v>151.72642857142861</v>
      </c>
      <c r="BZ39">
        <v>0.61347899999999989</v>
      </c>
      <c r="CA39">
        <v>146.6565714285714</v>
      </c>
      <c r="CB39">
        <v>33.413628571428568</v>
      </c>
      <c r="CC39">
        <v>3.444664285714286</v>
      </c>
      <c r="CD39">
        <v>3.3825614285714281</v>
      </c>
      <c r="CE39">
        <v>26.349442857142861</v>
      </c>
      <c r="CF39">
        <v>26.041528571428561</v>
      </c>
      <c r="CG39">
        <v>1199.9228571428571</v>
      </c>
      <c r="CH39">
        <v>0.49997728571428568</v>
      </c>
      <c r="CI39">
        <v>0.50002271428571432</v>
      </c>
      <c r="CJ39">
        <v>0</v>
      </c>
      <c r="CK39">
        <v>849.53014285714278</v>
      </c>
      <c r="CL39">
        <v>4.9990899999999998</v>
      </c>
      <c r="CM39">
        <v>8715.0942857142854</v>
      </c>
      <c r="CN39">
        <v>9557.1571428571424</v>
      </c>
      <c r="CO39">
        <v>42.044285714285706</v>
      </c>
      <c r="CP39">
        <v>43.75</v>
      </c>
      <c r="CQ39">
        <v>42.75</v>
      </c>
      <c r="CR39">
        <v>42.936999999999998</v>
      </c>
      <c r="CS39">
        <v>43.375</v>
      </c>
      <c r="CT39">
        <v>597.43428571428569</v>
      </c>
      <c r="CU39">
        <v>597.48857142857139</v>
      </c>
      <c r="CV39">
        <v>0</v>
      </c>
      <c r="CW39">
        <v>1678127341.5999999</v>
      </c>
      <c r="CX39">
        <v>0</v>
      </c>
      <c r="CY39">
        <v>1678124978.5</v>
      </c>
      <c r="CZ39" t="s">
        <v>356</v>
      </c>
      <c r="DA39">
        <v>1678124978.5</v>
      </c>
      <c r="DB39">
        <v>1678124958</v>
      </c>
      <c r="DC39">
        <v>13</v>
      </c>
      <c r="DD39">
        <v>-0.20300000000000001</v>
      </c>
      <c r="DE39">
        <v>-1.0999999999999999E-2</v>
      </c>
      <c r="DF39">
        <v>-7.2679999999999998</v>
      </c>
      <c r="DG39">
        <v>0.23699999999999999</v>
      </c>
      <c r="DH39">
        <v>791</v>
      </c>
      <c r="DI39">
        <v>32</v>
      </c>
      <c r="DJ39">
        <v>0.03</v>
      </c>
      <c r="DK39">
        <v>7.0000000000000007E-2</v>
      </c>
      <c r="DL39">
        <v>-13.42619024390244</v>
      </c>
      <c r="DM39">
        <v>-1.141641114982572</v>
      </c>
      <c r="DN39">
        <v>0.1135051880298721</v>
      </c>
      <c r="DO39">
        <v>0</v>
      </c>
      <c r="DP39">
        <v>0.58876226829268297</v>
      </c>
      <c r="DQ39">
        <v>0.14002737282229849</v>
      </c>
      <c r="DR39">
        <v>1.4137501847532839E-2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374</v>
      </c>
      <c r="EA39">
        <v>3.2972199999999998</v>
      </c>
      <c r="EB39">
        <v>2.62548</v>
      </c>
      <c r="EC39">
        <v>4.0489299999999999E-2</v>
      </c>
      <c r="ED39">
        <v>4.2291000000000002E-2</v>
      </c>
      <c r="EE39">
        <v>0.13942199999999999</v>
      </c>
      <c r="EF39">
        <v>0.13650000000000001</v>
      </c>
      <c r="EG39">
        <v>28954.799999999999</v>
      </c>
      <c r="EH39">
        <v>29314.2</v>
      </c>
      <c r="EI39">
        <v>28072.799999999999</v>
      </c>
      <c r="EJ39">
        <v>29456.9</v>
      </c>
      <c r="EK39">
        <v>33255.599999999999</v>
      </c>
      <c r="EL39">
        <v>35302.699999999997</v>
      </c>
      <c r="EM39">
        <v>39643.5</v>
      </c>
      <c r="EN39">
        <v>42096.3</v>
      </c>
      <c r="EO39">
        <v>1.4117500000000001</v>
      </c>
      <c r="EP39">
        <v>2.20567</v>
      </c>
      <c r="EQ39">
        <v>9.4398899999999994E-2</v>
      </c>
      <c r="ER39">
        <v>0</v>
      </c>
      <c r="ES39">
        <v>30.449200000000001</v>
      </c>
      <c r="ET39">
        <v>999.9</v>
      </c>
      <c r="EU39">
        <v>74.3</v>
      </c>
      <c r="EV39">
        <v>33.1</v>
      </c>
      <c r="EW39">
        <v>37.286099999999998</v>
      </c>
      <c r="EX39">
        <v>56.817300000000003</v>
      </c>
      <c r="EY39">
        <v>-3.4054500000000001</v>
      </c>
      <c r="EZ39">
        <v>2</v>
      </c>
      <c r="FA39">
        <v>0.418603</v>
      </c>
      <c r="FB39">
        <v>-2.2835000000000001E-2</v>
      </c>
      <c r="FC39">
        <v>20.274100000000001</v>
      </c>
      <c r="FD39">
        <v>5.2187900000000003</v>
      </c>
      <c r="FE39">
        <v>12.0085</v>
      </c>
      <c r="FF39">
        <v>4.9870000000000001</v>
      </c>
      <c r="FG39">
        <v>3.2845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1.8622399999999999</v>
      </c>
      <c r="FN39">
        <v>1.8643099999999999</v>
      </c>
      <c r="FO39">
        <v>1.8603499999999999</v>
      </c>
      <c r="FP39">
        <v>1.8610899999999999</v>
      </c>
      <c r="FQ39">
        <v>1.8602000000000001</v>
      </c>
      <c r="FR39">
        <v>1.86189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-5.2530000000000001</v>
      </c>
      <c r="GH39">
        <v>0.25180000000000002</v>
      </c>
      <c r="GI39">
        <v>-4.6300871571038451</v>
      </c>
      <c r="GJ39">
        <v>-4.6782648166075668E-3</v>
      </c>
      <c r="GK39">
        <v>2.0645039605938809E-6</v>
      </c>
      <c r="GL39">
        <v>-4.2957140779123221E-10</v>
      </c>
      <c r="GM39">
        <v>-8.3289933805379121E-2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38.700000000000003</v>
      </c>
      <c r="GV39">
        <v>39</v>
      </c>
      <c r="GW39">
        <v>0.617676</v>
      </c>
      <c r="GX39">
        <v>2.5854499999999998</v>
      </c>
      <c r="GY39">
        <v>2.04834</v>
      </c>
      <c r="GZ39">
        <v>2.6220699999999999</v>
      </c>
      <c r="HA39">
        <v>2.1972700000000001</v>
      </c>
      <c r="HB39">
        <v>2.3327599999999999</v>
      </c>
      <c r="HC39">
        <v>38.086300000000001</v>
      </c>
      <c r="HD39">
        <v>15.138999999999999</v>
      </c>
      <c r="HE39">
        <v>18</v>
      </c>
      <c r="HF39">
        <v>233.399</v>
      </c>
      <c r="HG39">
        <v>763.46600000000001</v>
      </c>
      <c r="HH39">
        <v>31.002600000000001</v>
      </c>
      <c r="HI39">
        <v>32.7331</v>
      </c>
      <c r="HJ39">
        <v>30.000299999999999</v>
      </c>
      <c r="HK39">
        <v>32.715600000000002</v>
      </c>
      <c r="HL39">
        <v>32.700899999999997</v>
      </c>
      <c r="HM39">
        <v>12.3849</v>
      </c>
      <c r="HN39">
        <v>11.300599999999999</v>
      </c>
      <c r="HO39">
        <v>100</v>
      </c>
      <c r="HP39">
        <v>31</v>
      </c>
      <c r="HQ39">
        <v>163.83099999999999</v>
      </c>
      <c r="HR39">
        <v>33.310299999999998</v>
      </c>
      <c r="HS39">
        <v>98.946399999999997</v>
      </c>
      <c r="HT39">
        <v>97.625200000000007</v>
      </c>
    </row>
    <row r="40" spans="1:228" x14ac:dyDescent="0.2">
      <c r="A40">
        <v>25</v>
      </c>
      <c r="B40">
        <v>1678127303.5999999</v>
      </c>
      <c r="C40">
        <v>96</v>
      </c>
      <c r="D40" t="s">
        <v>409</v>
      </c>
      <c r="E40" t="s">
        <v>410</v>
      </c>
      <c r="F40">
        <v>4</v>
      </c>
      <c r="G40">
        <v>1678127301.2874999</v>
      </c>
      <c r="H40">
        <f t="shared" si="0"/>
        <v>7.0601757065440153E-4</v>
      </c>
      <c r="I40">
        <f t="shared" si="1"/>
        <v>0.70601757065440152</v>
      </c>
      <c r="J40">
        <f t="shared" si="2"/>
        <v>3.9048705231192926</v>
      </c>
      <c r="K40">
        <f t="shared" si="3"/>
        <v>139.20075</v>
      </c>
      <c r="L40">
        <f t="shared" si="4"/>
        <v>17.225648646633264</v>
      </c>
      <c r="M40">
        <f t="shared" si="5"/>
        <v>1.7455269538202545</v>
      </c>
      <c r="N40">
        <f t="shared" si="6"/>
        <v>14.105632020103041</v>
      </c>
      <c r="O40">
        <f t="shared" si="7"/>
        <v>5.2413802590719857E-2</v>
      </c>
      <c r="P40">
        <f t="shared" si="8"/>
        <v>2.7679134605535851</v>
      </c>
      <c r="Q40">
        <f t="shared" si="9"/>
        <v>5.1868594206118376E-2</v>
      </c>
      <c r="R40">
        <f t="shared" si="10"/>
        <v>3.246638348449582E-2</v>
      </c>
      <c r="S40">
        <f t="shared" si="11"/>
        <v>226.1040681974435</v>
      </c>
      <c r="T40">
        <f t="shared" si="12"/>
        <v>33.753417668341591</v>
      </c>
      <c r="U40">
        <f t="shared" si="13"/>
        <v>31.990100000000002</v>
      </c>
      <c r="V40">
        <f t="shared" si="14"/>
        <v>4.7724081833552727</v>
      </c>
      <c r="W40">
        <f t="shared" si="15"/>
        <v>70.035268929961646</v>
      </c>
      <c r="X40">
        <f t="shared" si="16"/>
        <v>3.4490516462148602</v>
      </c>
      <c r="Y40">
        <f t="shared" si="17"/>
        <v>4.9247353496479951</v>
      </c>
      <c r="Z40">
        <f t="shared" si="18"/>
        <v>1.3233565371404126</v>
      </c>
      <c r="AA40">
        <f t="shared" si="19"/>
        <v>-31.135374865859106</v>
      </c>
      <c r="AB40">
        <f t="shared" si="20"/>
        <v>82.998250019960025</v>
      </c>
      <c r="AC40">
        <f t="shared" si="21"/>
        <v>6.8182464310092152</v>
      </c>
      <c r="AD40">
        <f t="shared" si="22"/>
        <v>284.78518978255363</v>
      </c>
      <c r="AE40">
        <f t="shared" si="23"/>
        <v>14.663952538036007</v>
      </c>
      <c r="AF40">
        <f t="shared" si="24"/>
        <v>0.70451817010430251</v>
      </c>
      <c r="AG40">
        <f t="shared" si="25"/>
        <v>3.9048705231192926</v>
      </c>
      <c r="AH40">
        <v>157.3790958258337</v>
      </c>
      <c r="AI40">
        <v>147.23011515151521</v>
      </c>
      <c r="AJ40">
        <v>1.7234404293321399</v>
      </c>
      <c r="AK40">
        <v>60.794912064214422</v>
      </c>
      <c r="AL40">
        <f t="shared" si="26"/>
        <v>0.70601757065440152</v>
      </c>
      <c r="AM40">
        <v>33.413287749487381</v>
      </c>
      <c r="AN40">
        <v>34.042086060606067</v>
      </c>
      <c r="AO40">
        <v>1.1140690096960841E-4</v>
      </c>
      <c r="AP40">
        <v>100.3620333840714</v>
      </c>
      <c r="AQ40">
        <v>402</v>
      </c>
      <c r="AR40">
        <v>62</v>
      </c>
      <c r="AS40">
        <f t="shared" si="27"/>
        <v>1</v>
      </c>
      <c r="AT40">
        <f t="shared" si="28"/>
        <v>0</v>
      </c>
      <c r="AU40">
        <f t="shared" si="29"/>
        <v>47415.458823981717</v>
      </c>
      <c r="AV40">
        <f t="shared" si="30"/>
        <v>1199.93</v>
      </c>
      <c r="AW40">
        <f t="shared" si="31"/>
        <v>1025.8661949209552</v>
      </c>
      <c r="AX40">
        <f t="shared" si="32"/>
        <v>0.85493836717221439</v>
      </c>
      <c r="AY40">
        <f t="shared" si="33"/>
        <v>0.1884310486423737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1678127301.2874999</v>
      </c>
      <c r="BF40">
        <v>139.20075</v>
      </c>
      <c r="BG40">
        <v>152.82637500000001</v>
      </c>
      <c r="BH40">
        <v>34.036799999999999</v>
      </c>
      <c r="BI40">
        <v>33.408649999999987</v>
      </c>
      <c r="BJ40">
        <v>144.465</v>
      </c>
      <c r="BK40">
        <v>33.785024999999997</v>
      </c>
      <c r="BL40">
        <v>650.04087499999991</v>
      </c>
      <c r="BM40">
        <v>101.23287500000001</v>
      </c>
      <c r="BN40">
        <v>0.1001423875</v>
      </c>
      <c r="BO40">
        <v>32.546300000000002</v>
      </c>
      <c r="BP40">
        <v>31.990100000000002</v>
      </c>
      <c r="BQ40">
        <v>999.9</v>
      </c>
      <c r="BR40">
        <v>0</v>
      </c>
      <c r="BS40">
        <v>0</v>
      </c>
      <c r="BT40">
        <v>8994.9212499999994</v>
      </c>
      <c r="BU40">
        <v>0</v>
      </c>
      <c r="BV40">
        <v>601.78587500000003</v>
      </c>
      <c r="BW40">
        <v>-13.6256</v>
      </c>
      <c r="BX40">
        <v>144.10575</v>
      </c>
      <c r="BY40">
        <v>158.10849999999999</v>
      </c>
      <c r="BZ40">
        <v>0.62815337500000001</v>
      </c>
      <c r="CA40">
        <v>152.82637500000001</v>
      </c>
      <c r="CB40">
        <v>33.408649999999987</v>
      </c>
      <c r="CC40">
        <v>3.4456437499999999</v>
      </c>
      <c r="CD40">
        <v>3.3820524999999999</v>
      </c>
      <c r="CE40">
        <v>26.35425</v>
      </c>
      <c r="CF40">
        <v>26.038987500000001</v>
      </c>
      <c r="CG40">
        <v>1199.93</v>
      </c>
      <c r="CH40">
        <v>0.49997112500000002</v>
      </c>
      <c r="CI40">
        <v>0.50002887499999993</v>
      </c>
      <c r="CJ40">
        <v>0</v>
      </c>
      <c r="CK40">
        <v>849.01125000000002</v>
      </c>
      <c r="CL40">
        <v>4.9990899999999998</v>
      </c>
      <c r="CM40">
        <v>8698.1987499999996</v>
      </c>
      <c r="CN40">
        <v>9557.18</v>
      </c>
      <c r="CO40">
        <v>42.046499999999988</v>
      </c>
      <c r="CP40">
        <v>43.75</v>
      </c>
      <c r="CQ40">
        <v>42.75</v>
      </c>
      <c r="CR40">
        <v>42.952749999999988</v>
      </c>
      <c r="CS40">
        <v>43.375</v>
      </c>
      <c r="CT40">
        <v>597.43124999999998</v>
      </c>
      <c r="CU40">
        <v>597.5</v>
      </c>
      <c r="CV40">
        <v>0</v>
      </c>
      <c r="CW40">
        <v>1678127345.8</v>
      </c>
      <c r="CX40">
        <v>0</v>
      </c>
      <c r="CY40">
        <v>1678124978.5</v>
      </c>
      <c r="CZ40" t="s">
        <v>356</v>
      </c>
      <c r="DA40">
        <v>1678124978.5</v>
      </c>
      <c r="DB40">
        <v>1678124958</v>
      </c>
      <c r="DC40">
        <v>13</v>
      </c>
      <c r="DD40">
        <v>-0.20300000000000001</v>
      </c>
      <c r="DE40">
        <v>-1.0999999999999999E-2</v>
      </c>
      <c r="DF40">
        <v>-7.2679999999999998</v>
      </c>
      <c r="DG40">
        <v>0.23699999999999999</v>
      </c>
      <c r="DH40">
        <v>791</v>
      </c>
      <c r="DI40">
        <v>32</v>
      </c>
      <c r="DJ40">
        <v>0.03</v>
      </c>
      <c r="DK40">
        <v>7.0000000000000007E-2</v>
      </c>
      <c r="DL40">
        <v>-13.490819999999999</v>
      </c>
      <c r="DM40">
        <v>-0.99849455909942841</v>
      </c>
      <c r="DN40">
        <v>9.7330525016564029E-2</v>
      </c>
      <c r="DO40">
        <v>0</v>
      </c>
      <c r="DP40">
        <v>0.59785057500000005</v>
      </c>
      <c r="DQ40">
        <v>0.16863513320825449</v>
      </c>
      <c r="DR40">
        <v>1.6422838681067739E-2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374</v>
      </c>
      <c r="EA40">
        <v>3.2970700000000002</v>
      </c>
      <c r="EB40">
        <v>2.6251699999999998</v>
      </c>
      <c r="EC40">
        <v>4.2263099999999998E-2</v>
      </c>
      <c r="ED40">
        <v>4.40428E-2</v>
      </c>
      <c r="EE40">
        <v>0.13944999999999999</v>
      </c>
      <c r="EF40">
        <v>0.13642199999999999</v>
      </c>
      <c r="EG40">
        <v>28900.799999999999</v>
      </c>
      <c r="EH40">
        <v>29260.6</v>
      </c>
      <c r="EI40">
        <v>28072.400000000001</v>
      </c>
      <c r="EJ40">
        <v>29457</v>
      </c>
      <c r="EK40">
        <v>33254.6</v>
      </c>
      <c r="EL40">
        <v>35305.800000000003</v>
      </c>
      <c r="EM40">
        <v>39643.5</v>
      </c>
      <c r="EN40">
        <v>42096.1</v>
      </c>
      <c r="EO40">
        <v>1.4149</v>
      </c>
      <c r="EP40">
        <v>2.2054800000000001</v>
      </c>
      <c r="EQ40">
        <v>9.4585100000000005E-2</v>
      </c>
      <c r="ER40">
        <v>0</v>
      </c>
      <c r="ES40">
        <v>30.465800000000002</v>
      </c>
      <c r="ET40">
        <v>999.9</v>
      </c>
      <c r="EU40">
        <v>74.2</v>
      </c>
      <c r="EV40">
        <v>33.1</v>
      </c>
      <c r="EW40">
        <v>37.2395</v>
      </c>
      <c r="EX40">
        <v>56.697299999999998</v>
      </c>
      <c r="EY40">
        <v>-3.3333400000000002</v>
      </c>
      <c r="EZ40">
        <v>2</v>
      </c>
      <c r="FA40">
        <v>0.41884100000000002</v>
      </c>
      <c r="FB40">
        <v>-1.49455E-2</v>
      </c>
      <c r="FC40">
        <v>20.2742</v>
      </c>
      <c r="FD40">
        <v>5.2193899999999998</v>
      </c>
      <c r="FE40">
        <v>12.007300000000001</v>
      </c>
      <c r="FF40">
        <v>4.9870000000000001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1.8622700000000001</v>
      </c>
      <c r="FN40">
        <v>1.8643099999999999</v>
      </c>
      <c r="FO40">
        <v>1.8603499999999999</v>
      </c>
      <c r="FP40">
        <v>1.8610800000000001</v>
      </c>
      <c r="FQ40">
        <v>1.8602000000000001</v>
      </c>
      <c r="FR40">
        <v>1.86189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-5.28</v>
      </c>
      <c r="GH40">
        <v>0.25180000000000002</v>
      </c>
      <c r="GI40">
        <v>-4.6300871571038451</v>
      </c>
      <c r="GJ40">
        <v>-4.6782648166075668E-3</v>
      </c>
      <c r="GK40">
        <v>2.0645039605938809E-6</v>
      </c>
      <c r="GL40">
        <v>-4.2957140779123221E-10</v>
      </c>
      <c r="GM40">
        <v>-8.3289933805379121E-2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38.799999999999997</v>
      </c>
      <c r="GV40">
        <v>39.1</v>
      </c>
      <c r="GW40">
        <v>0.638428</v>
      </c>
      <c r="GX40">
        <v>2.5952099999999998</v>
      </c>
      <c r="GY40">
        <v>2.04834</v>
      </c>
      <c r="GZ40">
        <v>2.6208499999999999</v>
      </c>
      <c r="HA40">
        <v>2.1972700000000001</v>
      </c>
      <c r="HB40">
        <v>2.323</v>
      </c>
      <c r="HC40">
        <v>38.110599999999998</v>
      </c>
      <c r="HD40">
        <v>15.2178</v>
      </c>
      <c r="HE40">
        <v>18</v>
      </c>
      <c r="HF40">
        <v>234.572</v>
      </c>
      <c r="HG40">
        <v>763.30799999999999</v>
      </c>
      <c r="HH40">
        <v>31.002400000000002</v>
      </c>
      <c r="HI40">
        <v>32.737400000000001</v>
      </c>
      <c r="HJ40">
        <v>30.000399999999999</v>
      </c>
      <c r="HK40">
        <v>32.718499999999999</v>
      </c>
      <c r="HL40">
        <v>32.703800000000001</v>
      </c>
      <c r="HM40">
        <v>12.7881</v>
      </c>
      <c r="HN40">
        <v>11.5748</v>
      </c>
      <c r="HO40">
        <v>100</v>
      </c>
      <c r="HP40">
        <v>31</v>
      </c>
      <c r="HQ40">
        <v>170.51</v>
      </c>
      <c r="HR40">
        <v>33.287999999999997</v>
      </c>
      <c r="HS40">
        <v>98.945700000000002</v>
      </c>
      <c r="HT40">
        <v>97.625</v>
      </c>
    </row>
    <row r="41" spans="1:228" x14ac:dyDescent="0.2">
      <c r="A41">
        <v>26</v>
      </c>
      <c r="B41">
        <v>1678127307.5999999</v>
      </c>
      <c r="C41">
        <v>100</v>
      </c>
      <c r="D41" t="s">
        <v>411</v>
      </c>
      <c r="E41" t="s">
        <v>412</v>
      </c>
      <c r="F41">
        <v>4</v>
      </c>
      <c r="G41">
        <v>1678127305.5999999</v>
      </c>
      <c r="H41">
        <f t="shared" si="0"/>
        <v>7.6270925533654637E-4</v>
      </c>
      <c r="I41">
        <f t="shared" si="1"/>
        <v>0.76270925533654632</v>
      </c>
      <c r="J41">
        <f t="shared" si="2"/>
        <v>3.9682804541467842</v>
      </c>
      <c r="K41">
        <f t="shared" si="3"/>
        <v>146.39757142857141</v>
      </c>
      <c r="L41">
        <f t="shared" si="4"/>
        <v>31.036266893200835</v>
      </c>
      <c r="M41">
        <f t="shared" si="5"/>
        <v>3.1449454789346136</v>
      </c>
      <c r="N41">
        <f t="shared" si="6"/>
        <v>14.834657208472329</v>
      </c>
      <c r="O41">
        <f t="shared" si="7"/>
        <v>5.6518059670942616E-2</v>
      </c>
      <c r="P41">
        <f t="shared" si="8"/>
        <v>2.776371982705486</v>
      </c>
      <c r="Q41">
        <f t="shared" si="9"/>
        <v>5.5886586230099719E-2</v>
      </c>
      <c r="R41">
        <f t="shared" si="10"/>
        <v>3.4985263782781571E-2</v>
      </c>
      <c r="S41">
        <f t="shared" si="11"/>
        <v>226.11672694891229</v>
      </c>
      <c r="T41">
        <f t="shared" si="12"/>
        <v>33.748906407751385</v>
      </c>
      <c r="U41">
        <f t="shared" si="13"/>
        <v>32.00572857142857</v>
      </c>
      <c r="V41">
        <f t="shared" si="14"/>
        <v>4.7766317215015182</v>
      </c>
      <c r="W41">
        <f t="shared" si="15"/>
        <v>69.995268967188821</v>
      </c>
      <c r="X41">
        <f t="shared" si="16"/>
        <v>3.4498532879170525</v>
      </c>
      <c r="Y41">
        <f t="shared" si="17"/>
        <v>4.9286949515605345</v>
      </c>
      <c r="Z41">
        <f t="shared" si="18"/>
        <v>1.3267784335844657</v>
      </c>
      <c r="AA41">
        <f t="shared" si="19"/>
        <v>-33.635478160341698</v>
      </c>
      <c r="AB41">
        <f t="shared" si="20"/>
        <v>83.046610925534281</v>
      </c>
      <c r="AC41">
        <f t="shared" si="21"/>
        <v>6.8024334141826195</v>
      </c>
      <c r="AD41">
        <f t="shared" si="22"/>
        <v>282.33029312828751</v>
      </c>
      <c r="AE41">
        <f t="shared" si="23"/>
        <v>14.71702704582353</v>
      </c>
      <c r="AF41">
        <f t="shared" si="24"/>
        <v>0.76542412040231345</v>
      </c>
      <c r="AG41">
        <f t="shared" si="25"/>
        <v>3.9682804541467842</v>
      </c>
      <c r="AH41">
        <v>164.34504826474071</v>
      </c>
      <c r="AI41">
        <v>154.136</v>
      </c>
      <c r="AJ41">
        <v>1.7230800613804991</v>
      </c>
      <c r="AK41">
        <v>60.794912064214422</v>
      </c>
      <c r="AL41">
        <f t="shared" si="26"/>
        <v>0.76270925533654632</v>
      </c>
      <c r="AM41">
        <v>33.364126779860577</v>
      </c>
      <c r="AN41">
        <v>34.043996969696963</v>
      </c>
      <c r="AO41">
        <v>4.1085149402210029E-5</v>
      </c>
      <c r="AP41">
        <v>100.3620333840714</v>
      </c>
      <c r="AQ41">
        <v>404</v>
      </c>
      <c r="AR41">
        <v>62</v>
      </c>
      <c r="AS41">
        <f t="shared" si="27"/>
        <v>1</v>
      </c>
      <c r="AT41">
        <f t="shared" si="28"/>
        <v>0</v>
      </c>
      <c r="AU41">
        <f t="shared" si="29"/>
        <v>47646.52111702926</v>
      </c>
      <c r="AV41">
        <f t="shared" si="30"/>
        <v>1200.0085714285719</v>
      </c>
      <c r="AW41">
        <f t="shared" si="31"/>
        <v>1025.932256450214</v>
      </c>
      <c r="AX41">
        <f t="shared" si="32"/>
        <v>0.85493744034584218</v>
      </c>
      <c r="AY41">
        <f t="shared" si="33"/>
        <v>0.18842925986747538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1678127305.5999999</v>
      </c>
      <c r="BF41">
        <v>146.39757142857141</v>
      </c>
      <c r="BG41">
        <v>160.08699999999999</v>
      </c>
      <c r="BH41">
        <v>34.045285714285718</v>
      </c>
      <c r="BI41">
        <v>33.362742857142862</v>
      </c>
      <c r="BJ41">
        <v>151.69142857142859</v>
      </c>
      <c r="BK41">
        <v>33.793428571428571</v>
      </c>
      <c r="BL41">
        <v>649.95042857142846</v>
      </c>
      <c r="BM41">
        <v>101.2315714285714</v>
      </c>
      <c r="BN41">
        <v>9.973525714285715E-2</v>
      </c>
      <c r="BO41">
        <v>32.560557142857142</v>
      </c>
      <c r="BP41">
        <v>32.00572857142857</v>
      </c>
      <c r="BQ41">
        <v>999.89999999999986</v>
      </c>
      <c r="BR41">
        <v>0</v>
      </c>
      <c r="BS41">
        <v>0</v>
      </c>
      <c r="BT41">
        <v>9040</v>
      </c>
      <c r="BU41">
        <v>0</v>
      </c>
      <c r="BV41">
        <v>450.60914285714279</v>
      </c>
      <c r="BW41">
        <v>-13.689185714285721</v>
      </c>
      <c r="BX41">
        <v>151.55757142857141</v>
      </c>
      <c r="BY41">
        <v>165.61228571428569</v>
      </c>
      <c r="BZ41">
        <v>0.68252614285714286</v>
      </c>
      <c r="CA41">
        <v>160.08699999999999</v>
      </c>
      <c r="CB41">
        <v>33.362742857142862</v>
      </c>
      <c r="CC41">
        <v>3.446452857142857</v>
      </c>
      <c r="CD41">
        <v>3.3773585714285712</v>
      </c>
      <c r="CE41">
        <v>26.358242857142859</v>
      </c>
      <c r="CF41">
        <v>26.015514285714289</v>
      </c>
      <c r="CG41">
        <v>1200.0085714285719</v>
      </c>
      <c r="CH41">
        <v>0.50000285714285719</v>
      </c>
      <c r="CI41">
        <v>0.49999714285714292</v>
      </c>
      <c r="CJ41">
        <v>0</v>
      </c>
      <c r="CK41">
        <v>848.57557142857149</v>
      </c>
      <c r="CL41">
        <v>4.9990899999999998</v>
      </c>
      <c r="CM41">
        <v>8685.7199999999993</v>
      </c>
      <c r="CN41">
        <v>9557.9385714285727</v>
      </c>
      <c r="CO41">
        <v>42.061999999999998</v>
      </c>
      <c r="CP41">
        <v>43.75</v>
      </c>
      <c r="CQ41">
        <v>42.75</v>
      </c>
      <c r="CR41">
        <v>42.991</v>
      </c>
      <c r="CS41">
        <v>43.375</v>
      </c>
      <c r="CT41">
        <v>597.50714285714275</v>
      </c>
      <c r="CU41">
        <v>597.50142857142851</v>
      </c>
      <c r="CV41">
        <v>0</v>
      </c>
      <c r="CW41">
        <v>1678127349.4000001</v>
      </c>
      <c r="CX41">
        <v>0</v>
      </c>
      <c r="CY41">
        <v>1678124978.5</v>
      </c>
      <c r="CZ41" t="s">
        <v>356</v>
      </c>
      <c r="DA41">
        <v>1678124978.5</v>
      </c>
      <c r="DB41">
        <v>1678124958</v>
      </c>
      <c r="DC41">
        <v>13</v>
      </c>
      <c r="DD41">
        <v>-0.20300000000000001</v>
      </c>
      <c r="DE41">
        <v>-1.0999999999999999E-2</v>
      </c>
      <c r="DF41">
        <v>-7.2679999999999998</v>
      </c>
      <c r="DG41">
        <v>0.23699999999999999</v>
      </c>
      <c r="DH41">
        <v>791</v>
      </c>
      <c r="DI41">
        <v>32</v>
      </c>
      <c r="DJ41">
        <v>0.03</v>
      </c>
      <c r="DK41">
        <v>7.0000000000000007E-2</v>
      </c>
      <c r="DL41">
        <v>-13.558636585365861</v>
      </c>
      <c r="DM41">
        <v>-0.90161393728226014</v>
      </c>
      <c r="DN41">
        <v>9.0179624966352526E-2</v>
      </c>
      <c r="DO41">
        <v>0</v>
      </c>
      <c r="DP41">
        <v>0.6176391951219512</v>
      </c>
      <c r="DQ41">
        <v>0.30191314285714238</v>
      </c>
      <c r="DR41">
        <v>3.1918356532221782E-2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374</v>
      </c>
      <c r="EA41">
        <v>3.2970799999999998</v>
      </c>
      <c r="EB41">
        <v>2.62561</v>
      </c>
      <c r="EC41">
        <v>4.4010899999999999E-2</v>
      </c>
      <c r="ED41">
        <v>4.5774799999999997E-2</v>
      </c>
      <c r="EE41">
        <v>0.13944400000000001</v>
      </c>
      <c r="EF41">
        <v>0.13632900000000001</v>
      </c>
      <c r="EG41">
        <v>28847.8</v>
      </c>
      <c r="EH41">
        <v>29207.4</v>
      </c>
      <c r="EI41">
        <v>28072.1</v>
      </c>
      <c r="EJ41">
        <v>29456.799999999999</v>
      </c>
      <c r="EK41">
        <v>33254.5</v>
      </c>
      <c r="EL41">
        <v>35309.599999999999</v>
      </c>
      <c r="EM41">
        <v>39642.9</v>
      </c>
      <c r="EN41">
        <v>42096</v>
      </c>
      <c r="EO41">
        <v>1.4116500000000001</v>
      </c>
      <c r="EP41">
        <v>2.2054299999999998</v>
      </c>
      <c r="EQ41">
        <v>9.4026299999999993E-2</v>
      </c>
      <c r="ER41">
        <v>0</v>
      </c>
      <c r="ES41">
        <v>30.484200000000001</v>
      </c>
      <c r="ET41">
        <v>999.9</v>
      </c>
      <c r="EU41">
        <v>74.2</v>
      </c>
      <c r="EV41">
        <v>33.1</v>
      </c>
      <c r="EW41">
        <v>37.242400000000004</v>
      </c>
      <c r="EX41">
        <v>56.457299999999996</v>
      </c>
      <c r="EY41">
        <v>-3.2972800000000002</v>
      </c>
      <c r="EZ41">
        <v>2</v>
      </c>
      <c r="FA41">
        <v>0.41922999999999999</v>
      </c>
      <c r="FB41">
        <v>-8.7963E-3</v>
      </c>
      <c r="FC41">
        <v>20.274100000000001</v>
      </c>
      <c r="FD41">
        <v>5.2192400000000001</v>
      </c>
      <c r="FE41">
        <v>12.0061</v>
      </c>
      <c r="FF41">
        <v>4.9870000000000001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1.86226</v>
      </c>
      <c r="FN41">
        <v>1.8643099999999999</v>
      </c>
      <c r="FO41">
        <v>1.8603499999999999</v>
      </c>
      <c r="FP41">
        <v>1.86107</v>
      </c>
      <c r="FQ41">
        <v>1.8602000000000001</v>
      </c>
      <c r="FR41">
        <v>1.86188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-5.3070000000000004</v>
      </c>
      <c r="GH41">
        <v>0.25180000000000002</v>
      </c>
      <c r="GI41">
        <v>-4.6300871571038451</v>
      </c>
      <c r="GJ41">
        <v>-4.6782648166075668E-3</v>
      </c>
      <c r="GK41">
        <v>2.0645039605938809E-6</v>
      </c>
      <c r="GL41">
        <v>-4.2957140779123221E-10</v>
      </c>
      <c r="GM41">
        <v>-8.3289933805379121E-2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38.799999999999997</v>
      </c>
      <c r="GV41">
        <v>39.200000000000003</v>
      </c>
      <c r="GW41">
        <v>0.65795899999999996</v>
      </c>
      <c r="GX41">
        <v>2.5964399999999999</v>
      </c>
      <c r="GY41">
        <v>2.04834</v>
      </c>
      <c r="GZ41">
        <v>2.6220699999999999</v>
      </c>
      <c r="HA41">
        <v>2.1972700000000001</v>
      </c>
      <c r="HB41">
        <v>2.2778299999999998</v>
      </c>
      <c r="HC41">
        <v>38.110599999999998</v>
      </c>
      <c r="HD41">
        <v>15.1915</v>
      </c>
      <c r="HE41">
        <v>18</v>
      </c>
      <c r="HF41">
        <v>233.38</v>
      </c>
      <c r="HG41">
        <v>763.29700000000003</v>
      </c>
      <c r="HH41">
        <v>31.001999999999999</v>
      </c>
      <c r="HI41">
        <v>32.741799999999998</v>
      </c>
      <c r="HJ41">
        <v>30.000499999999999</v>
      </c>
      <c r="HK41">
        <v>32.721400000000003</v>
      </c>
      <c r="HL41">
        <v>32.706699999999998</v>
      </c>
      <c r="HM41">
        <v>13.1898</v>
      </c>
      <c r="HN41">
        <v>11.5748</v>
      </c>
      <c r="HO41">
        <v>100</v>
      </c>
      <c r="HP41">
        <v>31</v>
      </c>
      <c r="HQ41">
        <v>177.19</v>
      </c>
      <c r="HR41">
        <v>33.2761</v>
      </c>
      <c r="HS41">
        <v>98.944500000000005</v>
      </c>
      <c r="HT41">
        <v>97.624600000000001</v>
      </c>
    </row>
    <row r="42" spans="1:228" x14ac:dyDescent="0.2">
      <c r="A42">
        <v>27</v>
      </c>
      <c r="B42">
        <v>1678127311.5999999</v>
      </c>
      <c r="C42">
        <v>104</v>
      </c>
      <c r="D42" t="s">
        <v>413</v>
      </c>
      <c r="E42" t="s">
        <v>414</v>
      </c>
      <c r="F42">
        <v>4</v>
      </c>
      <c r="G42">
        <v>1678127309.2874999</v>
      </c>
      <c r="H42">
        <f t="shared" si="0"/>
        <v>7.6404265874648817E-4</v>
      </c>
      <c r="I42">
        <f t="shared" si="1"/>
        <v>0.76404265874648813</v>
      </c>
      <c r="J42">
        <f t="shared" si="2"/>
        <v>4.05548323155387</v>
      </c>
      <c r="K42">
        <f t="shared" si="3"/>
        <v>152.49250000000001</v>
      </c>
      <c r="L42">
        <f t="shared" si="4"/>
        <v>34.312960209632067</v>
      </c>
      <c r="M42">
        <f t="shared" si="5"/>
        <v>3.4770230694357722</v>
      </c>
      <c r="N42">
        <f t="shared" si="6"/>
        <v>15.452468605932031</v>
      </c>
      <c r="O42">
        <f t="shared" si="7"/>
        <v>5.6413215555532026E-2</v>
      </c>
      <c r="P42">
        <f t="shared" si="8"/>
        <v>2.7694229318219157</v>
      </c>
      <c r="Q42">
        <f t="shared" si="9"/>
        <v>5.5782509091526149E-2</v>
      </c>
      <c r="R42">
        <f t="shared" si="10"/>
        <v>3.4920146999368226E-2</v>
      </c>
      <c r="S42">
        <f t="shared" si="11"/>
        <v>226.11304273609389</v>
      </c>
      <c r="T42">
        <f t="shared" si="12"/>
        <v>33.765692216086158</v>
      </c>
      <c r="U42">
        <f t="shared" si="13"/>
        <v>32.021162500000003</v>
      </c>
      <c r="V42">
        <f t="shared" si="14"/>
        <v>4.780805851477</v>
      </c>
      <c r="W42">
        <f t="shared" si="15"/>
        <v>69.92580650117668</v>
      </c>
      <c r="X42">
        <f t="shared" si="16"/>
        <v>3.4492340898631326</v>
      </c>
      <c r="Y42">
        <f t="shared" si="17"/>
        <v>4.9327054809229702</v>
      </c>
      <c r="Z42">
        <f t="shared" si="18"/>
        <v>1.3315717616138674</v>
      </c>
      <c r="AA42">
        <f t="shared" si="19"/>
        <v>-33.694281250720131</v>
      </c>
      <c r="AB42">
        <f t="shared" si="20"/>
        <v>82.688913124019109</v>
      </c>
      <c r="AC42">
        <f t="shared" si="21"/>
        <v>6.7911255964148491</v>
      </c>
      <c r="AD42">
        <f t="shared" si="22"/>
        <v>281.89880020580767</v>
      </c>
      <c r="AE42">
        <f t="shared" si="23"/>
        <v>14.761396394475957</v>
      </c>
      <c r="AF42">
        <f t="shared" si="24"/>
        <v>0.77124526276622851</v>
      </c>
      <c r="AG42">
        <f t="shared" si="25"/>
        <v>4.05548323155387</v>
      </c>
      <c r="AH42">
        <v>171.27722623733089</v>
      </c>
      <c r="AI42">
        <v>160.99330909090909</v>
      </c>
      <c r="AJ42">
        <v>1.7213053211857281</v>
      </c>
      <c r="AK42">
        <v>60.794912064214422</v>
      </c>
      <c r="AL42">
        <f t="shared" si="26"/>
        <v>0.76404265874648813</v>
      </c>
      <c r="AM42">
        <v>33.351043118014204</v>
      </c>
      <c r="AN42">
        <v>34.032804848484837</v>
      </c>
      <c r="AO42">
        <v>-8.8120433428233805E-5</v>
      </c>
      <c r="AP42">
        <v>100.3620333840714</v>
      </c>
      <c r="AQ42">
        <v>402</v>
      </c>
      <c r="AR42">
        <v>62</v>
      </c>
      <c r="AS42">
        <f t="shared" si="27"/>
        <v>1</v>
      </c>
      <c r="AT42">
        <f t="shared" si="28"/>
        <v>0</v>
      </c>
      <c r="AU42">
        <f t="shared" si="29"/>
        <v>47452.606526467047</v>
      </c>
      <c r="AV42">
        <f t="shared" si="30"/>
        <v>1199.97875</v>
      </c>
      <c r="AW42">
        <f t="shared" si="31"/>
        <v>1025.9077635938311</v>
      </c>
      <c r="AX42">
        <f t="shared" si="32"/>
        <v>0.85493827586016091</v>
      </c>
      <c r="AY42">
        <f t="shared" si="33"/>
        <v>0.1884308724101105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1678127309.2874999</v>
      </c>
      <c r="BF42">
        <v>152.49250000000001</v>
      </c>
      <c r="BG42">
        <v>166.226</v>
      </c>
      <c r="BH42">
        <v>34.038724999999999</v>
      </c>
      <c r="BI42">
        <v>33.351087499999998</v>
      </c>
      <c r="BJ42">
        <v>157.81100000000001</v>
      </c>
      <c r="BK42">
        <v>33.786924999999997</v>
      </c>
      <c r="BL42">
        <v>650.04575</v>
      </c>
      <c r="BM42">
        <v>101.2325</v>
      </c>
      <c r="BN42">
        <v>0.10014656249999999</v>
      </c>
      <c r="BO42">
        <v>32.574987499999999</v>
      </c>
      <c r="BP42">
        <v>32.021162500000003</v>
      </c>
      <c r="BQ42">
        <v>999.9</v>
      </c>
      <c r="BR42">
        <v>0</v>
      </c>
      <c r="BS42">
        <v>0</v>
      </c>
      <c r="BT42">
        <v>9002.96875</v>
      </c>
      <c r="BU42">
        <v>0</v>
      </c>
      <c r="BV42">
        <v>406.88850000000002</v>
      </c>
      <c r="BW42">
        <v>-13.733425</v>
      </c>
      <c r="BX42">
        <v>157.86600000000001</v>
      </c>
      <c r="BY42">
        <v>171.96087499999999</v>
      </c>
      <c r="BZ42">
        <v>0.68763449999999993</v>
      </c>
      <c r="CA42">
        <v>166.226</v>
      </c>
      <c r="CB42">
        <v>33.351087499999998</v>
      </c>
      <c r="CC42">
        <v>3.4458262500000001</v>
      </c>
      <c r="CD42">
        <v>3.3762137499999998</v>
      </c>
      <c r="CE42">
        <v>26.355162499999999</v>
      </c>
      <c r="CF42">
        <v>26.009799999999998</v>
      </c>
      <c r="CG42">
        <v>1199.97875</v>
      </c>
      <c r="CH42">
        <v>0.49997437500000003</v>
      </c>
      <c r="CI42">
        <v>0.50002562499999992</v>
      </c>
      <c r="CJ42">
        <v>0</v>
      </c>
      <c r="CK42">
        <v>848.31212500000004</v>
      </c>
      <c r="CL42">
        <v>4.9990899999999998</v>
      </c>
      <c r="CM42">
        <v>8676.0487499999999</v>
      </c>
      <c r="CN42">
        <v>9557.6062500000007</v>
      </c>
      <c r="CO42">
        <v>42.061999999999998</v>
      </c>
      <c r="CP42">
        <v>43.75</v>
      </c>
      <c r="CQ42">
        <v>42.75</v>
      </c>
      <c r="CR42">
        <v>43</v>
      </c>
      <c r="CS42">
        <v>43.375</v>
      </c>
      <c r="CT42">
        <v>597.45875000000001</v>
      </c>
      <c r="CU42">
        <v>597.52</v>
      </c>
      <c r="CV42">
        <v>0</v>
      </c>
      <c r="CW42">
        <v>1678127353.5999999</v>
      </c>
      <c r="CX42">
        <v>0</v>
      </c>
      <c r="CY42">
        <v>1678124978.5</v>
      </c>
      <c r="CZ42" t="s">
        <v>356</v>
      </c>
      <c r="DA42">
        <v>1678124978.5</v>
      </c>
      <c r="DB42">
        <v>1678124958</v>
      </c>
      <c r="DC42">
        <v>13</v>
      </c>
      <c r="DD42">
        <v>-0.20300000000000001</v>
      </c>
      <c r="DE42">
        <v>-1.0999999999999999E-2</v>
      </c>
      <c r="DF42">
        <v>-7.2679999999999998</v>
      </c>
      <c r="DG42">
        <v>0.23699999999999999</v>
      </c>
      <c r="DH42">
        <v>791</v>
      </c>
      <c r="DI42">
        <v>32</v>
      </c>
      <c r="DJ42">
        <v>0.03</v>
      </c>
      <c r="DK42">
        <v>7.0000000000000007E-2</v>
      </c>
      <c r="DL42">
        <v>-13.622765853658541</v>
      </c>
      <c r="DM42">
        <v>-0.83416933797909698</v>
      </c>
      <c r="DN42">
        <v>8.4586531274498777E-2</v>
      </c>
      <c r="DO42">
        <v>0</v>
      </c>
      <c r="DP42">
        <v>0.63797302439024395</v>
      </c>
      <c r="DQ42">
        <v>0.35789830662020888</v>
      </c>
      <c r="DR42">
        <v>3.6841540010109218E-2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374</v>
      </c>
      <c r="EA42">
        <v>3.2970700000000002</v>
      </c>
      <c r="EB42">
        <v>2.6251899999999999</v>
      </c>
      <c r="EC42">
        <v>4.57452E-2</v>
      </c>
      <c r="ED42">
        <v>4.7438099999999997E-2</v>
      </c>
      <c r="EE42">
        <v>0.13941400000000001</v>
      </c>
      <c r="EF42">
        <v>0.13631599999999999</v>
      </c>
      <c r="EG42">
        <v>28795.3</v>
      </c>
      <c r="EH42">
        <v>29156.3</v>
      </c>
      <c r="EI42">
        <v>28072</v>
      </c>
      <c r="EJ42">
        <v>29456.6</v>
      </c>
      <c r="EK42">
        <v>33255.5</v>
      </c>
      <c r="EL42">
        <v>35309.9</v>
      </c>
      <c r="EM42">
        <v>39642.6</v>
      </c>
      <c r="EN42">
        <v>42095.6</v>
      </c>
      <c r="EO42">
        <v>1.4147799999999999</v>
      </c>
      <c r="EP42">
        <v>2.2054800000000001</v>
      </c>
      <c r="EQ42">
        <v>9.4287099999999999E-2</v>
      </c>
      <c r="ER42">
        <v>0</v>
      </c>
      <c r="ES42">
        <v>30.502099999999999</v>
      </c>
      <c r="ET42">
        <v>999.9</v>
      </c>
      <c r="EU42">
        <v>74.2</v>
      </c>
      <c r="EV42">
        <v>33.1</v>
      </c>
      <c r="EW42">
        <v>37.239699999999999</v>
      </c>
      <c r="EX42">
        <v>56.5473</v>
      </c>
      <c r="EY42">
        <v>-3.3894199999999999</v>
      </c>
      <c r="EZ42">
        <v>2</v>
      </c>
      <c r="FA42">
        <v>0.41942600000000002</v>
      </c>
      <c r="FB42">
        <v>-4.4989100000000001E-3</v>
      </c>
      <c r="FC42">
        <v>20.274000000000001</v>
      </c>
      <c r="FD42">
        <v>5.2202799999999998</v>
      </c>
      <c r="FE42">
        <v>12.007300000000001</v>
      </c>
      <c r="FF42">
        <v>4.98705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1.8622399999999999</v>
      </c>
      <c r="FN42">
        <v>1.86432</v>
      </c>
      <c r="FO42">
        <v>1.8603499999999999</v>
      </c>
      <c r="FP42">
        <v>1.8610599999999999</v>
      </c>
      <c r="FQ42">
        <v>1.8602000000000001</v>
      </c>
      <c r="FR42">
        <v>1.86188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-5.3339999999999996</v>
      </c>
      <c r="GH42">
        <v>0.25169999999999998</v>
      </c>
      <c r="GI42">
        <v>-4.6300871571038451</v>
      </c>
      <c r="GJ42">
        <v>-4.6782648166075668E-3</v>
      </c>
      <c r="GK42">
        <v>2.0645039605938809E-6</v>
      </c>
      <c r="GL42">
        <v>-4.2957140779123221E-10</v>
      </c>
      <c r="GM42">
        <v>-8.3289933805379121E-2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38.9</v>
      </c>
      <c r="GV42">
        <v>39.200000000000003</v>
      </c>
      <c r="GW42">
        <v>0.67749000000000004</v>
      </c>
      <c r="GX42">
        <v>2.5842299999999998</v>
      </c>
      <c r="GY42">
        <v>2.04834</v>
      </c>
      <c r="GZ42">
        <v>2.6220699999999999</v>
      </c>
      <c r="HA42">
        <v>2.1972700000000001</v>
      </c>
      <c r="HB42">
        <v>2.33521</v>
      </c>
      <c r="HC42">
        <v>38.110599999999998</v>
      </c>
      <c r="HD42">
        <v>15.235300000000001</v>
      </c>
      <c r="HE42">
        <v>18</v>
      </c>
      <c r="HF42">
        <v>234.54400000000001</v>
      </c>
      <c r="HG42">
        <v>763.39099999999996</v>
      </c>
      <c r="HH42">
        <v>31.0016</v>
      </c>
      <c r="HI42">
        <v>32.745399999999997</v>
      </c>
      <c r="HJ42">
        <v>30.000399999999999</v>
      </c>
      <c r="HK42">
        <v>32.724299999999999</v>
      </c>
      <c r="HL42">
        <v>32.710299999999997</v>
      </c>
      <c r="HM42">
        <v>13.585100000000001</v>
      </c>
      <c r="HN42">
        <v>11.5748</v>
      </c>
      <c r="HO42">
        <v>100</v>
      </c>
      <c r="HP42">
        <v>31</v>
      </c>
      <c r="HQ42">
        <v>183.87799999999999</v>
      </c>
      <c r="HR42">
        <v>33.2791</v>
      </c>
      <c r="HS42">
        <v>98.943899999999999</v>
      </c>
      <c r="HT42">
        <v>97.623800000000003</v>
      </c>
    </row>
    <row r="43" spans="1:228" x14ac:dyDescent="0.2">
      <c r="A43">
        <v>28</v>
      </c>
      <c r="B43">
        <v>1678127315.5999999</v>
      </c>
      <c r="C43">
        <v>108</v>
      </c>
      <c r="D43" t="s">
        <v>415</v>
      </c>
      <c r="E43" t="s">
        <v>416</v>
      </c>
      <c r="F43">
        <v>4</v>
      </c>
      <c r="G43">
        <v>1678127313.5999999</v>
      </c>
      <c r="H43">
        <f t="shared" si="0"/>
        <v>7.5934245760478564E-4</v>
      </c>
      <c r="I43">
        <f t="shared" si="1"/>
        <v>0.75934245760478569</v>
      </c>
      <c r="J43">
        <f t="shared" si="2"/>
        <v>3.9915243108450835</v>
      </c>
      <c r="K43">
        <f t="shared" si="3"/>
        <v>159.67214285714289</v>
      </c>
      <c r="L43">
        <f t="shared" si="4"/>
        <v>41.907030772986978</v>
      </c>
      <c r="M43">
        <f t="shared" si="5"/>
        <v>4.2465909418991847</v>
      </c>
      <c r="N43">
        <f t="shared" si="6"/>
        <v>16.180155525784723</v>
      </c>
      <c r="O43">
        <f t="shared" si="7"/>
        <v>5.5800327125519834E-2</v>
      </c>
      <c r="P43">
        <f t="shared" si="8"/>
        <v>2.7649444738399129</v>
      </c>
      <c r="Q43">
        <f t="shared" si="9"/>
        <v>5.5182182003911333E-2</v>
      </c>
      <c r="R43">
        <f t="shared" si="10"/>
        <v>3.4543830947922322E-2</v>
      </c>
      <c r="S43">
        <f t="shared" si="11"/>
        <v>226.12805794995202</v>
      </c>
      <c r="T43">
        <f t="shared" si="12"/>
        <v>33.779483074326585</v>
      </c>
      <c r="U43">
        <f t="shared" si="13"/>
        <v>32.040214285714278</v>
      </c>
      <c r="V43">
        <f t="shared" si="14"/>
        <v>4.7859628154362612</v>
      </c>
      <c r="W43">
        <f t="shared" si="15"/>
        <v>69.862941346830254</v>
      </c>
      <c r="X43">
        <f t="shared" si="16"/>
        <v>3.448200533984866</v>
      </c>
      <c r="Y43">
        <f t="shared" si="17"/>
        <v>4.9356646993525333</v>
      </c>
      <c r="Z43">
        <f t="shared" si="18"/>
        <v>1.3377622814513952</v>
      </c>
      <c r="AA43">
        <f t="shared" si="19"/>
        <v>-33.487002380371045</v>
      </c>
      <c r="AB43">
        <f t="shared" si="20"/>
        <v>81.301464083970373</v>
      </c>
      <c r="AC43">
        <f t="shared" si="21"/>
        <v>6.688967121006363</v>
      </c>
      <c r="AD43">
        <f t="shared" si="22"/>
        <v>280.63148677455769</v>
      </c>
      <c r="AE43">
        <f t="shared" si="23"/>
        <v>14.590455553476419</v>
      </c>
      <c r="AF43">
        <f t="shared" si="24"/>
        <v>0.76047344394527439</v>
      </c>
      <c r="AG43">
        <f t="shared" si="25"/>
        <v>3.9915243108450835</v>
      </c>
      <c r="AH43">
        <v>177.98961166658799</v>
      </c>
      <c r="AI43">
        <v>167.8346545454545</v>
      </c>
      <c r="AJ43">
        <v>1.702883529815191</v>
      </c>
      <c r="AK43">
        <v>60.794912064214422</v>
      </c>
      <c r="AL43">
        <f t="shared" si="26"/>
        <v>0.75934245760478569</v>
      </c>
      <c r="AM43">
        <v>33.350204189214402</v>
      </c>
      <c r="AN43">
        <v>34.027630909090917</v>
      </c>
      <c r="AO43">
        <v>-5.4444506460457559E-5</v>
      </c>
      <c r="AP43">
        <v>100.3620333840714</v>
      </c>
      <c r="AQ43">
        <v>402</v>
      </c>
      <c r="AR43">
        <v>62</v>
      </c>
      <c r="AS43">
        <f t="shared" si="27"/>
        <v>1</v>
      </c>
      <c r="AT43">
        <f t="shared" si="28"/>
        <v>0</v>
      </c>
      <c r="AU43">
        <f t="shared" si="29"/>
        <v>47327.571738457831</v>
      </c>
      <c r="AV43">
        <f t="shared" si="30"/>
        <v>1200.0614285714289</v>
      </c>
      <c r="AW43">
        <f t="shared" si="31"/>
        <v>1025.9781564507527</v>
      </c>
      <c r="AX43">
        <f t="shared" si="32"/>
        <v>0.85493803235730392</v>
      </c>
      <c r="AY43">
        <f t="shared" si="33"/>
        <v>0.18843040244959647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1678127313.5999999</v>
      </c>
      <c r="BF43">
        <v>159.67214285714289</v>
      </c>
      <c r="BG43">
        <v>173.2525714285714</v>
      </c>
      <c r="BH43">
        <v>34.028200000000012</v>
      </c>
      <c r="BI43">
        <v>33.350099999999998</v>
      </c>
      <c r="BJ43">
        <v>165.0201428571429</v>
      </c>
      <c r="BK43">
        <v>33.77648571428572</v>
      </c>
      <c r="BL43">
        <v>649.98899999999992</v>
      </c>
      <c r="BM43">
        <v>101.23357142857139</v>
      </c>
      <c r="BN43">
        <v>0.1000440428571429</v>
      </c>
      <c r="BO43">
        <v>32.585628571428579</v>
      </c>
      <c r="BP43">
        <v>32.040214285714278</v>
      </c>
      <c r="BQ43">
        <v>999.89999999999986</v>
      </c>
      <c r="BR43">
        <v>0</v>
      </c>
      <c r="BS43">
        <v>0</v>
      </c>
      <c r="BT43">
        <v>8979.1085714285709</v>
      </c>
      <c r="BU43">
        <v>0</v>
      </c>
      <c r="BV43">
        <v>354.34428571428577</v>
      </c>
      <c r="BW43">
        <v>-13.58022857142857</v>
      </c>
      <c r="BX43">
        <v>165.297</v>
      </c>
      <c r="BY43">
        <v>179.2298571428571</v>
      </c>
      <c r="BZ43">
        <v>0.67810114285714285</v>
      </c>
      <c r="CA43">
        <v>173.2525714285714</v>
      </c>
      <c r="CB43">
        <v>33.350099999999998</v>
      </c>
      <c r="CC43">
        <v>3.4447899999999998</v>
      </c>
      <c r="CD43">
        <v>3.3761414285714291</v>
      </c>
      <c r="CE43">
        <v>26.35004285714286</v>
      </c>
      <c r="CF43">
        <v>26.009442857142862</v>
      </c>
      <c r="CG43">
        <v>1200.0614285714289</v>
      </c>
      <c r="CH43">
        <v>0.49998300000000001</v>
      </c>
      <c r="CI43">
        <v>0.50001699999999993</v>
      </c>
      <c r="CJ43">
        <v>0</v>
      </c>
      <c r="CK43">
        <v>847.71771428571424</v>
      </c>
      <c r="CL43">
        <v>4.9990899999999998</v>
      </c>
      <c r="CM43">
        <v>8669.1942857142876</v>
      </c>
      <c r="CN43">
        <v>9558.2857142857138</v>
      </c>
      <c r="CO43">
        <v>42.061999999999998</v>
      </c>
      <c r="CP43">
        <v>43.767714285714291</v>
      </c>
      <c r="CQ43">
        <v>42.785428571428568</v>
      </c>
      <c r="CR43">
        <v>43</v>
      </c>
      <c r="CS43">
        <v>43.375</v>
      </c>
      <c r="CT43">
        <v>597.51</v>
      </c>
      <c r="CU43">
        <v>597.55142857142857</v>
      </c>
      <c r="CV43">
        <v>0</v>
      </c>
      <c r="CW43">
        <v>1678127357.8</v>
      </c>
      <c r="CX43">
        <v>0</v>
      </c>
      <c r="CY43">
        <v>1678124978.5</v>
      </c>
      <c r="CZ43" t="s">
        <v>356</v>
      </c>
      <c r="DA43">
        <v>1678124978.5</v>
      </c>
      <c r="DB43">
        <v>1678124958</v>
      </c>
      <c r="DC43">
        <v>13</v>
      </c>
      <c r="DD43">
        <v>-0.20300000000000001</v>
      </c>
      <c r="DE43">
        <v>-1.0999999999999999E-2</v>
      </c>
      <c r="DF43">
        <v>-7.2679999999999998</v>
      </c>
      <c r="DG43">
        <v>0.23699999999999999</v>
      </c>
      <c r="DH43">
        <v>791</v>
      </c>
      <c r="DI43">
        <v>32</v>
      </c>
      <c r="DJ43">
        <v>0.03</v>
      </c>
      <c r="DK43">
        <v>7.0000000000000007E-2</v>
      </c>
      <c r="DL43">
        <v>-13.63905853658537</v>
      </c>
      <c r="DM43">
        <v>-0.27324878048783041</v>
      </c>
      <c r="DN43">
        <v>6.8080067551805665E-2</v>
      </c>
      <c r="DO43">
        <v>0</v>
      </c>
      <c r="DP43">
        <v>0.65427282926829267</v>
      </c>
      <c r="DQ43">
        <v>0.29745388850174209</v>
      </c>
      <c r="DR43">
        <v>3.2845176453158903E-2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374</v>
      </c>
      <c r="EA43">
        <v>3.2970600000000001</v>
      </c>
      <c r="EB43">
        <v>2.6251799999999998</v>
      </c>
      <c r="EC43">
        <v>4.7451E-2</v>
      </c>
      <c r="ED43">
        <v>4.90996E-2</v>
      </c>
      <c r="EE43">
        <v>0.139403</v>
      </c>
      <c r="EF43">
        <v>0.136319</v>
      </c>
      <c r="EG43">
        <v>28744.1</v>
      </c>
      <c r="EH43">
        <v>29104.5</v>
      </c>
      <c r="EI43">
        <v>28072.2</v>
      </c>
      <c r="EJ43">
        <v>29455.7</v>
      </c>
      <c r="EK43">
        <v>33256.400000000001</v>
      </c>
      <c r="EL43">
        <v>35308.9</v>
      </c>
      <c r="EM43">
        <v>39643</v>
      </c>
      <c r="EN43">
        <v>42094.3</v>
      </c>
      <c r="EO43">
        <v>1.4156500000000001</v>
      </c>
      <c r="EP43">
        <v>2.2054</v>
      </c>
      <c r="EQ43">
        <v>9.3653799999999995E-2</v>
      </c>
      <c r="ER43">
        <v>0</v>
      </c>
      <c r="ES43">
        <v>30.5213</v>
      </c>
      <c r="ET43">
        <v>999.9</v>
      </c>
      <c r="EU43">
        <v>74.2</v>
      </c>
      <c r="EV43">
        <v>33.1</v>
      </c>
      <c r="EW43">
        <v>37.238399999999999</v>
      </c>
      <c r="EX43">
        <v>56.607300000000002</v>
      </c>
      <c r="EY43">
        <v>-3.4214699999999998</v>
      </c>
      <c r="EZ43">
        <v>2</v>
      </c>
      <c r="FA43">
        <v>0.41992099999999999</v>
      </c>
      <c r="FB43">
        <v>2.75054E-4</v>
      </c>
      <c r="FC43">
        <v>20.274000000000001</v>
      </c>
      <c r="FD43">
        <v>5.2204300000000003</v>
      </c>
      <c r="FE43">
        <v>12.0061</v>
      </c>
      <c r="FF43">
        <v>4.9871999999999996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1.86582</v>
      </c>
      <c r="FM43">
        <v>1.8622399999999999</v>
      </c>
      <c r="FN43">
        <v>1.8643000000000001</v>
      </c>
      <c r="FO43">
        <v>1.8603499999999999</v>
      </c>
      <c r="FP43">
        <v>1.8610500000000001</v>
      </c>
      <c r="FQ43">
        <v>1.8602000000000001</v>
      </c>
      <c r="FR43">
        <v>1.86188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-5.3609999999999998</v>
      </c>
      <c r="GH43">
        <v>0.25169999999999998</v>
      </c>
      <c r="GI43">
        <v>-4.6300871571038451</v>
      </c>
      <c r="GJ43">
        <v>-4.6782648166075668E-3</v>
      </c>
      <c r="GK43">
        <v>2.0645039605938809E-6</v>
      </c>
      <c r="GL43">
        <v>-4.2957140779123221E-10</v>
      </c>
      <c r="GM43">
        <v>-8.3289933805379121E-2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39</v>
      </c>
      <c r="GV43">
        <v>39.299999999999997</v>
      </c>
      <c r="GW43">
        <v>0.69824200000000003</v>
      </c>
      <c r="GX43">
        <v>2.5830099999999998</v>
      </c>
      <c r="GY43">
        <v>2.04834</v>
      </c>
      <c r="GZ43">
        <v>2.6208499999999999</v>
      </c>
      <c r="HA43">
        <v>2.1972700000000001</v>
      </c>
      <c r="HB43">
        <v>2.33765</v>
      </c>
      <c r="HC43">
        <v>38.110599999999998</v>
      </c>
      <c r="HD43">
        <v>15.209</v>
      </c>
      <c r="HE43">
        <v>18</v>
      </c>
      <c r="HF43">
        <v>234.87700000000001</v>
      </c>
      <c r="HG43">
        <v>763.35500000000002</v>
      </c>
      <c r="HH43">
        <v>31.0014</v>
      </c>
      <c r="HI43">
        <v>32.7498</v>
      </c>
      <c r="HJ43">
        <v>30.000499999999999</v>
      </c>
      <c r="HK43">
        <v>32.727200000000003</v>
      </c>
      <c r="HL43">
        <v>32.713200000000001</v>
      </c>
      <c r="HM43">
        <v>13.9849</v>
      </c>
      <c r="HN43">
        <v>11.5748</v>
      </c>
      <c r="HO43">
        <v>100</v>
      </c>
      <c r="HP43">
        <v>31</v>
      </c>
      <c r="HQ43">
        <v>190.602</v>
      </c>
      <c r="HR43">
        <v>33.2699</v>
      </c>
      <c r="HS43">
        <v>98.944800000000001</v>
      </c>
      <c r="HT43">
        <v>97.620800000000003</v>
      </c>
    </row>
    <row r="44" spans="1:228" x14ac:dyDescent="0.2">
      <c r="A44">
        <v>29</v>
      </c>
      <c r="B44">
        <v>1678127319.5999999</v>
      </c>
      <c r="C44">
        <v>112</v>
      </c>
      <c r="D44" t="s">
        <v>417</v>
      </c>
      <c r="E44" t="s">
        <v>418</v>
      </c>
      <c r="F44">
        <v>4</v>
      </c>
      <c r="G44">
        <v>1678127317.2874999</v>
      </c>
      <c r="H44">
        <f t="shared" si="0"/>
        <v>7.5499419893959672E-4</v>
      </c>
      <c r="I44">
        <f t="shared" si="1"/>
        <v>0.75499419893959674</v>
      </c>
      <c r="J44">
        <f t="shared" si="2"/>
        <v>4.1721683315968159</v>
      </c>
      <c r="K44">
        <f t="shared" si="3"/>
        <v>165.6765</v>
      </c>
      <c r="L44">
        <f t="shared" si="4"/>
        <v>41.739502545945832</v>
      </c>
      <c r="M44">
        <f t="shared" si="5"/>
        <v>4.2295705344540391</v>
      </c>
      <c r="N44">
        <f t="shared" si="6"/>
        <v>16.788423433655364</v>
      </c>
      <c r="O44">
        <f t="shared" si="7"/>
        <v>5.5394110742336786E-2</v>
      </c>
      <c r="P44">
        <f t="shared" si="8"/>
        <v>2.7705870804472128</v>
      </c>
      <c r="Q44">
        <f t="shared" si="9"/>
        <v>5.4786105909150978E-2</v>
      </c>
      <c r="R44">
        <f t="shared" si="10"/>
        <v>3.4295386835696585E-2</v>
      </c>
      <c r="S44">
        <f t="shared" si="11"/>
        <v>226.11912069811703</v>
      </c>
      <c r="T44">
        <f t="shared" si="12"/>
        <v>33.78308468914571</v>
      </c>
      <c r="U44">
        <f t="shared" si="13"/>
        <v>32.045862499999998</v>
      </c>
      <c r="V44">
        <f t="shared" si="14"/>
        <v>4.7874926122983501</v>
      </c>
      <c r="W44">
        <f t="shared" si="15"/>
        <v>69.836184409238996</v>
      </c>
      <c r="X44">
        <f t="shared" si="16"/>
        <v>3.4477971966462615</v>
      </c>
      <c r="Y44">
        <f t="shared" si="17"/>
        <v>4.9369781952035368</v>
      </c>
      <c r="Z44">
        <f t="shared" si="18"/>
        <v>1.3396954156520886</v>
      </c>
      <c r="AA44">
        <f t="shared" si="19"/>
        <v>-33.295244173236213</v>
      </c>
      <c r="AB44">
        <f t="shared" si="20"/>
        <v>81.328949377209554</v>
      </c>
      <c r="AC44">
        <f t="shared" si="21"/>
        <v>6.6779411946617522</v>
      </c>
      <c r="AD44">
        <f t="shared" si="22"/>
        <v>280.83076709675208</v>
      </c>
      <c r="AE44">
        <f t="shared" si="23"/>
        <v>14.723460642301061</v>
      </c>
      <c r="AF44">
        <f t="shared" si="24"/>
        <v>0.75546761664780659</v>
      </c>
      <c r="AG44">
        <f t="shared" si="25"/>
        <v>4.1721683315968159</v>
      </c>
      <c r="AH44">
        <v>184.84305709692339</v>
      </c>
      <c r="AI44">
        <v>174.57455151515151</v>
      </c>
      <c r="AJ44">
        <v>1.6871033466476419</v>
      </c>
      <c r="AK44">
        <v>60.794912064214422</v>
      </c>
      <c r="AL44">
        <f t="shared" si="26"/>
        <v>0.75499419893959674</v>
      </c>
      <c r="AM44">
        <v>33.350535326137873</v>
      </c>
      <c r="AN44">
        <v>34.024011515151507</v>
      </c>
      <c r="AO44">
        <v>-4.2352463683266937E-5</v>
      </c>
      <c r="AP44">
        <v>100.3620333840714</v>
      </c>
      <c r="AQ44">
        <v>402</v>
      </c>
      <c r="AR44">
        <v>62</v>
      </c>
      <c r="AS44">
        <f t="shared" si="27"/>
        <v>1</v>
      </c>
      <c r="AT44">
        <f t="shared" si="28"/>
        <v>0</v>
      </c>
      <c r="AU44">
        <f t="shared" si="29"/>
        <v>47482.312835732337</v>
      </c>
      <c r="AV44">
        <f t="shared" si="30"/>
        <v>1200.0225</v>
      </c>
      <c r="AW44">
        <f t="shared" si="31"/>
        <v>1025.9440449213039</v>
      </c>
      <c r="AX44">
        <f t="shared" si="32"/>
        <v>0.85493734069261529</v>
      </c>
      <c r="AY44">
        <f t="shared" si="33"/>
        <v>0.18842906753674787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1678127317.2874999</v>
      </c>
      <c r="BF44">
        <v>165.6765</v>
      </c>
      <c r="BG44">
        <v>179.38312500000001</v>
      </c>
      <c r="BH44">
        <v>34.024574999999999</v>
      </c>
      <c r="BI44">
        <v>33.350937500000001</v>
      </c>
      <c r="BJ44">
        <v>171.04875000000001</v>
      </c>
      <c r="BK44">
        <v>33.772887500000003</v>
      </c>
      <c r="BL44">
        <v>649.99037499999997</v>
      </c>
      <c r="BM44">
        <v>101.232625</v>
      </c>
      <c r="BN44">
        <v>9.9932324999999989E-2</v>
      </c>
      <c r="BO44">
        <v>32.590350000000001</v>
      </c>
      <c r="BP44">
        <v>32.045862499999998</v>
      </c>
      <c r="BQ44">
        <v>999.9</v>
      </c>
      <c r="BR44">
        <v>0</v>
      </c>
      <c r="BS44">
        <v>0</v>
      </c>
      <c r="BT44">
        <v>9009.1412500000006</v>
      </c>
      <c r="BU44">
        <v>0</v>
      </c>
      <c r="BV44">
        <v>333.02800000000002</v>
      </c>
      <c r="BW44">
        <v>-13.706412500000001</v>
      </c>
      <c r="BX44">
        <v>171.51237499999999</v>
      </c>
      <c r="BY44">
        <v>185.57225</v>
      </c>
      <c r="BZ44">
        <v>0.67365775000000006</v>
      </c>
      <c r="CA44">
        <v>179.38312500000001</v>
      </c>
      <c r="CB44">
        <v>33.350937500000001</v>
      </c>
      <c r="CC44">
        <v>3.44439625</v>
      </c>
      <c r="CD44">
        <v>3.3761987499999999</v>
      </c>
      <c r="CE44">
        <v>26.348125</v>
      </c>
      <c r="CF44">
        <v>26.009725</v>
      </c>
      <c r="CG44">
        <v>1200.0225</v>
      </c>
      <c r="CH44">
        <v>0.50000737500000003</v>
      </c>
      <c r="CI44">
        <v>0.49999262500000002</v>
      </c>
      <c r="CJ44">
        <v>0</v>
      </c>
      <c r="CK44">
        <v>847.20624999999995</v>
      </c>
      <c r="CL44">
        <v>4.9990899999999998</v>
      </c>
      <c r="CM44">
        <v>8663.786250000001</v>
      </c>
      <c r="CN44">
        <v>9558.0487499999981</v>
      </c>
      <c r="CO44">
        <v>42.061999999999998</v>
      </c>
      <c r="CP44">
        <v>43.757750000000001</v>
      </c>
      <c r="CQ44">
        <v>42.796499999999988</v>
      </c>
      <c r="CR44">
        <v>43</v>
      </c>
      <c r="CS44">
        <v>43.375</v>
      </c>
      <c r="CT44">
        <v>597.51874999999995</v>
      </c>
      <c r="CU44">
        <v>597.505</v>
      </c>
      <c r="CV44">
        <v>0</v>
      </c>
      <c r="CW44">
        <v>1678127361.4000001</v>
      </c>
      <c r="CX44">
        <v>0</v>
      </c>
      <c r="CY44">
        <v>1678124978.5</v>
      </c>
      <c r="CZ44" t="s">
        <v>356</v>
      </c>
      <c r="DA44">
        <v>1678124978.5</v>
      </c>
      <c r="DB44">
        <v>1678124958</v>
      </c>
      <c r="DC44">
        <v>13</v>
      </c>
      <c r="DD44">
        <v>-0.20300000000000001</v>
      </c>
      <c r="DE44">
        <v>-1.0999999999999999E-2</v>
      </c>
      <c r="DF44">
        <v>-7.2679999999999998</v>
      </c>
      <c r="DG44">
        <v>0.23699999999999999</v>
      </c>
      <c r="DH44">
        <v>791</v>
      </c>
      <c r="DI44">
        <v>32</v>
      </c>
      <c r="DJ44">
        <v>0.03</v>
      </c>
      <c r="DK44">
        <v>7.0000000000000007E-2</v>
      </c>
      <c r="DL44">
        <v>-13.6586</v>
      </c>
      <c r="DM44">
        <v>-7.4395497185703485E-2</v>
      </c>
      <c r="DN44">
        <v>6.2269338361668848E-2</v>
      </c>
      <c r="DO44">
        <v>1</v>
      </c>
      <c r="DP44">
        <v>0.66675400000000007</v>
      </c>
      <c r="DQ44">
        <v>0.17866293433395811</v>
      </c>
      <c r="DR44">
        <v>2.497710831141187E-2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3.2970799999999998</v>
      </c>
      <c r="EB44">
        <v>2.6253799999999998</v>
      </c>
      <c r="EC44">
        <v>4.9119000000000003E-2</v>
      </c>
      <c r="ED44">
        <v>5.0780800000000001E-2</v>
      </c>
      <c r="EE44">
        <v>0.13938900000000001</v>
      </c>
      <c r="EF44">
        <v>0.13632</v>
      </c>
      <c r="EG44">
        <v>28693.5</v>
      </c>
      <c r="EH44">
        <v>29053.1</v>
      </c>
      <c r="EI44">
        <v>28072</v>
      </c>
      <c r="EJ44">
        <v>29455.7</v>
      </c>
      <c r="EK44">
        <v>33256.800000000003</v>
      </c>
      <c r="EL44">
        <v>35309</v>
      </c>
      <c r="EM44">
        <v>39642.800000000003</v>
      </c>
      <c r="EN44">
        <v>42094.400000000001</v>
      </c>
      <c r="EO44">
        <v>1.4164000000000001</v>
      </c>
      <c r="EP44">
        <v>2.2051699999999999</v>
      </c>
      <c r="EQ44">
        <v>9.2871499999999996E-2</v>
      </c>
      <c r="ER44">
        <v>0</v>
      </c>
      <c r="ES44">
        <v>30.540600000000001</v>
      </c>
      <c r="ET44">
        <v>999.9</v>
      </c>
      <c r="EU44">
        <v>74.2</v>
      </c>
      <c r="EV44">
        <v>33.1</v>
      </c>
      <c r="EW44">
        <v>37.240499999999997</v>
      </c>
      <c r="EX44">
        <v>56.517299999999999</v>
      </c>
      <c r="EY44">
        <v>-3.4254799999999999</v>
      </c>
      <c r="EZ44">
        <v>2</v>
      </c>
      <c r="FA44">
        <v>0.42010700000000001</v>
      </c>
      <c r="FB44">
        <v>4.2756000000000001E-3</v>
      </c>
      <c r="FC44">
        <v>20.274100000000001</v>
      </c>
      <c r="FD44">
        <v>5.2195400000000003</v>
      </c>
      <c r="FE44">
        <v>12.007999999999999</v>
      </c>
      <c r="FF44">
        <v>4.9866999999999999</v>
      </c>
      <c r="FG44">
        <v>3.2844500000000001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1.8622099999999999</v>
      </c>
      <c r="FN44">
        <v>1.86429</v>
      </c>
      <c r="FO44">
        <v>1.8603499999999999</v>
      </c>
      <c r="FP44">
        <v>1.86107</v>
      </c>
      <c r="FQ44">
        <v>1.8602000000000001</v>
      </c>
      <c r="FR44">
        <v>1.86189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-5.3869999999999996</v>
      </c>
      <c r="GH44">
        <v>0.25169999999999998</v>
      </c>
      <c r="GI44">
        <v>-4.6300871571038451</v>
      </c>
      <c r="GJ44">
        <v>-4.6782648166075668E-3</v>
      </c>
      <c r="GK44">
        <v>2.0645039605938809E-6</v>
      </c>
      <c r="GL44">
        <v>-4.2957140779123221E-10</v>
      </c>
      <c r="GM44">
        <v>-8.3289933805379121E-2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39</v>
      </c>
      <c r="GV44">
        <v>39.4</v>
      </c>
      <c r="GW44">
        <v>0.71899400000000002</v>
      </c>
      <c r="GX44">
        <v>2.5830099999999998</v>
      </c>
      <c r="GY44">
        <v>2.04834</v>
      </c>
      <c r="GZ44">
        <v>2.6208499999999999</v>
      </c>
      <c r="HA44">
        <v>2.1972700000000001</v>
      </c>
      <c r="HB44">
        <v>2.34253</v>
      </c>
      <c r="HC44">
        <v>38.110599999999998</v>
      </c>
      <c r="HD44">
        <v>15.1915</v>
      </c>
      <c r="HE44">
        <v>18</v>
      </c>
      <c r="HF44">
        <v>235.16800000000001</v>
      </c>
      <c r="HG44">
        <v>763.17200000000003</v>
      </c>
      <c r="HH44">
        <v>31.001300000000001</v>
      </c>
      <c r="HI44">
        <v>32.753399999999999</v>
      </c>
      <c r="HJ44">
        <v>30.000499999999999</v>
      </c>
      <c r="HK44">
        <v>32.730800000000002</v>
      </c>
      <c r="HL44">
        <v>32.716099999999997</v>
      </c>
      <c r="HM44">
        <v>14.386799999999999</v>
      </c>
      <c r="HN44">
        <v>11.8544</v>
      </c>
      <c r="HO44">
        <v>100</v>
      </c>
      <c r="HP44">
        <v>31</v>
      </c>
      <c r="HQ44">
        <v>197.417</v>
      </c>
      <c r="HR44">
        <v>33.261400000000002</v>
      </c>
      <c r="HS44">
        <v>98.944100000000006</v>
      </c>
      <c r="HT44">
        <v>97.620999999999995</v>
      </c>
    </row>
    <row r="45" spans="1:228" x14ac:dyDescent="0.2">
      <c r="A45">
        <v>30</v>
      </c>
      <c r="B45">
        <v>1678127323.5999999</v>
      </c>
      <c r="C45">
        <v>116</v>
      </c>
      <c r="D45" t="s">
        <v>419</v>
      </c>
      <c r="E45" t="s">
        <v>420</v>
      </c>
      <c r="F45">
        <v>4</v>
      </c>
      <c r="G45">
        <v>1678127321.5999999</v>
      </c>
      <c r="H45">
        <f t="shared" si="0"/>
        <v>8.0304213849671411E-4</v>
      </c>
      <c r="I45">
        <f t="shared" si="1"/>
        <v>0.80304213849671413</v>
      </c>
      <c r="J45">
        <f t="shared" si="2"/>
        <v>4.2404166087529127</v>
      </c>
      <c r="K45">
        <f t="shared" si="3"/>
        <v>172.75314285714279</v>
      </c>
      <c r="L45">
        <f t="shared" si="4"/>
        <v>53.81617520057457</v>
      </c>
      <c r="M45">
        <f t="shared" si="5"/>
        <v>5.4533936136472176</v>
      </c>
      <c r="N45">
        <f t="shared" si="6"/>
        <v>17.505719841356726</v>
      </c>
      <c r="O45">
        <f t="shared" si="7"/>
        <v>5.8857858019728489E-2</v>
      </c>
      <c r="P45">
        <f t="shared" si="8"/>
        <v>2.7636644472984151</v>
      </c>
      <c r="Q45">
        <f t="shared" si="9"/>
        <v>5.8170251217730347E-2</v>
      </c>
      <c r="R45">
        <f t="shared" si="10"/>
        <v>3.6417516344499815E-2</v>
      </c>
      <c r="S45">
        <f t="shared" si="11"/>
        <v>226.12035266329372</v>
      </c>
      <c r="T45">
        <f t="shared" si="12"/>
        <v>33.77583373613674</v>
      </c>
      <c r="U45">
        <f t="shared" si="13"/>
        <v>32.053528571428572</v>
      </c>
      <c r="V45">
        <f t="shared" si="14"/>
        <v>4.7895696188653867</v>
      </c>
      <c r="W45">
        <f t="shared" si="15"/>
        <v>69.818102976642507</v>
      </c>
      <c r="X45">
        <f t="shared" si="16"/>
        <v>3.4475109217439783</v>
      </c>
      <c r="Y45">
        <f t="shared" si="17"/>
        <v>4.9378467399742094</v>
      </c>
      <c r="Z45">
        <f t="shared" si="18"/>
        <v>1.3420586971214084</v>
      </c>
      <c r="AA45">
        <f t="shared" si="19"/>
        <v>-35.414158307705094</v>
      </c>
      <c r="AB45">
        <f t="shared" si="20"/>
        <v>80.448611967104938</v>
      </c>
      <c r="AC45">
        <f t="shared" si="21"/>
        <v>6.6225536846070865</v>
      </c>
      <c r="AD45">
        <f t="shared" si="22"/>
        <v>277.77736000730067</v>
      </c>
      <c r="AE45">
        <f t="shared" si="23"/>
        <v>14.898974863261778</v>
      </c>
      <c r="AF45">
        <f t="shared" si="24"/>
        <v>0.83354127349493845</v>
      </c>
      <c r="AG45">
        <f t="shared" si="25"/>
        <v>4.2404166087529127</v>
      </c>
      <c r="AH45">
        <v>191.79165695433841</v>
      </c>
      <c r="AI45">
        <v>181.3926121212121</v>
      </c>
      <c r="AJ45">
        <v>1.70505609736332</v>
      </c>
      <c r="AK45">
        <v>60.794912064214422</v>
      </c>
      <c r="AL45">
        <f t="shared" si="26"/>
        <v>0.80304213849671413</v>
      </c>
      <c r="AM45">
        <v>33.302044450906934</v>
      </c>
      <c r="AN45">
        <v>34.018223030303027</v>
      </c>
      <c r="AO45">
        <v>-3.209645775177019E-5</v>
      </c>
      <c r="AP45">
        <v>100.3620333840714</v>
      </c>
      <c r="AQ45">
        <v>401</v>
      </c>
      <c r="AR45">
        <v>62</v>
      </c>
      <c r="AS45">
        <f t="shared" si="27"/>
        <v>1</v>
      </c>
      <c r="AT45">
        <f t="shared" si="28"/>
        <v>0</v>
      </c>
      <c r="AU45">
        <f t="shared" si="29"/>
        <v>47291.109854784801</v>
      </c>
      <c r="AV45">
        <f t="shared" si="30"/>
        <v>1200.027142857143</v>
      </c>
      <c r="AW45">
        <f t="shared" si="31"/>
        <v>1025.9481993074062</v>
      </c>
      <c r="AX45">
        <f t="shared" si="32"/>
        <v>0.85493749488426363</v>
      </c>
      <c r="AY45">
        <f t="shared" si="33"/>
        <v>0.18842936512662878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1678127321.5999999</v>
      </c>
      <c r="BF45">
        <v>172.75314285714279</v>
      </c>
      <c r="BG45">
        <v>186.63757142857139</v>
      </c>
      <c r="BH45">
        <v>34.021357142857141</v>
      </c>
      <c r="BI45">
        <v>33.278185714285712</v>
      </c>
      <c r="BJ45">
        <v>178.15357142857141</v>
      </c>
      <c r="BK45">
        <v>33.7697</v>
      </c>
      <c r="BL45">
        <v>650.06514285714286</v>
      </c>
      <c r="BM45">
        <v>101.23357142857139</v>
      </c>
      <c r="BN45">
        <v>0.10015571428571431</v>
      </c>
      <c r="BO45">
        <v>32.593471428571434</v>
      </c>
      <c r="BP45">
        <v>32.053528571428572</v>
      </c>
      <c r="BQ45">
        <v>999.89999999999986</v>
      </c>
      <c r="BR45">
        <v>0</v>
      </c>
      <c r="BS45">
        <v>0</v>
      </c>
      <c r="BT45">
        <v>8972.3228571428572</v>
      </c>
      <c r="BU45">
        <v>0</v>
      </c>
      <c r="BV45">
        <v>324.03042857142862</v>
      </c>
      <c r="BW45">
        <v>-13.884271428571431</v>
      </c>
      <c r="BX45">
        <v>178.83757142857141</v>
      </c>
      <c r="BY45">
        <v>193.06200000000001</v>
      </c>
      <c r="BZ45">
        <v>0.74319085714285715</v>
      </c>
      <c r="CA45">
        <v>186.63757142857139</v>
      </c>
      <c r="CB45">
        <v>33.278185714285712</v>
      </c>
      <c r="CC45">
        <v>3.4441000000000002</v>
      </c>
      <c r="CD45">
        <v>3.3688642857142859</v>
      </c>
      <c r="CE45">
        <v>26.34667142857143</v>
      </c>
      <c r="CF45">
        <v>25.972971428571419</v>
      </c>
      <c r="CG45">
        <v>1200.027142857143</v>
      </c>
      <c r="CH45">
        <v>0.50000085714285714</v>
      </c>
      <c r="CI45">
        <v>0.49999914285714292</v>
      </c>
      <c r="CJ45">
        <v>0</v>
      </c>
      <c r="CK45">
        <v>846.82671428571416</v>
      </c>
      <c r="CL45">
        <v>4.9990899999999998</v>
      </c>
      <c r="CM45">
        <v>8659.0342857142859</v>
      </c>
      <c r="CN45">
        <v>9558.074285714285</v>
      </c>
      <c r="CO45">
        <v>42.061999999999998</v>
      </c>
      <c r="CP45">
        <v>43.785428571428568</v>
      </c>
      <c r="CQ45">
        <v>42.811999999999998</v>
      </c>
      <c r="CR45">
        <v>43</v>
      </c>
      <c r="CS45">
        <v>43.375</v>
      </c>
      <c r="CT45">
        <v>597.51428571428573</v>
      </c>
      <c r="CU45">
        <v>597.51285714285711</v>
      </c>
      <c r="CV45">
        <v>0</v>
      </c>
      <c r="CW45">
        <v>1678127365.5999999</v>
      </c>
      <c r="CX45">
        <v>0</v>
      </c>
      <c r="CY45">
        <v>1678124978.5</v>
      </c>
      <c r="CZ45" t="s">
        <v>356</v>
      </c>
      <c r="DA45">
        <v>1678124978.5</v>
      </c>
      <c r="DB45">
        <v>1678124958</v>
      </c>
      <c r="DC45">
        <v>13</v>
      </c>
      <c r="DD45">
        <v>-0.20300000000000001</v>
      </c>
      <c r="DE45">
        <v>-1.0999999999999999E-2</v>
      </c>
      <c r="DF45">
        <v>-7.2679999999999998</v>
      </c>
      <c r="DG45">
        <v>0.23699999999999999</v>
      </c>
      <c r="DH45">
        <v>791</v>
      </c>
      <c r="DI45">
        <v>32</v>
      </c>
      <c r="DJ45">
        <v>0.03</v>
      </c>
      <c r="DK45">
        <v>7.0000000000000007E-2</v>
      </c>
      <c r="DL45">
        <v>-13.704375000000001</v>
      </c>
      <c r="DM45">
        <v>-0.38206829268289288</v>
      </c>
      <c r="DN45">
        <v>8.902728163321609E-2</v>
      </c>
      <c r="DO45">
        <v>0</v>
      </c>
      <c r="DP45">
        <v>0.68299877500000006</v>
      </c>
      <c r="DQ45">
        <v>9.7709797373358165E-2</v>
      </c>
      <c r="DR45">
        <v>2.0673274072443761E-2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3.2971300000000001</v>
      </c>
      <c r="EB45">
        <v>2.6251000000000002</v>
      </c>
      <c r="EC45">
        <v>5.07984E-2</v>
      </c>
      <c r="ED45">
        <v>5.2457299999999998E-2</v>
      </c>
      <c r="EE45">
        <v>0.13936599999999999</v>
      </c>
      <c r="EF45">
        <v>0.13585800000000001</v>
      </c>
      <c r="EG45">
        <v>28642.3</v>
      </c>
      <c r="EH45">
        <v>29001.9</v>
      </c>
      <c r="EI45">
        <v>28071.5</v>
      </c>
      <c r="EJ45">
        <v>29455.9</v>
      </c>
      <c r="EK45">
        <v>33256.9</v>
      </c>
      <c r="EL45">
        <v>35328</v>
      </c>
      <c r="EM45">
        <v>39641.699999999997</v>
      </c>
      <c r="EN45">
        <v>42094.5</v>
      </c>
      <c r="EO45">
        <v>1.4193199999999999</v>
      </c>
      <c r="EP45">
        <v>2.20505</v>
      </c>
      <c r="EQ45">
        <v>9.2387200000000003E-2</v>
      </c>
      <c r="ER45">
        <v>0</v>
      </c>
      <c r="ES45">
        <v>30.559699999999999</v>
      </c>
      <c r="ET45">
        <v>999.9</v>
      </c>
      <c r="EU45">
        <v>74.2</v>
      </c>
      <c r="EV45">
        <v>33.1</v>
      </c>
      <c r="EW45">
        <v>37.235100000000003</v>
      </c>
      <c r="EX45">
        <v>56.7273</v>
      </c>
      <c r="EY45">
        <v>-3.39744</v>
      </c>
      <c r="EZ45">
        <v>2</v>
      </c>
      <c r="FA45">
        <v>0.42059200000000002</v>
      </c>
      <c r="FB45">
        <v>8.5457499999999995E-3</v>
      </c>
      <c r="FC45">
        <v>20.2742</v>
      </c>
      <c r="FD45">
        <v>5.2196899999999999</v>
      </c>
      <c r="FE45">
        <v>12.007300000000001</v>
      </c>
      <c r="FF45">
        <v>4.98705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1.86225</v>
      </c>
      <c r="FN45">
        <v>1.86432</v>
      </c>
      <c r="FO45">
        <v>1.8603499999999999</v>
      </c>
      <c r="FP45">
        <v>1.86107</v>
      </c>
      <c r="FQ45">
        <v>1.8602000000000001</v>
      </c>
      <c r="FR45">
        <v>1.86188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-5.4139999999999997</v>
      </c>
      <c r="GH45">
        <v>0.25169999999999998</v>
      </c>
      <c r="GI45">
        <v>-4.6300871571038451</v>
      </c>
      <c r="GJ45">
        <v>-4.6782648166075668E-3</v>
      </c>
      <c r="GK45">
        <v>2.0645039605938809E-6</v>
      </c>
      <c r="GL45">
        <v>-4.2957140779123221E-10</v>
      </c>
      <c r="GM45">
        <v>-8.3289933805379121E-2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39.1</v>
      </c>
      <c r="GV45">
        <v>39.4</v>
      </c>
      <c r="GW45">
        <v>0.73852499999999999</v>
      </c>
      <c r="GX45">
        <v>2.5854499999999998</v>
      </c>
      <c r="GY45">
        <v>2.04834</v>
      </c>
      <c r="GZ45">
        <v>2.6208499999999999</v>
      </c>
      <c r="HA45">
        <v>2.1972700000000001</v>
      </c>
      <c r="HB45">
        <v>2.34131</v>
      </c>
      <c r="HC45">
        <v>38.110599999999998</v>
      </c>
      <c r="HD45">
        <v>15.182700000000001</v>
      </c>
      <c r="HE45">
        <v>18</v>
      </c>
      <c r="HF45">
        <v>236.26400000000001</v>
      </c>
      <c r="HG45">
        <v>763.08699999999999</v>
      </c>
      <c r="HH45">
        <v>31.001300000000001</v>
      </c>
      <c r="HI45">
        <v>32.757100000000001</v>
      </c>
      <c r="HJ45">
        <v>30.000499999999999</v>
      </c>
      <c r="HK45">
        <v>32.733699999999999</v>
      </c>
      <c r="HL45">
        <v>32.719000000000001</v>
      </c>
      <c r="HM45">
        <v>14.786</v>
      </c>
      <c r="HN45">
        <v>11.8544</v>
      </c>
      <c r="HO45">
        <v>100</v>
      </c>
      <c r="HP45">
        <v>31</v>
      </c>
      <c r="HQ45">
        <v>204.11199999999999</v>
      </c>
      <c r="HR45">
        <v>33.270600000000002</v>
      </c>
      <c r="HS45">
        <v>98.941699999999997</v>
      </c>
      <c r="HT45">
        <v>97.621300000000005</v>
      </c>
    </row>
    <row r="46" spans="1:228" x14ac:dyDescent="0.2">
      <c r="A46">
        <v>31</v>
      </c>
      <c r="B46">
        <v>1678127327.5999999</v>
      </c>
      <c r="C46">
        <v>120</v>
      </c>
      <c r="D46" t="s">
        <v>421</v>
      </c>
      <c r="E46" t="s">
        <v>422</v>
      </c>
      <c r="F46">
        <v>4</v>
      </c>
      <c r="G46">
        <v>1678127325.2874999</v>
      </c>
      <c r="H46">
        <f t="shared" si="0"/>
        <v>8.5605783498478283E-4</v>
      </c>
      <c r="I46">
        <f t="shared" si="1"/>
        <v>0.85605783498478283</v>
      </c>
      <c r="J46">
        <f t="shared" si="2"/>
        <v>4.2207642059323618</v>
      </c>
      <c r="K46">
        <f t="shared" si="3"/>
        <v>178.86587499999999</v>
      </c>
      <c r="L46">
        <f t="shared" si="4"/>
        <v>67.064695324989017</v>
      </c>
      <c r="M46">
        <f t="shared" si="5"/>
        <v>6.7959142791589713</v>
      </c>
      <c r="N46">
        <f t="shared" si="6"/>
        <v>18.125142417725026</v>
      </c>
      <c r="O46">
        <f t="shared" si="7"/>
        <v>6.257586386265343E-2</v>
      </c>
      <c r="P46">
        <f t="shared" si="8"/>
        <v>2.7666471728195692</v>
      </c>
      <c r="Q46">
        <f t="shared" si="9"/>
        <v>6.1800086305813649E-2</v>
      </c>
      <c r="R46">
        <f t="shared" si="10"/>
        <v>3.8693953089779229E-2</v>
      </c>
      <c r="S46">
        <f t="shared" si="11"/>
        <v>226.11511307298457</v>
      </c>
      <c r="T46">
        <f t="shared" si="12"/>
        <v>33.763418465173473</v>
      </c>
      <c r="U46">
        <f t="shared" si="13"/>
        <v>32.061937499999999</v>
      </c>
      <c r="V46">
        <f t="shared" si="14"/>
        <v>4.7918487934660039</v>
      </c>
      <c r="W46">
        <f t="shared" si="15"/>
        <v>69.758806030064463</v>
      </c>
      <c r="X46">
        <f t="shared" si="16"/>
        <v>3.4452194180395153</v>
      </c>
      <c r="Y46">
        <f t="shared" si="17"/>
        <v>4.9387591532955772</v>
      </c>
      <c r="Z46">
        <f t="shared" si="18"/>
        <v>1.3466293754264886</v>
      </c>
      <c r="AA46">
        <f t="shared" si="19"/>
        <v>-37.75215052282892</v>
      </c>
      <c r="AB46">
        <f t="shared" si="20"/>
        <v>79.770216420914736</v>
      </c>
      <c r="AC46">
        <f t="shared" si="21"/>
        <v>6.5600049405823819</v>
      </c>
      <c r="AD46">
        <f t="shared" si="22"/>
        <v>274.6931839116528</v>
      </c>
      <c r="AE46">
        <f t="shared" si="23"/>
        <v>14.979238738847394</v>
      </c>
      <c r="AF46">
        <f t="shared" si="24"/>
        <v>0.93459862153764939</v>
      </c>
      <c r="AG46">
        <f t="shared" si="25"/>
        <v>4.2207642059323618</v>
      </c>
      <c r="AH46">
        <v>198.7444391742934</v>
      </c>
      <c r="AI46">
        <v>188.2898242424242</v>
      </c>
      <c r="AJ46">
        <v>1.7248339990902399</v>
      </c>
      <c r="AK46">
        <v>60.794912064214422</v>
      </c>
      <c r="AL46">
        <f t="shared" si="26"/>
        <v>0.85605783498478283</v>
      </c>
      <c r="AM46">
        <v>33.157599555741228</v>
      </c>
      <c r="AN46">
        <v>33.976738787878773</v>
      </c>
      <c r="AO46">
        <v>-9.0694748153222534E-3</v>
      </c>
      <c r="AP46">
        <v>100.3620333840714</v>
      </c>
      <c r="AQ46">
        <v>400</v>
      </c>
      <c r="AR46">
        <v>62</v>
      </c>
      <c r="AS46">
        <f t="shared" si="27"/>
        <v>1</v>
      </c>
      <c r="AT46">
        <f t="shared" si="28"/>
        <v>0</v>
      </c>
      <c r="AU46">
        <f t="shared" si="29"/>
        <v>47372.749299394265</v>
      </c>
      <c r="AV46">
        <f t="shared" si="30"/>
        <v>1199.99875</v>
      </c>
      <c r="AW46">
        <f t="shared" si="31"/>
        <v>1025.9239824212355</v>
      </c>
      <c r="AX46">
        <f t="shared" si="32"/>
        <v>0.85493754257763643</v>
      </c>
      <c r="AY46">
        <f t="shared" si="33"/>
        <v>0.18842945717483836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1678127325.2874999</v>
      </c>
      <c r="BF46">
        <v>178.86587499999999</v>
      </c>
      <c r="BG46">
        <v>192.847375</v>
      </c>
      <c r="BH46">
        <v>33.998750000000001</v>
      </c>
      <c r="BI46">
        <v>33.165362500000001</v>
      </c>
      <c r="BJ46">
        <v>184.29037500000001</v>
      </c>
      <c r="BK46">
        <v>33.747237499999997</v>
      </c>
      <c r="BL46">
        <v>649.99062499999991</v>
      </c>
      <c r="BM46">
        <v>101.23375</v>
      </c>
      <c r="BN46">
        <v>9.9958387499999996E-2</v>
      </c>
      <c r="BO46">
        <v>32.59675</v>
      </c>
      <c r="BP46">
        <v>32.061937499999999</v>
      </c>
      <c r="BQ46">
        <v>999.9</v>
      </c>
      <c r="BR46">
        <v>0</v>
      </c>
      <c r="BS46">
        <v>0</v>
      </c>
      <c r="BT46">
        <v>8988.1237499999988</v>
      </c>
      <c r="BU46">
        <v>0</v>
      </c>
      <c r="BV46">
        <v>322.34075000000001</v>
      </c>
      <c r="BW46">
        <v>-13.98175</v>
      </c>
      <c r="BX46">
        <v>185.161</v>
      </c>
      <c r="BY46">
        <v>199.46275</v>
      </c>
      <c r="BZ46">
        <v>0.83340362499999998</v>
      </c>
      <c r="CA46">
        <v>192.847375</v>
      </c>
      <c r="CB46">
        <v>33.165362500000001</v>
      </c>
      <c r="CC46">
        <v>3.4418150000000001</v>
      </c>
      <c r="CD46">
        <v>3.3574462500000002</v>
      </c>
      <c r="CE46">
        <v>26.335437500000001</v>
      </c>
      <c r="CF46">
        <v>25.915624999999999</v>
      </c>
      <c r="CG46">
        <v>1199.99875</v>
      </c>
      <c r="CH46">
        <v>0.49999900000000003</v>
      </c>
      <c r="CI46">
        <v>0.50000099999999992</v>
      </c>
      <c r="CJ46">
        <v>0</v>
      </c>
      <c r="CK46">
        <v>846.22450000000003</v>
      </c>
      <c r="CL46">
        <v>4.9990899999999998</v>
      </c>
      <c r="CM46">
        <v>8654.9850000000006</v>
      </c>
      <c r="CN46">
        <v>9557.84</v>
      </c>
      <c r="CO46">
        <v>42.061999999999998</v>
      </c>
      <c r="CP46">
        <v>43.811999999999998</v>
      </c>
      <c r="CQ46">
        <v>42.811999999999998</v>
      </c>
      <c r="CR46">
        <v>43.030999999999999</v>
      </c>
      <c r="CS46">
        <v>43.375</v>
      </c>
      <c r="CT46">
        <v>597.49874999999997</v>
      </c>
      <c r="CU46">
        <v>597.50125000000003</v>
      </c>
      <c r="CV46">
        <v>0</v>
      </c>
      <c r="CW46">
        <v>1678127369.8</v>
      </c>
      <c r="CX46">
        <v>0</v>
      </c>
      <c r="CY46">
        <v>1678124978.5</v>
      </c>
      <c r="CZ46" t="s">
        <v>356</v>
      </c>
      <c r="DA46">
        <v>1678124978.5</v>
      </c>
      <c r="DB46">
        <v>1678124958</v>
      </c>
      <c r="DC46">
        <v>13</v>
      </c>
      <c r="DD46">
        <v>-0.20300000000000001</v>
      </c>
      <c r="DE46">
        <v>-1.0999999999999999E-2</v>
      </c>
      <c r="DF46">
        <v>-7.2679999999999998</v>
      </c>
      <c r="DG46">
        <v>0.23699999999999999</v>
      </c>
      <c r="DH46">
        <v>791</v>
      </c>
      <c r="DI46">
        <v>32</v>
      </c>
      <c r="DJ46">
        <v>0.03</v>
      </c>
      <c r="DK46">
        <v>7.0000000000000007E-2</v>
      </c>
      <c r="DL46">
        <v>-13.763925</v>
      </c>
      <c r="DM46">
        <v>-1.0097583489680819</v>
      </c>
      <c r="DN46">
        <v>0.13536568573682181</v>
      </c>
      <c r="DO46">
        <v>0</v>
      </c>
      <c r="DP46">
        <v>0.71517332499999997</v>
      </c>
      <c r="DQ46">
        <v>0.45347492307692178</v>
      </c>
      <c r="DR46">
        <v>6.0238393003709652E-2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374</v>
      </c>
      <c r="EA46">
        <v>3.2970299999999999</v>
      </c>
      <c r="EB46">
        <v>2.6251600000000002</v>
      </c>
      <c r="EC46">
        <v>5.2472900000000003E-2</v>
      </c>
      <c r="ED46">
        <v>5.4101799999999999E-2</v>
      </c>
      <c r="EE46">
        <v>0.13924400000000001</v>
      </c>
      <c r="EF46">
        <v>0.135769</v>
      </c>
      <c r="EG46">
        <v>28591.9</v>
      </c>
      <c r="EH46">
        <v>28951</v>
      </c>
      <c r="EI46">
        <v>28071.599999999999</v>
      </c>
      <c r="EJ46">
        <v>29455.3</v>
      </c>
      <c r="EK46">
        <v>33262.199999999997</v>
      </c>
      <c r="EL46">
        <v>35331.199999999997</v>
      </c>
      <c r="EM46">
        <v>39642.300000000003</v>
      </c>
      <c r="EN46">
        <v>42093.7</v>
      </c>
      <c r="EO46">
        <v>1.4208700000000001</v>
      </c>
      <c r="EP46">
        <v>2.2048999999999999</v>
      </c>
      <c r="EQ46">
        <v>9.1753899999999999E-2</v>
      </c>
      <c r="ER46">
        <v>0</v>
      </c>
      <c r="ES46">
        <v>30.5779</v>
      </c>
      <c r="ET46">
        <v>999.9</v>
      </c>
      <c r="EU46">
        <v>74.2</v>
      </c>
      <c r="EV46">
        <v>33.1</v>
      </c>
      <c r="EW46">
        <v>37.2395</v>
      </c>
      <c r="EX46">
        <v>56.697299999999998</v>
      </c>
      <c r="EY46">
        <v>-3.3293300000000001</v>
      </c>
      <c r="EZ46">
        <v>2</v>
      </c>
      <c r="FA46">
        <v>0.42092499999999999</v>
      </c>
      <c r="FB46">
        <v>1.2363799999999999E-2</v>
      </c>
      <c r="FC46">
        <v>20.274000000000001</v>
      </c>
      <c r="FD46">
        <v>5.2196899999999999</v>
      </c>
      <c r="FE46">
        <v>12.0068</v>
      </c>
      <c r="FF46">
        <v>4.98705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1.86226</v>
      </c>
      <c r="FN46">
        <v>1.8643099999999999</v>
      </c>
      <c r="FO46">
        <v>1.8603499999999999</v>
      </c>
      <c r="FP46">
        <v>1.8610899999999999</v>
      </c>
      <c r="FQ46">
        <v>1.8602000000000001</v>
      </c>
      <c r="FR46">
        <v>1.86188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-5.44</v>
      </c>
      <c r="GH46">
        <v>0.25140000000000001</v>
      </c>
      <c r="GI46">
        <v>-4.6300871571038451</v>
      </c>
      <c r="GJ46">
        <v>-4.6782648166075668E-3</v>
      </c>
      <c r="GK46">
        <v>2.0645039605938809E-6</v>
      </c>
      <c r="GL46">
        <v>-4.2957140779123221E-10</v>
      </c>
      <c r="GM46">
        <v>-8.3289933805379121E-2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39.200000000000003</v>
      </c>
      <c r="GV46">
        <v>39.5</v>
      </c>
      <c r="GW46">
        <v>0.75805699999999998</v>
      </c>
      <c r="GX46">
        <v>2.5878899999999998</v>
      </c>
      <c r="GY46">
        <v>2.04834</v>
      </c>
      <c r="GZ46">
        <v>2.6208499999999999</v>
      </c>
      <c r="HA46">
        <v>2.1972700000000001</v>
      </c>
      <c r="HB46">
        <v>2.3327599999999999</v>
      </c>
      <c r="HC46">
        <v>38.110599999999998</v>
      </c>
      <c r="HD46">
        <v>15.156499999999999</v>
      </c>
      <c r="HE46">
        <v>18</v>
      </c>
      <c r="HF46">
        <v>236.85400000000001</v>
      </c>
      <c r="HG46">
        <v>762.97699999999998</v>
      </c>
      <c r="HH46">
        <v>31.001200000000001</v>
      </c>
      <c r="HI46">
        <v>32.7622</v>
      </c>
      <c r="HJ46">
        <v>30.000499999999999</v>
      </c>
      <c r="HK46">
        <v>32.737400000000001</v>
      </c>
      <c r="HL46">
        <v>32.721899999999998</v>
      </c>
      <c r="HM46">
        <v>15.1868</v>
      </c>
      <c r="HN46">
        <v>11.571899999999999</v>
      </c>
      <c r="HO46">
        <v>100</v>
      </c>
      <c r="HP46">
        <v>31</v>
      </c>
      <c r="HQ46">
        <v>210.798</v>
      </c>
      <c r="HR46">
        <v>33.2712</v>
      </c>
      <c r="HS46">
        <v>98.942899999999995</v>
      </c>
      <c r="HT46">
        <v>97.619500000000002</v>
      </c>
    </row>
    <row r="47" spans="1:228" x14ac:dyDescent="0.2">
      <c r="A47">
        <v>32</v>
      </c>
      <c r="B47">
        <v>1678127331.0999999</v>
      </c>
      <c r="C47">
        <v>123.5</v>
      </c>
      <c r="D47" t="s">
        <v>423</v>
      </c>
      <c r="E47" t="s">
        <v>424</v>
      </c>
      <c r="F47">
        <v>4</v>
      </c>
      <c r="G47">
        <v>1678127328.7249999</v>
      </c>
      <c r="H47">
        <f t="shared" si="0"/>
        <v>7.8862254481535613E-4</v>
      </c>
      <c r="I47">
        <f t="shared" si="1"/>
        <v>0.7886225448153561</v>
      </c>
      <c r="J47">
        <f t="shared" si="2"/>
        <v>4.4842562768143601</v>
      </c>
      <c r="K47">
        <f t="shared" si="3"/>
        <v>184.55674999999999</v>
      </c>
      <c r="L47">
        <f t="shared" si="4"/>
        <v>55.506094512478789</v>
      </c>
      <c r="M47">
        <f t="shared" si="5"/>
        <v>5.624591685984182</v>
      </c>
      <c r="N47">
        <f t="shared" si="6"/>
        <v>18.701664578632656</v>
      </c>
      <c r="O47">
        <f t="shared" si="7"/>
        <v>5.7329365721990065E-2</v>
      </c>
      <c r="P47">
        <f t="shared" si="8"/>
        <v>2.767898624029796</v>
      </c>
      <c r="Q47">
        <f t="shared" si="9"/>
        <v>5.6677780885912077E-2</v>
      </c>
      <c r="R47">
        <f t="shared" si="10"/>
        <v>3.5481538200591703E-2</v>
      </c>
      <c r="S47">
        <f t="shared" si="11"/>
        <v>226.12220319817791</v>
      </c>
      <c r="T47">
        <f t="shared" si="12"/>
        <v>33.786582236277333</v>
      </c>
      <c r="U47">
        <f t="shared" si="13"/>
        <v>32.068962499999998</v>
      </c>
      <c r="V47">
        <f t="shared" si="14"/>
        <v>4.7937535888000182</v>
      </c>
      <c r="W47">
        <f t="shared" si="15"/>
        <v>69.654663791315812</v>
      </c>
      <c r="X47">
        <f t="shared" si="16"/>
        <v>3.4410842932362984</v>
      </c>
      <c r="Y47">
        <f t="shared" si="17"/>
        <v>4.9402065934102106</v>
      </c>
      <c r="Z47">
        <f t="shared" si="18"/>
        <v>1.3526692955637198</v>
      </c>
      <c r="AA47">
        <f t="shared" si="19"/>
        <v>-34.778254226357205</v>
      </c>
      <c r="AB47">
        <f t="shared" si="20"/>
        <v>79.533967392882019</v>
      </c>
      <c r="AC47">
        <f t="shared" si="21"/>
        <v>6.5380121187688651</v>
      </c>
      <c r="AD47">
        <f t="shared" si="22"/>
        <v>277.41592848347159</v>
      </c>
      <c r="AE47">
        <f t="shared" si="23"/>
        <v>15.054457921094722</v>
      </c>
      <c r="AF47">
        <f t="shared" si="24"/>
        <v>0.8823802752183163</v>
      </c>
      <c r="AG47">
        <f t="shared" si="25"/>
        <v>4.4842562768143601</v>
      </c>
      <c r="AH47">
        <v>204.794924662239</v>
      </c>
      <c r="AI47">
        <v>194.21187272727269</v>
      </c>
      <c r="AJ47">
        <v>1.691929148806272</v>
      </c>
      <c r="AK47">
        <v>60.794912064214422</v>
      </c>
      <c r="AL47">
        <f t="shared" si="26"/>
        <v>0.7886225448153561</v>
      </c>
      <c r="AM47">
        <v>33.160678914348239</v>
      </c>
      <c r="AN47">
        <v>33.93731878787878</v>
      </c>
      <c r="AO47">
        <v>-1.1938051208014369E-2</v>
      </c>
      <c r="AP47">
        <v>100.3620333840714</v>
      </c>
      <c r="AQ47">
        <v>400</v>
      </c>
      <c r="AR47">
        <v>62</v>
      </c>
      <c r="AS47">
        <f t="shared" si="27"/>
        <v>1</v>
      </c>
      <c r="AT47">
        <f t="shared" si="28"/>
        <v>0</v>
      </c>
      <c r="AU47">
        <f t="shared" si="29"/>
        <v>47406.415679536498</v>
      </c>
      <c r="AV47">
        <f t="shared" si="30"/>
        <v>1200.04</v>
      </c>
      <c r="AW47">
        <f t="shared" si="31"/>
        <v>1025.9588949213357</v>
      </c>
      <c r="AX47">
        <f t="shared" si="32"/>
        <v>0.85493724785951775</v>
      </c>
      <c r="AY47">
        <f t="shared" si="33"/>
        <v>0.18842888836886931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1678127328.7249999</v>
      </c>
      <c r="BF47">
        <v>184.55674999999999</v>
      </c>
      <c r="BG47">
        <v>198.60312500000001</v>
      </c>
      <c r="BH47">
        <v>33.958225000000013</v>
      </c>
      <c r="BI47">
        <v>33.171399999999998</v>
      </c>
      <c r="BJ47">
        <v>190.00425000000001</v>
      </c>
      <c r="BK47">
        <v>33.707000000000008</v>
      </c>
      <c r="BL47">
        <v>650.01712500000008</v>
      </c>
      <c r="BM47">
        <v>101.23287500000001</v>
      </c>
      <c r="BN47">
        <v>9.9991875000000008E-2</v>
      </c>
      <c r="BO47">
        <v>32.601950000000002</v>
      </c>
      <c r="BP47">
        <v>32.068962499999998</v>
      </c>
      <c r="BQ47">
        <v>999.9</v>
      </c>
      <c r="BR47">
        <v>0</v>
      </c>
      <c r="BS47">
        <v>0</v>
      </c>
      <c r="BT47">
        <v>8994.8425000000007</v>
      </c>
      <c r="BU47">
        <v>0</v>
      </c>
      <c r="BV47">
        <v>326.835375</v>
      </c>
      <c r="BW47">
        <v>-14.046424999999999</v>
      </c>
      <c r="BX47">
        <v>191.044375</v>
      </c>
      <c r="BY47">
        <v>205.41737499999999</v>
      </c>
      <c r="BZ47">
        <v>0.786817875</v>
      </c>
      <c r="CA47">
        <v>198.60312500000001</v>
      </c>
      <c r="CB47">
        <v>33.171399999999998</v>
      </c>
      <c r="CC47">
        <v>3.4376950000000002</v>
      </c>
      <c r="CD47">
        <v>3.3580412499999999</v>
      </c>
      <c r="CE47">
        <v>26.315124999999998</v>
      </c>
      <c r="CF47">
        <v>25.918600000000001</v>
      </c>
      <c r="CG47">
        <v>1200.04</v>
      </c>
      <c r="CH47">
        <v>0.50000924999999996</v>
      </c>
      <c r="CI47">
        <v>0.49999074999999998</v>
      </c>
      <c r="CJ47">
        <v>0</v>
      </c>
      <c r="CK47">
        <v>845.93237499999998</v>
      </c>
      <c r="CL47">
        <v>4.9990899999999998</v>
      </c>
      <c r="CM47">
        <v>8652.1587499999987</v>
      </c>
      <c r="CN47">
        <v>9558.2112500000003</v>
      </c>
      <c r="CO47">
        <v>42.061999999999998</v>
      </c>
      <c r="CP47">
        <v>43.811999999999998</v>
      </c>
      <c r="CQ47">
        <v>42.811999999999998</v>
      </c>
      <c r="CR47">
        <v>43.038749999999993</v>
      </c>
      <c r="CS47">
        <v>43.41375</v>
      </c>
      <c r="CT47">
        <v>597.53125</v>
      </c>
      <c r="CU47">
        <v>597.51</v>
      </c>
      <c r="CV47">
        <v>0</v>
      </c>
      <c r="CW47">
        <v>1678127373.4000001</v>
      </c>
      <c r="CX47">
        <v>0</v>
      </c>
      <c r="CY47">
        <v>1678124978.5</v>
      </c>
      <c r="CZ47" t="s">
        <v>356</v>
      </c>
      <c r="DA47">
        <v>1678124978.5</v>
      </c>
      <c r="DB47">
        <v>1678124958</v>
      </c>
      <c r="DC47">
        <v>13</v>
      </c>
      <c r="DD47">
        <v>-0.20300000000000001</v>
      </c>
      <c r="DE47">
        <v>-1.0999999999999999E-2</v>
      </c>
      <c r="DF47">
        <v>-7.2679999999999998</v>
      </c>
      <c r="DG47">
        <v>0.23699999999999999</v>
      </c>
      <c r="DH47">
        <v>791</v>
      </c>
      <c r="DI47">
        <v>32</v>
      </c>
      <c r="DJ47">
        <v>0.03</v>
      </c>
      <c r="DK47">
        <v>7.0000000000000007E-2</v>
      </c>
      <c r="DL47">
        <v>-13.8205425</v>
      </c>
      <c r="DM47">
        <v>-1.717919324577839</v>
      </c>
      <c r="DN47">
        <v>0.17171515059466941</v>
      </c>
      <c r="DO47">
        <v>0</v>
      </c>
      <c r="DP47">
        <v>0.73703570000000007</v>
      </c>
      <c r="DQ47">
        <v>0.5665525778611622</v>
      </c>
      <c r="DR47">
        <v>6.7264223879117208E-2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374</v>
      </c>
      <c r="EA47">
        <v>3.2970899999999999</v>
      </c>
      <c r="EB47">
        <v>2.6251000000000002</v>
      </c>
      <c r="EC47">
        <v>5.3900000000000003E-2</v>
      </c>
      <c r="ED47">
        <v>5.5532400000000003E-2</v>
      </c>
      <c r="EE47">
        <v>0.13913500000000001</v>
      </c>
      <c r="EF47">
        <v>0.135958</v>
      </c>
      <c r="EG47">
        <v>28548.3</v>
      </c>
      <c r="EH47">
        <v>28906.6</v>
      </c>
      <c r="EI47">
        <v>28071.1</v>
      </c>
      <c r="EJ47">
        <v>29454.7</v>
      </c>
      <c r="EK47">
        <v>33266.300000000003</v>
      </c>
      <c r="EL47">
        <v>35322.800000000003</v>
      </c>
      <c r="EM47">
        <v>39642.1</v>
      </c>
      <c r="EN47">
        <v>42092.9</v>
      </c>
      <c r="EO47">
        <v>1.4210499999999999</v>
      </c>
      <c r="EP47">
        <v>2.2048999999999999</v>
      </c>
      <c r="EQ47">
        <v>9.12882E-2</v>
      </c>
      <c r="ER47">
        <v>0</v>
      </c>
      <c r="ES47">
        <v>30.594100000000001</v>
      </c>
      <c r="ET47">
        <v>999.9</v>
      </c>
      <c r="EU47">
        <v>74.2</v>
      </c>
      <c r="EV47">
        <v>33.1</v>
      </c>
      <c r="EW47">
        <v>37.232599999999998</v>
      </c>
      <c r="EX47">
        <v>56.5473</v>
      </c>
      <c r="EY47">
        <v>-3.3092999999999999</v>
      </c>
      <c r="EZ47">
        <v>2</v>
      </c>
      <c r="FA47">
        <v>0.42134700000000003</v>
      </c>
      <c r="FB47">
        <v>1.67075E-2</v>
      </c>
      <c r="FC47">
        <v>20.274100000000001</v>
      </c>
      <c r="FD47">
        <v>5.2201399999999998</v>
      </c>
      <c r="FE47">
        <v>12.007899999999999</v>
      </c>
      <c r="FF47">
        <v>4.9871499999999997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1.86226</v>
      </c>
      <c r="FN47">
        <v>1.8643099999999999</v>
      </c>
      <c r="FO47">
        <v>1.8603499999999999</v>
      </c>
      <c r="FP47">
        <v>1.8610800000000001</v>
      </c>
      <c r="FQ47">
        <v>1.8602000000000001</v>
      </c>
      <c r="FR47">
        <v>1.86189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-5.4630000000000001</v>
      </c>
      <c r="GH47">
        <v>0.251</v>
      </c>
      <c r="GI47">
        <v>-4.6300871571038451</v>
      </c>
      <c r="GJ47">
        <v>-4.6782648166075668E-3</v>
      </c>
      <c r="GK47">
        <v>2.0645039605938809E-6</v>
      </c>
      <c r="GL47">
        <v>-4.2957140779123221E-10</v>
      </c>
      <c r="GM47">
        <v>-8.3289933805379121E-2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39.200000000000003</v>
      </c>
      <c r="GV47">
        <v>39.6</v>
      </c>
      <c r="GW47">
        <v>0.775146</v>
      </c>
      <c r="GX47">
        <v>2.5805699999999998</v>
      </c>
      <c r="GY47">
        <v>2.04834</v>
      </c>
      <c r="GZ47">
        <v>2.6220699999999999</v>
      </c>
      <c r="HA47">
        <v>2.1972700000000001</v>
      </c>
      <c r="HB47">
        <v>2.32544</v>
      </c>
      <c r="HC47">
        <v>38.110599999999998</v>
      </c>
      <c r="HD47">
        <v>15.121499999999999</v>
      </c>
      <c r="HE47">
        <v>18</v>
      </c>
      <c r="HF47">
        <v>236.92699999999999</v>
      </c>
      <c r="HG47">
        <v>763.01800000000003</v>
      </c>
      <c r="HH47">
        <v>31.001300000000001</v>
      </c>
      <c r="HI47">
        <v>32.764699999999998</v>
      </c>
      <c r="HJ47">
        <v>30.000499999999999</v>
      </c>
      <c r="HK47">
        <v>32.739899999999999</v>
      </c>
      <c r="HL47">
        <v>32.725099999999998</v>
      </c>
      <c r="HM47">
        <v>15.5313</v>
      </c>
      <c r="HN47">
        <v>11.571899999999999</v>
      </c>
      <c r="HO47">
        <v>100</v>
      </c>
      <c r="HP47">
        <v>31</v>
      </c>
      <c r="HQ47">
        <v>217.49299999999999</v>
      </c>
      <c r="HR47">
        <v>33.286099999999998</v>
      </c>
      <c r="HS47">
        <v>98.941699999999997</v>
      </c>
      <c r="HT47">
        <v>97.617599999999996</v>
      </c>
    </row>
    <row r="48" spans="1:228" x14ac:dyDescent="0.2">
      <c r="A48">
        <v>33</v>
      </c>
      <c r="B48">
        <v>1678127335.0999999</v>
      </c>
      <c r="C48">
        <v>127.5</v>
      </c>
      <c r="D48" t="s">
        <v>425</v>
      </c>
      <c r="E48" t="s">
        <v>426</v>
      </c>
      <c r="F48">
        <v>4</v>
      </c>
      <c r="G48">
        <v>1678127333.0999999</v>
      </c>
      <c r="H48">
        <f t="shared" si="0"/>
        <v>7.0751407428760072E-4</v>
      </c>
      <c r="I48">
        <f t="shared" si="1"/>
        <v>0.70751407428760071</v>
      </c>
      <c r="J48">
        <f t="shared" si="2"/>
        <v>4.4026143514610192</v>
      </c>
      <c r="K48">
        <f t="shared" si="3"/>
        <v>191.76742857142861</v>
      </c>
      <c r="L48">
        <f t="shared" si="4"/>
        <v>50.038665328792</v>
      </c>
      <c r="M48">
        <f t="shared" si="5"/>
        <v>5.0705808271885981</v>
      </c>
      <c r="N48">
        <f t="shared" si="6"/>
        <v>19.432417715467054</v>
      </c>
      <c r="O48">
        <f t="shared" si="7"/>
        <v>5.1111997065753097E-2</v>
      </c>
      <c r="P48">
        <f t="shared" si="8"/>
        <v>2.7698039995523183</v>
      </c>
      <c r="Q48">
        <f t="shared" si="9"/>
        <v>5.059374067505433E-2</v>
      </c>
      <c r="R48">
        <f t="shared" si="10"/>
        <v>3.1667213176190999E-2</v>
      </c>
      <c r="S48">
        <f t="shared" si="11"/>
        <v>226.11351266423071</v>
      </c>
      <c r="T48">
        <f t="shared" si="12"/>
        <v>33.818018688160649</v>
      </c>
      <c r="U48">
        <f t="shared" si="13"/>
        <v>32.081142857142858</v>
      </c>
      <c r="V48">
        <f t="shared" si="14"/>
        <v>4.7970577969142063</v>
      </c>
      <c r="W48">
        <f t="shared" si="15"/>
        <v>69.543822753562822</v>
      </c>
      <c r="X48">
        <f t="shared" si="16"/>
        <v>3.4375685383054213</v>
      </c>
      <c r="Y48">
        <f t="shared" si="17"/>
        <v>4.9430249908563013</v>
      </c>
      <c r="Z48">
        <f t="shared" si="18"/>
        <v>1.359489258608785</v>
      </c>
      <c r="AA48">
        <f t="shared" si="19"/>
        <v>-31.20137067608319</v>
      </c>
      <c r="AB48">
        <f t="shared" si="20"/>
        <v>79.281266362356632</v>
      </c>
      <c r="AC48">
        <f t="shared" si="21"/>
        <v>6.5134693318704011</v>
      </c>
      <c r="AD48">
        <f t="shared" si="22"/>
        <v>280.70687768237451</v>
      </c>
      <c r="AE48">
        <f t="shared" si="23"/>
        <v>15.151369770441624</v>
      </c>
      <c r="AF48">
        <f t="shared" si="24"/>
        <v>0.74402780852432027</v>
      </c>
      <c r="AG48">
        <f t="shared" si="25"/>
        <v>4.4026143514610192</v>
      </c>
      <c r="AH48">
        <v>211.73616161175161</v>
      </c>
      <c r="AI48">
        <v>201.10123030303041</v>
      </c>
      <c r="AJ48">
        <v>1.72645443134431</v>
      </c>
      <c r="AK48">
        <v>60.794912064214422</v>
      </c>
      <c r="AL48">
        <f t="shared" si="26"/>
        <v>0.70751407428760071</v>
      </c>
      <c r="AM48">
        <v>33.259496460695367</v>
      </c>
      <c r="AN48">
        <v>33.922132121212123</v>
      </c>
      <c r="AO48">
        <v>-5.1479841577556432E-3</v>
      </c>
      <c r="AP48">
        <v>100.3620333840714</v>
      </c>
      <c r="AQ48">
        <v>402</v>
      </c>
      <c r="AR48">
        <v>62</v>
      </c>
      <c r="AS48">
        <f t="shared" si="27"/>
        <v>1</v>
      </c>
      <c r="AT48">
        <f t="shared" si="28"/>
        <v>0</v>
      </c>
      <c r="AU48">
        <f t="shared" si="29"/>
        <v>47457.358133050344</v>
      </c>
      <c r="AV48">
        <f t="shared" si="30"/>
        <v>1199.984285714286</v>
      </c>
      <c r="AW48">
        <f t="shared" si="31"/>
        <v>1025.9121993078918</v>
      </c>
      <c r="AX48">
        <f t="shared" si="32"/>
        <v>0.85493802837361454</v>
      </c>
      <c r="AY48">
        <f t="shared" si="33"/>
        <v>0.18843039476107598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1678127333.0999999</v>
      </c>
      <c r="BF48">
        <v>191.76742857142861</v>
      </c>
      <c r="BG48">
        <v>205.886</v>
      </c>
      <c r="BH48">
        <v>33.923400000000001</v>
      </c>
      <c r="BI48">
        <v>33.259857142857143</v>
      </c>
      <c r="BJ48">
        <v>197.24328571428569</v>
      </c>
      <c r="BK48">
        <v>33.672400000000003</v>
      </c>
      <c r="BL48">
        <v>649.9545714285714</v>
      </c>
      <c r="BM48">
        <v>101.2334285714286</v>
      </c>
      <c r="BN48">
        <v>9.9826299999999993E-2</v>
      </c>
      <c r="BO48">
        <v>32.612071428571433</v>
      </c>
      <c r="BP48">
        <v>32.081142857142858</v>
      </c>
      <c r="BQ48">
        <v>999.89999999999986</v>
      </c>
      <c r="BR48">
        <v>0</v>
      </c>
      <c r="BS48">
        <v>0</v>
      </c>
      <c r="BT48">
        <v>9004.91</v>
      </c>
      <c r="BU48">
        <v>0</v>
      </c>
      <c r="BV48">
        <v>338.23442857142862</v>
      </c>
      <c r="BW48">
        <v>-14.118514285714291</v>
      </c>
      <c r="BX48">
        <v>198.5012857142857</v>
      </c>
      <c r="BY48">
        <v>212.96942857142861</v>
      </c>
      <c r="BZ48">
        <v>0.66355857142857133</v>
      </c>
      <c r="CA48">
        <v>205.886</v>
      </c>
      <c r="CB48">
        <v>33.259857142857143</v>
      </c>
      <c r="CC48">
        <v>3.4341785714285722</v>
      </c>
      <c r="CD48">
        <v>3.3670057142857139</v>
      </c>
      <c r="CE48">
        <v>26.297785714285709</v>
      </c>
      <c r="CF48">
        <v>25.963614285714279</v>
      </c>
      <c r="CG48">
        <v>1199.984285714286</v>
      </c>
      <c r="CH48">
        <v>0.49998485714285718</v>
      </c>
      <c r="CI48">
        <v>0.50001514285714277</v>
      </c>
      <c r="CJ48">
        <v>0</v>
      </c>
      <c r="CK48">
        <v>845.42028571428568</v>
      </c>
      <c r="CL48">
        <v>4.9990899999999998</v>
      </c>
      <c r="CM48">
        <v>8647.8114285714291</v>
      </c>
      <c r="CN48">
        <v>9557.6728571428575</v>
      </c>
      <c r="CO48">
        <v>42.08</v>
      </c>
      <c r="CP48">
        <v>43.811999999999998</v>
      </c>
      <c r="CQ48">
        <v>42.811999999999998</v>
      </c>
      <c r="CR48">
        <v>43.061999999999998</v>
      </c>
      <c r="CS48">
        <v>43.436999999999998</v>
      </c>
      <c r="CT48">
        <v>597.47142857142865</v>
      </c>
      <c r="CU48">
        <v>597.51285714285711</v>
      </c>
      <c r="CV48">
        <v>0</v>
      </c>
      <c r="CW48">
        <v>1678127377</v>
      </c>
      <c r="CX48">
        <v>0</v>
      </c>
      <c r="CY48">
        <v>1678124978.5</v>
      </c>
      <c r="CZ48" t="s">
        <v>356</v>
      </c>
      <c r="DA48">
        <v>1678124978.5</v>
      </c>
      <c r="DB48">
        <v>1678124958</v>
      </c>
      <c r="DC48">
        <v>13</v>
      </c>
      <c r="DD48">
        <v>-0.20300000000000001</v>
      </c>
      <c r="DE48">
        <v>-1.0999999999999999E-2</v>
      </c>
      <c r="DF48">
        <v>-7.2679999999999998</v>
      </c>
      <c r="DG48">
        <v>0.23699999999999999</v>
      </c>
      <c r="DH48">
        <v>791</v>
      </c>
      <c r="DI48">
        <v>32</v>
      </c>
      <c r="DJ48">
        <v>0.03</v>
      </c>
      <c r="DK48">
        <v>7.0000000000000007E-2</v>
      </c>
      <c r="DL48">
        <v>-13.904465853658539</v>
      </c>
      <c r="DM48">
        <v>-1.791077351916363</v>
      </c>
      <c r="DN48">
        <v>0.180519674773607</v>
      </c>
      <c r="DO48">
        <v>0</v>
      </c>
      <c r="DP48">
        <v>0.7359227073170731</v>
      </c>
      <c r="DQ48">
        <v>0.2203457770034852</v>
      </c>
      <c r="DR48">
        <v>6.7712795035172732E-2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374</v>
      </c>
      <c r="EA48">
        <v>3.2968299999999999</v>
      </c>
      <c r="EB48">
        <v>2.6252200000000001</v>
      </c>
      <c r="EC48">
        <v>5.55509E-2</v>
      </c>
      <c r="ED48">
        <v>5.7120299999999999E-2</v>
      </c>
      <c r="EE48">
        <v>0.13911000000000001</v>
      </c>
      <c r="EF48">
        <v>0.13609499999999999</v>
      </c>
      <c r="EG48">
        <v>28499.4</v>
      </c>
      <c r="EH48">
        <v>28858.3</v>
      </c>
      <c r="EI48">
        <v>28071.9</v>
      </c>
      <c r="EJ48">
        <v>29455</v>
      </c>
      <c r="EK48">
        <v>33267.800000000003</v>
      </c>
      <c r="EL48">
        <v>35317.800000000003</v>
      </c>
      <c r="EM48">
        <v>39642.5</v>
      </c>
      <c r="EN48">
        <v>42093.4</v>
      </c>
      <c r="EO48">
        <v>1.4165300000000001</v>
      </c>
      <c r="EP48">
        <v>2.2050200000000002</v>
      </c>
      <c r="EQ48">
        <v>9.0431399999999995E-2</v>
      </c>
      <c r="ER48">
        <v>0</v>
      </c>
      <c r="ES48">
        <v>30.6114</v>
      </c>
      <c r="ET48">
        <v>999.9</v>
      </c>
      <c r="EU48">
        <v>74.2</v>
      </c>
      <c r="EV48">
        <v>33.1</v>
      </c>
      <c r="EW48">
        <v>37.238399999999999</v>
      </c>
      <c r="EX48">
        <v>56.877299999999998</v>
      </c>
      <c r="EY48">
        <v>-3.1931099999999999</v>
      </c>
      <c r="EZ48">
        <v>2</v>
      </c>
      <c r="FA48">
        <v>0.42147600000000002</v>
      </c>
      <c r="FB48">
        <v>2.24537E-2</v>
      </c>
      <c r="FC48">
        <v>20.273800000000001</v>
      </c>
      <c r="FD48">
        <v>5.2181899999999999</v>
      </c>
      <c r="FE48">
        <v>12.007</v>
      </c>
      <c r="FF48">
        <v>4.98665</v>
      </c>
      <c r="FG48">
        <v>3.2843300000000002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1.8622399999999999</v>
      </c>
      <c r="FN48">
        <v>1.8643099999999999</v>
      </c>
      <c r="FO48">
        <v>1.8603499999999999</v>
      </c>
      <c r="FP48">
        <v>1.8610899999999999</v>
      </c>
      <c r="FQ48">
        <v>1.8602000000000001</v>
      </c>
      <c r="FR48">
        <v>1.86188</v>
      </c>
      <c r="FS48">
        <v>1.85853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-5.4889999999999999</v>
      </c>
      <c r="GH48">
        <v>0.251</v>
      </c>
      <c r="GI48">
        <v>-4.6300871571038451</v>
      </c>
      <c r="GJ48">
        <v>-4.6782648166075668E-3</v>
      </c>
      <c r="GK48">
        <v>2.0645039605938809E-6</v>
      </c>
      <c r="GL48">
        <v>-4.2957140779123221E-10</v>
      </c>
      <c r="GM48">
        <v>-8.3289933805379121E-2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39.299999999999997</v>
      </c>
      <c r="GV48">
        <v>39.6</v>
      </c>
      <c r="GW48">
        <v>0.794678</v>
      </c>
      <c r="GX48">
        <v>2.5854499999999998</v>
      </c>
      <c r="GY48">
        <v>2.04834</v>
      </c>
      <c r="GZ48">
        <v>2.6220699999999999</v>
      </c>
      <c r="HA48">
        <v>2.1972700000000001</v>
      </c>
      <c r="HB48">
        <v>2.3083499999999999</v>
      </c>
      <c r="HC48">
        <v>38.110599999999998</v>
      </c>
      <c r="HD48">
        <v>15.1302</v>
      </c>
      <c r="HE48">
        <v>18</v>
      </c>
      <c r="HF48">
        <v>235.25200000000001</v>
      </c>
      <c r="HG48">
        <v>763.18700000000001</v>
      </c>
      <c r="HH48">
        <v>31.0015</v>
      </c>
      <c r="HI48">
        <v>32.769500000000001</v>
      </c>
      <c r="HJ48">
        <v>30.000499999999999</v>
      </c>
      <c r="HK48">
        <v>32.742800000000003</v>
      </c>
      <c r="HL48">
        <v>32.728700000000003</v>
      </c>
      <c r="HM48">
        <v>15.9209</v>
      </c>
      <c r="HN48">
        <v>11.571899999999999</v>
      </c>
      <c r="HO48">
        <v>100</v>
      </c>
      <c r="HP48">
        <v>31</v>
      </c>
      <c r="HQ48">
        <v>224.17699999999999</v>
      </c>
      <c r="HR48">
        <v>33.437800000000003</v>
      </c>
      <c r="HS48">
        <v>98.943600000000004</v>
      </c>
      <c r="HT48">
        <v>97.618700000000004</v>
      </c>
    </row>
    <row r="49" spans="1:228" x14ac:dyDescent="0.2">
      <c r="A49">
        <v>34</v>
      </c>
      <c r="B49">
        <v>1678127339.0999999</v>
      </c>
      <c r="C49">
        <v>131.5</v>
      </c>
      <c r="D49" t="s">
        <v>427</v>
      </c>
      <c r="E49" t="s">
        <v>428</v>
      </c>
      <c r="F49">
        <v>4</v>
      </c>
      <c r="G49">
        <v>1678127336.7874999</v>
      </c>
      <c r="H49">
        <f t="shared" si="0"/>
        <v>7.5677078281136383E-4</v>
      </c>
      <c r="I49">
        <f t="shared" si="1"/>
        <v>0.75677078281136378</v>
      </c>
      <c r="J49">
        <f t="shared" si="2"/>
        <v>4.5676965406567014</v>
      </c>
      <c r="K49">
        <f t="shared" si="3"/>
        <v>197.86449999999999</v>
      </c>
      <c r="L49">
        <f t="shared" si="4"/>
        <v>60.100577302853765</v>
      </c>
      <c r="M49">
        <f t="shared" si="5"/>
        <v>6.09012633674838</v>
      </c>
      <c r="N49">
        <f t="shared" si="6"/>
        <v>20.050053703898975</v>
      </c>
      <c r="O49">
        <f t="shared" si="7"/>
        <v>5.469081880230877E-2</v>
      </c>
      <c r="P49">
        <f t="shared" si="8"/>
        <v>2.7749170599341846</v>
      </c>
      <c r="Q49">
        <f t="shared" si="9"/>
        <v>5.4098979633049098E-2</v>
      </c>
      <c r="R49">
        <f t="shared" si="10"/>
        <v>3.3864502883363234E-2</v>
      </c>
      <c r="S49">
        <f t="shared" si="11"/>
        <v>226.11001607262682</v>
      </c>
      <c r="T49">
        <f t="shared" si="12"/>
        <v>33.81106038357111</v>
      </c>
      <c r="U49">
        <f t="shared" si="13"/>
        <v>32.085324999999997</v>
      </c>
      <c r="V49">
        <f t="shared" si="14"/>
        <v>4.798192758582049</v>
      </c>
      <c r="W49">
        <f t="shared" si="15"/>
        <v>69.525190165439724</v>
      </c>
      <c r="X49">
        <f t="shared" si="16"/>
        <v>3.438301822588961</v>
      </c>
      <c r="Y49">
        <f t="shared" si="17"/>
        <v>4.9454044130009533</v>
      </c>
      <c r="Z49">
        <f t="shared" si="18"/>
        <v>1.359890935993088</v>
      </c>
      <c r="AA49">
        <f t="shared" si="19"/>
        <v>-33.373591521981147</v>
      </c>
      <c r="AB49">
        <f t="shared" si="20"/>
        <v>80.079721148272213</v>
      </c>
      <c r="AC49">
        <f t="shared" si="21"/>
        <v>6.5673555148298677</v>
      </c>
      <c r="AD49">
        <f t="shared" si="22"/>
        <v>279.38350121374776</v>
      </c>
      <c r="AE49">
        <f t="shared" si="23"/>
        <v>15.073685132775024</v>
      </c>
      <c r="AF49">
        <f t="shared" si="24"/>
        <v>0.73837711901104708</v>
      </c>
      <c r="AG49">
        <f t="shared" si="25"/>
        <v>4.5676965406567014</v>
      </c>
      <c r="AH49">
        <v>218.49396968431191</v>
      </c>
      <c r="AI49">
        <v>207.86047878787869</v>
      </c>
      <c r="AJ49">
        <v>1.683952171019911</v>
      </c>
      <c r="AK49">
        <v>60.794912064214422</v>
      </c>
      <c r="AL49">
        <f t="shared" si="26"/>
        <v>0.75677078281136378</v>
      </c>
      <c r="AM49">
        <v>33.272188139843088</v>
      </c>
      <c r="AN49">
        <v>33.938447272727288</v>
      </c>
      <c r="AO49">
        <v>1.398864395996405E-3</v>
      </c>
      <c r="AP49">
        <v>100.3620333840714</v>
      </c>
      <c r="AQ49">
        <v>402</v>
      </c>
      <c r="AR49">
        <v>62</v>
      </c>
      <c r="AS49">
        <f t="shared" si="27"/>
        <v>1</v>
      </c>
      <c r="AT49">
        <f t="shared" si="28"/>
        <v>0</v>
      </c>
      <c r="AU49">
        <f t="shared" si="29"/>
        <v>47597.019482830314</v>
      </c>
      <c r="AV49">
        <f t="shared" si="30"/>
        <v>1199.9649999999999</v>
      </c>
      <c r="AW49">
        <f t="shared" si="31"/>
        <v>1025.8957824210499</v>
      </c>
      <c r="AX49">
        <f t="shared" si="32"/>
        <v>0.8549380877117666</v>
      </c>
      <c r="AY49">
        <f t="shared" si="33"/>
        <v>0.1884305092837098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1678127336.7874999</v>
      </c>
      <c r="BF49">
        <v>197.86449999999999</v>
      </c>
      <c r="BG49">
        <v>211.91374999999999</v>
      </c>
      <c r="BH49">
        <v>33.930974999999997</v>
      </c>
      <c r="BI49">
        <v>33.272512499999998</v>
      </c>
      <c r="BJ49">
        <v>203.364125</v>
      </c>
      <c r="BK49">
        <v>33.679924999999997</v>
      </c>
      <c r="BL49">
        <v>649.98987499999998</v>
      </c>
      <c r="BM49">
        <v>101.232375</v>
      </c>
      <c r="BN49">
        <v>9.986855E-2</v>
      </c>
      <c r="BO49">
        <v>32.620612500000007</v>
      </c>
      <c r="BP49">
        <v>32.085324999999997</v>
      </c>
      <c r="BQ49">
        <v>999.9</v>
      </c>
      <c r="BR49">
        <v>0</v>
      </c>
      <c r="BS49">
        <v>0</v>
      </c>
      <c r="BT49">
        <v>9032.1850000000013</v>
      </c>
      <c r="BU49">
        <v>0</v>
      </c>
      <c r="BV49">
        <v>347.17874999999998</v>
      </c>
      <c r="BW49">
        <v>-14.0491625</v>
      </c>
      <c r="BX49">
        <v>204.81424999999999</v>
      </c>
      <c r="BY49">
        <v>219.20712499999999</v>
      </c>
      <c r="BZ49">
        <v>0.65848687499999992</v>
      </c>
      <c r="CA49">
        <v>211.91374999999999</v>
      </c>
      <c r="CB49">
        <v>33.272512499999998</v>
      </c>
      <c r="CC49">
        <v>3.4349150000000002</v>
      </c>
      <c r="CD49">
        <v>3.36825625</v>
      </c>
      <c r="CE49">
        <v>26.301437499999999</v>
      </c>
      <c r="CF49">
        <v>25.969899999999999</v>
      </c>
      <c r="CG49">
        <v>1199.9649999999999</v>
      </c>
      <c r="CH49">
        <v>0.49998124999999999</v>
      </c>
      <c r="CI49">
        <v>0.50001874999999996</v>
      </c>
      <c r="CJ49">
        <v>0</v>
      </c>
      <c r="CK49">
        <v>844.88462500000003</v>
      </c>
      <c r="CL49">
        <v>4.9990899999999998</v>
      </c>
      <c r="CM49">
        <v>8643.46875</v>
      </c>
      <c r="CN49">
        <v>9557.5074999999997</v>
      </c>
      <c r="CO49">
        <v>42.061999999999998</v>
      </c>
      <c r="CP49">
        <v>43.811999999999998</v>
      </c>
      <c r="CQ49">
        <v>42.811999999999998</v>
      </c>
      <c r="CR49">
        <v>43.061999999999998</v>
      </c>
      <c r="CS49">
        <v>43.436999999999998</v>
      </c>
      <c r="CT49">
        <v>597.46</v>
      </c>
      <c r="CU49">
        <v>597.50625000000002</v>
      </c>
      <c r="CV49">
        <v>0</v>
      </c>
      <c r="CW49">
        <v>1678127381.2</v>
      </c>
      <c r="CX49">
        <v>0</v>
      </c>
      <c r="CY49">
        <v>1678124978.5</v>
      </c>
      <c r="CZ49" t="s">
        <v>356</v>
      </c>
      <c r="DA49">
        <v>1678124978.5</v>
      </c>
      <c r="DB49">
        <v>1678124958</v>
      </c>
      <c r="DC49">
        <v>13</v>
      </c>
      <c r="DD49">
        <v>-0.20300000000000001</v>
      </c>
      <c r="DE49">
        <v>-1.0999999999999999E-2</v>
      </c>
      <c r="DF49">
        <v>-7.2679999999999998</v>
      </c>
      <c r="DG49">
        <v>0.23699999999999999</v>
      </c>
      <c r="DH49">
        <v>791</v>
      </c>
      <c r="DI49">
        <v>32</v>
      </c>
      <c r="DJ49">
        <v>0.03</v>
      </c>
      <c r="DK49">
        <v>7.0000000000000007E-2</v>
      </c>
      <c r="DL49">
        <v>-14.00217</v>
      </c>
      <c r="DM49">
        <v>-0.85816210131332527</v>
      </c>
      <c r="DN49">
        <v>0.10167336721088779</v>
      </c>
      <c r="DO49">
        <v>0</v>
      </c>
      <c r="DP49">
        <v>0.73320677499999998</v>
      </c>
      <c r="DQ49">
        <v>-0.34762902439024568</v>
      </c>
      <c r="DR49">
        <v>7.206273451427149E-2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374</v>
      </c>
      <c r="EA49">
        <v>3.2971200000000001</v>
      </c>
      <c r="EB49">
        <v>2.62568</v>
      </c>
      <c r="EC49">
        <v>5.7141400000000002E-2</v>
      </c>
      <c r="ED49">
        <v>5.8692500000000002E-2</v>
      </c>
      <c r="EE49">
        <v>0.139151</v>
      </c>
      <c r="EF49">
        <v>0.13611500000000001</v>
      </c>
      <c r="EG49">
        <v>28450.6</v>
      </c>
      <c r="EH49">
        <v>28810.2</v>
      </c>
      <c r="EI49">
        <v>28071.200000000001</v>
      </c>
      <c r="EJ49">
        <v>29455.1</v>
      </c>
      <c r="EK49">
        <v>33266.400000000001</v>
      </c>
      <c r="EL49">
        <v>35317</v>
      </c>
      <c r="EM49">
        <v>39642.6</v>
      </c>
      <c r="EN49">
        <v>42093.4</v>
      </c>
      <c r="EO49">
        <v>1.4169</v>
      </c>
      <c r="EP49">
        <v>2.2049500000000002</v>
      </c>
      <c r="EQ49">
        <v>9.0301000000000006E-2</v>
      </c>
      <c r="ER49">
        <v>0</v>
      </c>
      <c r="ES49">
        <v>30.628499999999999</v>
      </c>
      <c r="ET49">
        <v>999.9</v>
      </c>
      <c r="EU49">
        <v>74.2</v>
      </c>
      <c r="EV49">
        <v>33.200000000000003</v>
      </c>
      <c r="EW49">
        <v>37.4514</v>
      </c>
      <c r="EX49">
        <v>56.247300000000003</v>
      </c>
      <c r="EY49">
        <v>-3.1931099999999999</v>
      </c>
      <c r="EZ49">
        <v>2</v>
      </c>
      <c r="FA49">
        <v>0.42201499999999997</v>
      </c>
      <c r="FB49">
        <v>2.6527800000000001E-2</v>
      </c>
      <c r="FC49">
        <v>20.2742</v>
      </c>
      <c r="FD49">
        <v>5.2195400000000003</v>
      </c>
      <c r="FE49">
        <v>12.007099999999999</v>
      </c>
      <c r="FF49">
        <v>4.9868499999999996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1.86222</v>
      </c>
      <c r="FN49">
        <v>1.8643099999999999</v>
      </c>
      <c r="FO49">
        <v>1.8603499999999999</v>
      </c>
      <c r="FP49">
        <v>1.8610800000000001</v>
      </c>
      <c r="FQ49">
        <v>1.8602000000000001</v>
      </c>
      <c r="FR49">
        <v>1.86188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-5.5140000000000002</v>
      </c>
      <c r="GH49">
        <v>0.25109999999999999</v>
      </c>
      <c r="GI49">
        <v>-4.6300871571038451</v>
      </c>
      <c r="GJ49">
        <v>-4.6782648166075668E-3</v>
      </c>
      <c r="GK49">
        <v>2.0645039605938809E-6</v>
      </c>
      <c r="GL49">
        <v>-4.2957140779123221E-10</v>
      </c>
      <c r="GM49">
        <v>-8.3289933805379121E-2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39.299999999999997</v>
      </c>
      <c r="GV49">
        <v>39.700000000000003</v>
      </c>
      <c r="GW49">
        <v>0.81420899999999996</v>
      </c>
      <c r="GX49">
        <v>2.5817899999999998</v>
      </c>
      <c r="GY49">
        <v>2.04834</v>
      </c>
      <c r="GZ49">
        <v>2.6220699999999999</v>
      </c>
      <c r="HA49">
        <v>2.1972700000000001</v>
      </c>
      <c r="HB49">
        <v>2.2717299999999998</v>
      </c>
      <c r="HC49">
        <v>38.110599999999998</v>
      </c>
      <c r="HD49">
        <v>15.0777</v>
      </c>
      <c r="HE49">
        <v>18</v>
      </c>
      <c r="HF49">
        <v>235.404</v>
      </c>
      <c r="HG49">
        <v>763.15200000000004</v>
      </c>
      <c r="HH49">
        <v>31.001300000000001</v>
      </c>
      <c r="HI49">
        <v>32.773400000000002</v>
      </c>
      <c r="HJ49">
        <v>30.000599999999999</v>
      </c>
      <c r="HK49">
        <v>32.7468</v>
      </c>
      <c r="HL49">
        <v>32.7318</v>
      </c>
      <c r="HM49">
        <v>16.315000000000001</v>
      </c>
      <c r="HN49">
        <v>11.2707</v>
      </c>
      <c r="HO49">
        <v>100</v>
      </c>
      <c r="HP49">
        <v>31</v>
      </c>
      <c r="HQ49">
        <v>230.86199999999999</v>
      </c>
      <c r="HR49">
        <v>33.490200000000002</v>
      </c>
      <c r="HS49">
        <v>98.942700000000002</v>
      </c>
      <c r="HT49">
        <v>97.618700000000004</v>
      </c>
    </row>
    <row r="50" spans="1:228" x14ac:dyDescent="0.2">
      <c r="A50">
        <v>35</v>
      </c>
      <c r="B50">
        <v>1678127343.0999999</v>
      </c>
      <c r="C50">
        <v>135.5</v>
      </c>
      <c r="D50" t="s">
        <v>429</v>
      </c>
      <c r="E50" t="s">
        <v>430</v>
      </c>
      <c r="F50">
        <v>4</v>
      </c>
      <c r="G50">
        <v>1678127341.0999999</v>
      </c>
      <c r="H50">
        <f t="shared" si="0"/>
        <v>7.369240071707138E-4</v>
      </c>
      <c r="I50">
        <f t="shared" si="1"/>
        <v>0.73692400717071382</v>
      </c>
      <c r="J50">
        <f t="shared" si="2"/>
        <v>4.5833162259888471</v>
      </c>
      <c r="K50">
        <f t="shared" si="3"/>
        <v>204.88457142857141</v>
      </c>
      <c r="L50">
        <f t="shared" si="4"/>
        <v>62.713606278590888</v>
      </c>
      <c r="M50">
        <f t="shared" si="5"/>
        <v>6.3550463969305273</v>
      </c>
      <c r="N50">
        <f t="shared" si="6"/>
        <v>20.761857509193998</v>
      </c>
      <c r="O50">
        <f t="shared" si="7"/>
        <v>5.3170016263195605E-2</v>
      </c>
      <c r="P50">
        <f t="shared" si="8"/>
        <v>2.7774765019401269</v>
      </c>
      <c r="Q50">
        <f t="shared" si="9"/>
        <v>5.2610962466874051E-2</v>
      </c>
      <c r="R50">
        <f t="shared" si="10"/>
        <v>3.2931590369127205E-2</v>
      </c>
      <c r="S50">
        <f t="shared" si="11"/>
        <v>226.11674494994659</v>
      </c>
      <c r="T50">
        <f t="shared" si="12"/>
        <v>33.821643020069516</v>
      </c>
      <c r="U50">
        <f t="shared" si="13"/>
        <v>32.096985714285708</v>
      </c>
      <c r="V50">
        <f t="shared" si="14"/>
        <v>4.8013585105516423</v>
      </c>
      <c r="W50">
        <f t="shared" si="15"/>
        <v>69.528913279237798</v>
      </c>
      <c r="X50">
        <f t="shared" si="16"/>
        <v>3.4396793462809065</v>
      </c>
      <c r="Y50">
        <f t="shared" si="17"/>
        <v>4.9471208221918781</v>
      </c>
      <c r="Z50">
        <f t="shared" si="18"/>
        <v>1.3616791642707358</v>
      </c>
      <c r="AA50">
        <f t="shared" si="19"/>
        <v>-32.498348716228477</v>
      </c>
      <c r="AB50">
        <f t="shared" si="20"/>
        <v>79.329748985796272</v>
      </c>
      <c r="AC50">
        <f t="shared" si="21"/>
        <v>6.5004238856211147</v>
      </c>
      <c r="AD50">
        <f t="shared" si="22"/>
        <v>279.44856910513545</v>
      </c>
      <c r="AE50">
        <f t="shared" si="23"/>
        <v>15.21895211275773</v>
      </c>
      <c r="AF50">
        <f t="shared" si="24"/>
        <v>0.72803102854224833</v>
      </c>
      <c r="AG50">
        <f t="shared" si="25"/>
        <v>4.5833162259888471</v>
      </c>
      <c r="AH50">
        <v>225.35014359902891</v>
      </c>
      <c r="AI50">
        <v>214.64308484848479</v>
      </c>
      <c r="AJ50">
        <v>1.6997946024927399</v>
      </c>
      <c r="AK50">
        <v>60.794912064214422</v>
      </c>
      <c r="AL50">
        <f t="shared" si="26"/>
        <v>0.73692400717071382</v>
      </c>
      <c r="AM50">
        <v>33.291490641700058</v>
      </c>
      <c r="AN50">
        <v>33.946039393939387</v>
      </c>
      <c r="AO50">
        <v>4.1959306886176298E-4</v>
      </c>
      <c r="AP50">
        <v>100.3620333840714</v>
      </c>
      <c r="AQ50">
        <v>402</v>
      </c>
      <c r="AR50">
        <v>62</v>
      </c>
      <c r="AS50">
        <f t="shared" si="27"/>
        <v>1</v>
      </c>
      <c r="AT50">
        <f t="shared" si="28"/>
        <v>0</v>
      </c>
      <c r="AU50">
        <f t="shared" si="29"/>
        <v>47666.703815267167</v>
      </c>
      <c r="AV50">
        <f t="shared" si="30"/>
        <v>1200.001428571429</v>
      </c>
      <c r="AW50">
        <f t="shared" si="31"/>
        <v>1025.9268564507499</v>
      </c>
      <c r="AX50">
        <f t="shared" si="32"/>
        <v>0.85493802925892315</v>
      </c>
      <c r="AY50">
        <f t="shared" si="33"/>
        <v>0.18843039646972154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1678127341.0999999</v>
      </c>
      <c r="BF50">
        <v>204.88457142857141</v>
      </c>
      <c r="BG50">
        <v>219.07014285714291</v>
      </c>
      <c r="BH50">
        <v>33.943842857142847</v>
      </c>
      <c r="BI50">
        <v>33.294642857142847</v>
      </c>
      <c r="BJ50">
        <v>210.41157142857139</v>
      </c>
      <c r="BK50">
        <v>33.692699999999988</v>
      </c>
      <c r="BL50">
        <v>650.01742857142847</v>
      </c>
      <c r="BM50">
        <v>101.23442857142859</v>
      </c>
      <c r="BN50">
        <v>9.9983114285714283E-2</v>
      </c>
      <c r="BO50">
        <v>32.626771428571423</v>
      </c>
      <c r="BP50">
        <v>32.096985714285708</v>
      </c>
      <c r="BQ50">
        <v>999.89999999999986</v>
      </c>
      <c r="BR50">
        <v>0</v>
      </c>
      <c r="BS50">
        <v>0</v>
      </c>
      <c r="BT50">
        <v>9045.6257142857139</v>
      </c>
      <c r="BU50">
        <v>0</v>
      </c>
      <c r="BV50">
        <v>338.49185714285721</v>
      </c>
      <c r="BW50">
        <v>-14.18562857142857</v>
      </c>
      <c r="BX50">
        <v>212.08342857142861</v>
      </c>
      <c r="BY50">
        <v>226.6152857142857</v>
      </c>
      <c r="BZ50">
        <v>0.64917542857142863</v>
      </c>
      <c r="CA50">
        <v>219.07014285714291</v>
      </c>
      <c r="CB50">
        <v>33.294642857142847</v>
      </c>
      <c r="CC50">
        <v>3.4362814285714292</v>
      </c>
      <c r="CD50">
        <v>3.370564285714285</v>
      </c>
      <c r="CE50">
        <v>26.308171428571431</v>
      </c>
      <c r="CF50">
        <v>25.981485714285711</v>
      </c>
      <c r="CG50">
        <v>1200.001428571429</v>
      </c>
      <c r="CH50">
        <v>0.49998285714285717</v>
      </c>
      <c r="CI50">
        <v>0.50001714285714283</v>
      </c>
      <c r="CJ50">
        <v>0</v>
      </c>
      <c r="CK50">
        <v>844.42571428571421</v>
      </c>
      <c r="CL50">
        <v>4.9990899999999998</v>
      </c>
      <c r="CM50">
        <v>8636.1171428571415</v>
      </c>
      <c r="CN50">
        <v>9557.805714285716</v>
      </c>
      <c r="CO50">
        <v>42.088999999999999</v>
      </c>
      <c r="CP50">
        <v>43.811999999999998</v>
      </c>
      <c r="CQ50">
        <v>42.811999999999998</v>
      </c>
      <c r="CR50">
        <v>43.061999999999998</v>
      </c>
      <c r="CS50">
        <v>43.436999999999998</v>
      </c>
      <c r="CT50">
        <v>597.48000000000013</v>
      </c>
      <c r="CU50">
        <v>597.52142857142849</v>
      </c>
      <c r="CV50">
        <v>0</v>
      </c>
      <c r="CW50">
        <v>1678127385.4000001</v>
      </c>
      <c r="CX50">
        <v>0</v>
      </c>
      <c r="CY50">
        <v>1678124978.5</v>
      </c>
      <c r="CZ50" t="s">
        <v>356</v>
      </c>
      <c r="DA50">
        <v>1678124978.5</v>
      </c>
      <c r="DB50">
        <v>1678124958</v>
      </c>
      <c r="DC50">
        <v>13</v>
      </c>
      <c r="DD50">
        <v>-0.20300000000000001</v>
      </c>
      <c r="DE50">
        <v>-1.0999999999999999E-2</v>
      </c>
      <c r="DF50">
        <v>-7.2679999999999998</v>
      </c>
      <c r="DG50">
        <v>0.23699999999999999</v>
      </c>
      <c r="DH50">
        <v>791</v>
      </c>
      <c r="DI50">
        <v>32</v>
      </c>
      <c r="DJ50">
        <v>0.03</v>
      </c>
      <c r="DK50">
        <v>7.0000000000000007E-2</v>
      </c>
      <c r="DL50">
        <v>-14.066532499999999</v>
      </c>
      <c r="DM50">
        <v>-0.59723864915570679</v>
      </c>
      <c r="DN50">
        <v>7.5325119938503965E-2</v>
      </c>
      <c r="DO50">
        <v>0</v>
      </c>
      <c r="DP50">
        <v>0.72330107499999996</v>
      </c>
      <c r="DQ50">
        <v>-0.72600061913695957</v>
      </c>
      <c r="DR50">
        <v>7.7301533142424647E-2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374</v>
      </c>
      <c r="EA50">
        <v>3.29718</v>
      </c>
      <c r="EB50">
        <v>2.6255799999999998</v>
      </c>
      <c r="EC50">
        <v>5.8735999999999997E-2</v>
      </c>
      <c r="ED50">
        <v>6.0279300000000001E-2</v>
      </c>
      <c r="EE50">
        <v>0.139177</v>
      </c>
      <c r="EF50">
        <v>0.13619100000000001</v>
      </c>
      <c r="EG50">
        <v>28402.3</v>
      </c>
      <c r="EH50">
        <v>28761.200000000001</v>
      </c>
      <c r="EI50">
        <v>28071</v>
      </c>
      <c r="EJ50">
        <v>29454.6</v>
      </c>
      <c r="EK50">
        <v>33264.699999999997</v>
      </c>
      <c r="EL50">
        <v>35313.699999999997</v>
      </c>
      <c r="EM50">
        <v>39641.699999999997</v>
      </c>
      <c r="EN50">
        <v>42093</v>
      </c>
      <c r="EO50">
        <v>1.41645</v>
      </c>
      <c r="EP50">
        <v>2.20505</v>
      </c>
      <c r="EQ50">
        <v>8.9555999999999997E-2</v>
      </c>
      <c r="ER50">
        <v>0</v>
      </c>
      <c r="ES50">
        <v>30.644300000000001</v>
      </c>
      <c r="ET50">
        <v>999.9</v>
      </c>
      <c r="EU50">
        <v>74.2</v>
      </c>
      <c r="EV50">
        <v>33.1</v>
      </c>
      <c r="EW50">
        <v>37.237099999999998</v>
      </c>
      <c r="EX50">
        <v>56.487299999999998</v>
      </c>
      <c r="EY50">
        <v>-3.3373400000000002</v>
      </c>
      <c r="EZ50">
        <v>2</v>
      </c>
      <c r="FA50">
        <v>0.42238300000000001</v>
      </c>
      <c r="FB50">
        <v>3.0781599999999999E-2</v>
      </c>
      <c r="FC50">
        <v>20.2743</v>
      </c>
      <c r="FD50">
        <v>5.2196899999999999</v>
      </c>
      <c r="FE50">
        <v>12.007400000000001</v>
      </c>
      <c r="FF50">
        <v>4.9869000000000003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1.86226</v>
      </c>
      <c r="FN50">
        <v>1.86429</v>
      </c>
      <c r="FO50">
        <v>1.8603400000000001</v>
      </c>
      <c r="FP50">
        <v>1.8610500000000001</v>
      </c>
      <c r="FQ50">
        <v>1.8602000000000001</v>
      </c>
      <c r="FR50">
        <v>1.86189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-5.54</v>
      </c>
      <c r="GH50">
        <v>0.25109999999999999</v>
      </c>
      <c r="GI50">
        <v>-4.6300871571038451</v>
      </c>
      <c r="GJ50">
        <v>-4.6782648166075668E-3</v>
      </c>
      <c r="GK50">
        <v>2.0645039605938809E-6</v>
      </c>
      <c r="GL50">
        <v>-4.2957140779123221E-10</v>
      </c>
      <c r="GM50">
        <v>-8.3289933805379121E-2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39.4</v>
      </c>
      <c r="GV50">
        <v>39.799999999999997</v>
      </c>
      <c r="GW50">
        <v>0.83374000000000004</v>
      </c>
      <c r="GX50">
        <v>2.5756800000000002</v>
      </c>
      <c r="GY50">
        <v>2.04834</v>
      </c>
      <c r="GZ50">
        <v>2.6208499999999999</v>
      </c>
      <c r="HA50">
        <v>2.1972700000000001</v>
      </c>
      <c r="HB50">
        <v>2.3303199999999999</v>
      </c>
      <c r="HC50">
        <v>38.110599999999998</v>
      </c>
      <c r="HD50">
        <v>15.1302</v>
      </c>
      <c r="HE50">
        <v>18</v>
      </c>
      <c r="HF50">
        <v>235.24799999999999</v>
      </c>
      <c r="HG50">
        <v>763.29499999999996</v>
      </c>
      <c r="HH50">
        <v>31.001200000000001</v>
      </c>
      <c r="HI50">
        <v>32.777099999999997</v>
      </c>
      <c r="HJ50">
        <v>30.000499999999999</v>
      </c>
      <c r="HK50">
        <v>32.750799999999998</v>
      </c>
      <c r="HL50">
        <v>32.735300000000002</v>
      </c>
      <c r="HM50">
        <v>16.7087</v>
      </c>
      <c r="HN50">
        <v>10.698700000000001</v>
      </c>
      <c r="HO50">
        <v>100</v>
      </c>
      <c r="HP50">
        <v>31</v>
      </c>
      <c r="HQ50">
        <v>237.542</v>
      </c>
      <c r="HR50">
        <v>33.537399999999998</v>
      </c>
      <c r="HS50">
        <v>98.941100000000006</v>
      </c>
      <c r="HT50">
        <v>97.617599999999996</v>
      </c>
    </row>
    <row r="51" spans="1:228" x14ac:dyDescent="0.2">
      <c r="A51">
        <v>36</v>
      </c>
      <c r="B51">
        <v>1678127347.0999999</v>
      </c>
      <c r="C51">
        <v>139.5</v>
      </c>
      <c r="D51" t="s">
        <v>431</v>
      </c>
      <c r="E51" t="s">
        <v>432</v>
      </c>
      <c r="F51">
        <v>4</v>
      </c>
      <c r="G51">
        <v>1678127344.7874999</v>
      </c>
      <c r="H51">
        <f t="shared" si="0"/>
        <v>7.2115013682111774E-4</v>
      </c>
      <c r="I51">
        <f t="shared" si="1"/>
        <v>0.72115013682111773</v>
      </c>
      <c r="J51">
        <f t="shared" si="2"/>
        <v>4.5783863472780855</v>
      </c>
      <c r="K51">
        <f t="shared" si="3"/>
        <v>210.97262499999999</v>
      </c>
      <c r="L51">
        <f t="shared" si="4"/>
        <v>65.688937566496364</v>
      </c>
      <c r="M51">
        <f t="shared" si="5"/>
        <v>6.6566057702392705</v>
      </c>
      <c r="N51">
        <f t="shared" si="6"/>
        <v>21.378966458635478</v>
      </c>
      <c r="O51">
        <f t="shared" si="7"/>
        <v>5.1980785849909575E-2</v>
      </c>
      <c r="P51">
        <f t="shared" si="8"/>
        <v>2.7633238614989901</v>
      </c>
      <c r="Q51">
        <f t="shared" si="9"/>
        <v>5.1443618227963409E-2</v>
      </c>
      <c r="R51">
        <f t="shared" si="10"/>
        <v>3.2200061078903018E-2</v>
      </c>
      <c r="S51">
        <f t="shared" si="11"/>
        <v>226.11356994768764</v>
      </c>
      <c r="T51">
        <f t="shared" si="12"/>
        <v>33.836675892893993</v>
      </c>
      <c r="U51">
        <f t="shared" si="13"/>
        <v>32.1052125</v>
      </c>
      <c r="V51">
        <f t="shared" si="14"/>
        <v>4.8035930835302274</v>
      </c>
      <c r="W51">
        <f t="shared" si="15"/>
        <v>69.532327520649986</v>
      </c>
      <c r="X51">
        <f t="shared" si="16"/>
        <v>3.4408350580636964</v>
      </c>
      <c r="Y51">
        <f t="shared" si="17"/>
        <v>4.948540025561238</v>
      </c>
      <c r="Z51">
        <f t="shared" si="18"/>
        <v>1.362758025466531</v>
      </c>
      <c r="AA51">
        <f t="shared" si="19"/>
        <v>-31.802721033811292</v>
      </c>
      <c r="AB51">
        <f t="shared" si="20"/>
        <v>78.458376832529467</v>
      </c>
      <c r="AC51">
        <f t="shared" si="21"/>
        <v>6.4623716410663112</v>
      </c>
      <c r="AD51">
        <f t="shared" si="22"/>
        <v>279.23159738747211</v>
      </c>
      <c r="AE51">
        <f t="shared" si="23"/>
        <v>15.313068947187755</v>
      </c>
      <c r="AF51">
        <f t="shared" si="24"/>
        <v>0.69531604848206929</v>
      </c>
      <c r="AG51">
        <f t="shared" si="25"/>
        <v>4.5783863472780855</v>
      </c>
      <c r="AH51">
        <v>232.28802881332359</v>
      </c>
      <c r="AI51">
        <v>221.509206060606</v>
      </c>
      <c r="AJ51">
        <v>1.7205083187186589</v>
      </c>
      <c r="AK51">
        <v>60.794912064214422</v>
      </c>
      <c r="AL51">
        <f t="shared" si="26"/>
        <v>0.72115013682111773</v>
      </c>
      <c r="AM51">
        <v>33.324777439632193</v>
      </c>
      <c r="AN51">
        <v>33.964116363636357</v>
      </c>
      <c r="AO51">
        <v>5.9611556860288931E-4</v>
      </c>
      <c r="AP51">
        <v>100.3620333840714</v>
      </c>
      <c r="AQ51">
        <v>400</v>
      </c>
      <c r="AR51">
        <v>62</v>
      </c>
      <c r="AS51">
        <f t="shared" si="27"/>
        <v>1</v>
      </c>
      <c r="AT51">
        <f t="shared" si="28"/>
        <v>0</v>
      </c>
      <c r="AU51">
        <f t="shared" si="29"/>
        <v>47275.803202715186</v>
      </c>
      <c r="AV51">
        <f t="shared" si="30"/>
        <v>1199.9849999999999</v>
      </c>
      <c r="AW51">
        <f t="shared" si="31"/>
        <v>1025.9127699210815</v>
      </c>
      <c r="AX51">
        <f t="shared" si="32"/>
        <v>0.85493799499250533</v>
      </c>
      <c r="AY51">
        <f t="shared" si="33"/>
        <v>0.18843033033553558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1678127344.7874999</v>
      </c>
      <c r="BF51">
        <v>210.97262499999999</v>
      </c>
      <c r="BG51">
        <v>225.24175</v>
      </c>
      <c r="BH51">
        <v>33.954962500000001</v>
      </c>
      <c r="BI51">
        <v>33.334987499999997</v>
      </c>
      <c r="BJ51">
        <v>216.52337499999999</v>
      </c>
      <c r="BK51">
        <v>33.703762500000003</v>
      </c>
      <c r="BL51">
        <v>650.06487500000003</v>
      </c>
      <c r="BM51">
        <v>101.235</v>
      </c>
      <c r="BN51">
        <v>0.1002630875</v>
      </c>
      <c r="BO51">
        <v>32.631862499999997</v>
      </c>
      <c r="BP51">
        <v>32.1052125</v>
      </c>
      <c r="BQ51">
        <v>999.9</v>
      </c>
      <c r="BR51">
        <v>0</v>
      </c>
      <c r="BS51">
        <v>0</v>
      </c>
      <c r="BT51">
        <v>8970.3912500000006</v>
      </c>
      <c r="BU51">
        <v>0</v>
      </c>
      <c r="BV51">
        <v>306.41750000000002</v>
      </c>
      <c r="BW51">
        <v>-14.2690375</v>
      </c>
      <c r="BX51">
        <v>218.388125</v>
      </c>
      <c r="BY51">
        <v>233.00937500000001</v>
      </c>
      <c r="BZ51">
        <v>0.61998162499999998</v>
      </c>
      <c r="CA51">
        <v>225.24175</v>
      </c>
      <c r="CB51">
        <v>33.334987499999997</v>
      </c>
      <c r="CC51">
        <v>3.4374324999999999</v>
      </c>
      <c r="CD51">
        <v>3.3746687500000001</v>
      </c>
      <c r="CE51">
        <v>26.313849999999999</v>
      </c>
      <c r="CF51">
        <v>26.002050000000001</v>
      </c>
      <c r="CG51">
        <v>1199.9849999999999</v>
      </c>
      <c r="CH51">
        <v>0.49998324999999999</v>
      </c>
      <c r="CI51">
        <v>0.50001675000000001</v>
      </c>
      <c r="CJ51">
        <v>0</v>
      </c>
      <c r="CK51">
        <v>843.96100000000001</v>
      </c>
      <c r="CL51">
        <v>4.9990899999999998</v>
      </c>
      <c r="CM51">
        <v>8628.5062500000004</v>
      </c>
      <c r="CN51">
        <v>9557.6737499999999</v>
      </c>
      <c r="CO51">
        <v>42.077749999999988</v>
      </c>
      <c r="CP51">
        <v>43.819875000000003</v>
      </c>
      <c r="CQ51">
        <v>42.811999999999998</v>
      </c>
      <c r="CR51">
        <v>43.061999999999998</v>
      </c>
      <c r="CS51">
        <v>43.436999999999998</v>
      </c>
      <c r="CT51">
        <v>597.47374999999988</v>
      </c>
      <c r="CU51">
        <v>597.51250000000005</v>
      </c>
      <c r="CV51">
        <v>0</v>
      </c>
      <c r="CW51">
        <v>1678127389</v>
      </c>
      <c r="CX51">
        <v>0</v>
      </c>
      <c r="CY51">
        <v>1678124978.5</v>
      </c>
      <c r="CZ51" t="s">
        <v>356</v>
      </c>
      <c r="DA51">
        <v>1678124978.5</v>
      </c>
      <c r="DB51">
        <v>1678124958</v>
      </c>
      <c r="DC51">
        <v>13</v>
      </c>
      <c r="DD51">
        <v>-0.20300000000000001</v>
      </c>
      <c r="DE51">
        <v>-1.0999999999999999E-2</v>
      </c>
      <c r="DF51">
        <v>-7.2679999999999998</v>
      </c>
      <c r="DG51">
        <v>0.23699999999999999</v>
      </c>
      <c r="DH51">
        <v>791</v>
      </c>
      <c r="DI51">
        <v>32</v>
      </c>
      <c r="DJ51">
        <v>0.03</v>
      </c>
      <c r="DK51">
        <v>7.0000000000000007E-2</v>
      </c>
      <c r="DL51">
        <v>-14.125522500000001</v>
      </c>
      <c r="DM51">
        <v>-0.7493819887428872</v>
      </c>
      <c r="DN51">
        <v>9.0215055527057234E-2</v>
      </c>
      <c r="DO51">
        <v>0</v>
      </c>
      <c r="DP51">
        <v>0.68298272500000001</v>
      </c>
      <c r="DQ51">
        <v>-0.55770939962476596</v>
      </c>
      <c r="DR51">
        <v>6.2714617111957041E-2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374</v>
      </c>
      <c r="EA51">
        <v>3.2970999999999999</v>
      </c>
      <c r="EB51">
        <v>2.62507</v>
      </c>
      <c r="EC51">
        <v>6.0332299999999998E-2</v>
      </c>
      <c r="ED51">
        <v>6.1848899999999998E-2</v>
      </c>
      <c r="EE51">
        <v>0.13922599999999999</v>
      </c>
      <c r="EF51">
        <v>0.13644100000000001</v>
      </c>
      <c r="EG51">
        <v>28354.1</v>
      </c>
      <c r="EH51">
        <v>28713.1</v>
      </c>
      <c r="EI51">
        <v>28071</v>
      </c>
      <c r="EJ51">
        <v>29454.7</v>
      </c>
      <c r="EK51">
        <v>33263.1</v>
      </c>
      <c r="EL51">
        <v>35303.5</v>
      </c>
      <c r="EM51">
        <v>39642</v>
      </c>
      <c r="EN51">
        <v>42092.9</v>
      </c>
      <c r="EO51">
        <v>1.4214500000000001</v>
      </c>
      <c r="EP51">
        <v>2.2050999999999998</v>
      </c>
      <c r="EQ51">
        <v>8.9928499999999995E-2</v>
      </c>
      <c r="ER51">
        <v>0</v>
      </c>
      <c r="ES51">
        <v>30.6553</v>
      </c>
      <c r="ET51">
        <v>999.9</v>
      </c>
      <c r="EU51">
        <v>74.2</v>
      </c>
      <c r="EV51">
        <v>33.1</v>
      </c>
      <c r="EW51">
        <v>37.238599999999998</v>
      </c>
      <c r="EX51">
        <v>56.067300000000003</v>
      </c>
      <c r="EY51">
        <v>-3.3894199999999999</v>
      </c>
      <c r="EZ51">
        <v>2</v>
      </c>
      <c r="FA51">
        <v>0.422624</v>
      </c>
      <c r="FB51">
        <v>3.3208099999999997E-2</v>
      </c>
      <c r="FC51">
        <v>20.274100000000001</v>
      </c>
      <c r="FD51">
        <v>5.2192400000000001</v>
      </c>
      <c r="FE51">
        <v>12.0077</v>
      </c>
      <c r="FF51">
        <v>4.9867999999999997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1.86226</v>
      </c>
      <c r="FN51">
        <v>1.8643099999999999</v>
      </c>
      <c r="FO51">
        <v>1.8603499999999999</v>
      </c>
      <c r="FP51">
        <v>1.86107</v>
      </c>
      <c r="FQ51">
        <v>1.8602000000000001</v>
      </c>
      <c r="FR51">
        <v>1.86188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-5.5659999999999998</v>
      </c>
      <c r="GH51">
        <v>0.25130000000000002</v>
      </c>
      <c r="GI51">
        <v>-4.6300871571038451</v>
      </c>
      <c r="GJ51">
        <v>-4.6782648166075668E-3</v>
      </c>
      <c r="GK51">
        <v>2.0645039605938809E-6</v>
      </c>
      <c r="GL51">
        <v>-4.2957140779123221E-10</v>
      </c>
      <c r="GM51">
        <v>-8.3289933805379121E-2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39.5</v>
      </c>
      <c r="GV51">
        <v>39.799999999999997</v>
      </c>
      <c r="GW51">
        <v>0.85449200000000003</v>
      </c>
      <c r="GX51">
        <v>2.5744600000000002</v>
      </c>
      <c r="GY51">
        <v>2.04834</v>
      </c>
      <c r="GZ51">
        <v>2.6220699999999999</v>
      </c>
      <c r="HA51">
        <v>2.1972700000000001</v>
      </c>
      <c r="HB51">
        <v>2.3535200000000001</v>
      </c>
      <c r="HC51">
        <v>38.110599999999998</v>
      </c>
      <c r="HD51">
        <v>15.1302</v>
      </c>
      <c r="HE51">
        <v>18</v>
      </c>
      <c r="HF51">
        <v>237.12200000000001</v>
      </c>
      <c r="HG51">
        <v>763.39</v>
      </c>
      <c r="HH51">
        <v>31.001000000000001</v>
      </c>
      <c r="HI51">
        <v>32.781100000000002</v>
      </c>
      <c r="HJ51">
        <v>30.000399999999999</v>
      </c>
      <c r="HK51">
        <v>32.754399999999997</v>
      </c>
      <c r="HL51">
        <v>32.738900000000001</v>
      </c>
      <c r="HM51">
        <v>17.1008</v>
      </c>
      <c r="HN51">
        <v>10.698700000000001</v>
      </c>
      <c r="HO51">
        <v>100</v>
      </c>
      <c r="HP51">
        <v>31</v>
      </c>
      <c r="HQ51">
        <v>244.221</v>
      </c>
      <c r="HR51">
        <v>33.584299999999999</v>
      </c>
      <c r="HS51">
        <v>98.941500000000005</v>
      </c>
      <c r="HT51">
        <v>97.617599999999996</v>
      </c>
    </row>
    <row r="52" spans="1:228" x14ac:dyDescent="0.2">
      <c r="A52">
        <v>37</v>
      </c>
      <c r="B52">
        <v>1678127351.0999999</v>
      </c>
      <c r="C52">
        <v>143.5</v>
      </c>
      <c r="D52" t="s">
        <v>433</v>
      </c>
      <c r="E52" t="s">
        <v>434</v>
      </c>
      <c r="F52">
        <v>4</v>
      </c>
      <c r="G52">
        <v>1678127349.0999999</v>
      </c>
      <c r="H52">
        <f t="shared" si="0"/>
        <v>6.9236313191515782E-4</v>
      </c>
      <c r="I52">
        <f t="shared" si="1"/>
        <v>0.69236313191515786</v>
      </c>
      <c r="J52">
        <f t="shared" si="2"/>
        <v>4.6823997421241232</v>
      </c>
      <c r="K52">
        <f t="shared" si="3"/>
        <v>218.14214285714289</v>
      </c>
      <c r="L52">
        <f t="shared" si="4"/>
        <v>63.373956946066038</v>
      </c>
      <c r="M52">
        <f t="shared" si="5"/>
        <v>6.4219538732750916</v>
      </c>
      <c r="N52">
        <f t="shared" si="6"/>
        <v>22.105275522533368</v>
      </c>
      <c r="O52">
        <f t="shared" si="7"/>
        <v>4.9837943148784834E-2</v>
      </c>
      <c r="P52">
        <f t="shared" si="8"/>
        <v>2.7637074256311611</v>
      </c>
      <c r="Q52">
        <f t="shared" si="9"/>
        <v>4.9343991572990381E-2</v>
      </c>
      <c r="R52">
        <f t="shared" si="10"/>
        <v>3.0883966225090785E-2</v>
      </c>
      <c r="S52">
        <f t="shared" si="11"/>
        <v>226.11935580702789</v>
      </c>
      <c r="T52">
        <f t="shared" si="12"/>
        <v>33.84796209035018</v>
      </c>
      <c r="U52">
        <f t="shared" si="13"/>
        <v>32.119700000000002</v>
      </c>
      <c r="V52">
        <f t="shared" si="14"/>
        <v>4.8075304028944608</v>
      </c>
      <c r="W52">
        <f t="shared" si="15"/>
        <v>69.573527742533699</v>
      </c>
      <c r="X52">
        <f t="shared" si="16"/>
        <v>3.4435600945027853</v>
      </c>
      <c r="Y52">
        <f t="shared" si="17"/>
        <v>4.9495263589998588</v>
      </c>
      <c r="Z52">
        <f t="shared" si="18"/>
        <v>1.3639703083916754</v>
      </c>
      <c r="AA52">
        <f t="shared" si="19"/>
        <v>-30.53321411745846</v>
      </c>
      <c r="AB52">
        <f t="shared" si="20"/>
        <v>76.837750182583747</v>
      </c>
      <c r="AC52">
        <f t="shared" si="21"/>
        <v>6.3285674283183573</v>
      </c>
      <c r="AD52">
        <f t="shared" si="22"/>
        <v>278.75245930047151</v>
      </c>
      <c r="AE52">
        <f t="shared" si="23"/>
        <v>15.372132499976681</v>
      </c>
      <c r="AF52">
        <f t="shared" si="24"/>
        <v>0.6174771594946743</v>
      </c>
      <c r="AG52">
        <f t="shared" si="25"/>
        <v>4.6823997421241232</v>
      </c>
      <c r="AH52">
        <v>239.2288340451326</v>
      </c>
      <c r="AI52">
        <v>228.37815151515139</v>
      </c>
      <c r="AJ52">
        <v>1.7129629124456669</v>
      </c>
      <c r="AK52">
        <v>60.794912064214422</v>
      </c>
      <c r="AL52">
        <f t="shared" si="26"/>
        <v>0.69236313191515786</v>
      </c>
      <c r="AM52">
        <v>33.425582617060357</v>
      </c>
      <c r="AN52">
        <v>33.996007878787893</v>
      </c>
      <c r="AO52">
        <v>7.6301233785893083E-3</v>
      </c>
      <c r="AP52">
        <v>100.3620333840714</v>
      </c>
      <c r="AQ52">
        <v>399</v>
      </c>
      <c r="AR52">
        <v>61</v>
      </c>
      <c r="AS52">
        <f t="shared" si="27"/>
        <v>1</v>
      </c>
      <c r="AT52">
        <f t="shared" si="28"/>
        <v>0</v>
      </c>
      <c r="AU52">
        <f t="shared" si="29"/>
        <v>47285.809240345523</v>
      </c>
      <c r="AV52">
        <f t="shared" si="30"/>
        <v>1200.015714285714</v>
      </c>
      <c r="AW52">
        <f t="shared" si="31"/>
        <v>1025.9390278792887</v>
      </c>
      <c r="AX52">
        <f t="shared" si="32"/>
        <v>0.85493799428281569</v>
      </c>
      <c r="AY52">
        <f t="shared" si="33"/>
        <v>0.18843032896583445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1678127349.0999999</v>
      </c>
      <c r="BF52">
        <v>218.14214285714289</v>
      </c>
      <c r="BG52">
        <v>232.45514285714279</v>
      </c>
      <c r="BH52">
        <v>33.982185714285713</v>
      </c>
      <c r="BI52">
        <v>33.431614285714282</v>
      </c>
      <c r="BJ52">
        <v>223.72028571428569</v>
      </c>
      <c r="BK52">
        <v>33.730785714285723</v>
      </c>
      <c r="BL52">
        <v>650.04528571428568</v>
      </c>
      <c r="BM52">
        <v>101.2341428571429</v>
      </c>
      <c r="BN52">
        <v>0.1001304428571429</v>
      </c>
      <c r="BO52">
        <v>32.635399999999997</v>
      </c>
      <c r="BP52">
        <v>32.119700000000002</v>
      </c>
      <c r="BQ52">
        <v>999.89999999999986</v>
      </c>
      <c r="BR52">
        <v>0</v>
      </c>
      <c r="BS52">
        <v>0</v>
      </c>
      <c r="BT52">
        <v>8972.5</v>
      </c>
      <c r="BU52">
        <v>0</v>
      </c>
      <c r="BV52">
        <v>265.67514285714282</v>
      </c>
      <c r="BW52">
        <v>-14.31301428571429</v>
      </c>
      <c r="BX52">
        <v>225.81557142857139</v>
      </c>
      <c r="BY52">
        <v>240.4952857142857</v>
      </c>
      <c r="BZ52">
        <v>0.55056771428571427</v>
      </c>
      <c r="CA52">
        <v>232.45514285714279</v>
      </c>
      <c r="CB52">
        <v>33.431614285714282</v>
      </c>
      <c r="CC52">
        <v>3.440155714285714</v>
      </c>
      <c r="CD52">
        <v>3.3844214285714291</v>
      </c>
      <c r="CE52">
        <v>26.32724285714286</v>
      </c>
      <c r="CF52">
        <v>26.050828571428571</v>
      </c>
      <c r="CG52">
        <v>1200.015714285714</v>
      </c>
      <c r="CH52">
        <v>0.49998300000000001</v>
      </c>
      <c r="CI52">
        <v>0.50001699999999993</v>
      </c>
      <c r="CJ52">
        <v>0</v>
      </c>
      <c r="CK52">
        <v>843.24585714285718</v>
      </c>
      <c r="CL52">
        <v>4.9990899999999998</v>
      </c>
      <c r="CM52">
        <v>8620.8428571428576</v>
      </c>
      <c r="CN52">
        <v>9557.9114285714295</v>
      </c>
      <c r="CO52">
        <v>42.107000000000014</v>
      </c>
      <c r="CP52">
        <v>43.811999999999998</v>
      </c>
      <c r="CQ52">
        <v>42.811999999999998</v>
      </c>
      <c r="CR52">
        <v>43.061999999999998</v>
      </c>
      <c r="CS52">
        <v>43.436999999999998</v>
      </c>
      <c r="CT52">
        <v>597.48857142857139</v>
      </c>
      <c r="CU52">
        <v>597.52714285714285</v>
      </c>
      <c r="CV52">
        <v>0</v>
      </c>
      <c r="CW52">
        <v>1678127393.2</v>
      </c>
      <c r="CX52">
        <v>0</v>
      </c>
      <c r="CY52">
        <v>1678124978.5</v>
      </c>
      <c r="CZ52" t="s">
        <v>356</v>
      </c>
      <c r="DA52">
        <v>1678124978.5</v>
      </c>
      <c r="DB52">
        <v>1678124958</v>
      </c>
      <c r="DC52">
        <v>13</v>
      </c>
      <c r="DD52">
        <v>-0.20300000000000001</v>
      </c>
      <c r="DE52">
        <v>-1.0999999999999999E-2</v>
      </c>
      <c r="DF52">
        <v>-7.2679999999999998</v>
      </c>
      <c r="DG52">
        <v>0.23699999999999999</v>
      </c>
      <c r="DH52">
        <v>791</v>
      </c>
      <c r="DI52">
        <v>32</v>
      </c>
      <c r="DJ52">
        <v>0.03</v>
      </c>
      <c r="DK52">
        <v>7.0000000000000007E-2</v>
      </c>
      <c r="DL52">
        <v>-14.171117073170731</v>
      </c>
      <c r="DM52">
        <v>-0.77546968641114444</v>
      </c>
      <c r="DN52">
        <v>9.3478511688682986E-2</v>
      </c>
      <c r="DO52">
        <v>0</v>
      </c>
      <c r="DP52">
        <v>0.64324607317073168</v>
      </c>
      <c r="DQ52">
        <v>-0.4445244668989552</v>
      </c>
      <c r="DR52">
        <v>4.9053648770275723E-2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374</v>
      </c>
      <c r="EA52">
        <v>3.2971300000000001</v>
      </c>
      <c r="EB52">
        <v>2.6251799999999998</v>
      </c>
      <c r="EC52">
        <v>6.1907299999999998E-2</v>
      </c>
      <c r="ED52">
        <v>6.3405600000000006E-2</v>
      </c>
      <c r="EE52">
        <v>0.139325</v>
      </c>
      <c r="EF52">
        <v>0.13664200000000001</v>
      </c>
      <c r="EG52">
        <v>28305.9</v>
      </c>
      <c r="EH52">
        <v>28665.3</v>
      </c>
      <c r="EI52">
        <v>28070.400000000001</v>
      </c>
      <c r="EJ52">
        <v>29454.5</v>
      </c>
      <c r="EK52">
        <v>33258.6</v>
      </c>
      <c r="EL52">
        <v>35295.1</v>
      </c>
      <c r="EM52">
        <v>39641</v>
      </c>
      <c r="EN52">
        <v>42092.6</v>
      </c>
      <c r="EO52">
        <v>1.42408</v>
      </c>
      <c r="EP52">
        <v>2.2051699999999999</v>
      </c>
      <c r="EQ52">
        <v>8.9742199999999994E-2</v>
      </c>
      <c r="ER52">
        <v>0</v>
      </c>
      <c r="ES52">
        <v>30.6633</v>
      </c>
      <c r="ET52">
        <v>999.9</v>
      </c>
      <c r="EU52">
        <v>74.2</v>
      </c>
      <c r="EV52">
        <v>33.200000000000003</v>
      </c>
      <c r="EW52">
        <v>37.448799999999999</v>
      </c>
      <c r="EX52">
        <v>56.457299999999996</v>
      </c>
      <c r="EY52">
        <v>-3.3533599999999999</v>
      </c>
      <c r="EZ52">
        <v>2</v>
      </c>
      <c r="FA52">
        <v>0.42317100000000002</v>
      </c>
      <c r="FB52">
        <v>3.4504399999999998E-2</v>
      </c>
      <c r="FC52">
        <v>20.274100000000001</v>
      </c>
      <c r="FD52">
        <v>5.2193899999999998</v>
      </c>
      <c r="FE52">
        <v>12.007400000000001</v>
      </c>
      <c r="FF52">
        <v>4.9869500000000002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1.8622700000000001</v>
      </c>
      <c r="FN52">
        <v>1.8643000000000001</v>
      </c>
      <c r="FO52">
        <v>1.8603499999999999</v>
      </c>
      <c r="FP52">
        <v>1.86107</v>
      </c>
      <c r="FQ52">
        <v>1.8602000000000001</v>
      </c>
      <c r="FR52">
        <v>1.86188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-5.5910000000000002</v>
      </c>
      <c r="GH52">
        <v>0.25159999999999999</v>
      </c>
      <c r="GI52">
        <v>-4.6300871571038451</v>
      </c>
      <c r="GJ52">
        <v>-4.6782648166075668E-3</v>
      </c>
      <c r="GK52">
        <v>2.0645039605938809E-6</v>
      </c>
      <c r="GL52">
        <v>-4.2957140779123221E-10</v>
      </c>
      <c r="GM52">
        <v>-8.3289933805379121E-2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39.5</v>
      </c>
      <c r="GV52">
        <v>39.9</v>
      </c>
      <c r="GW52">
        <v>0.87402299999999999</v>
      </c>
      <c r="GX52">
        <v>2.5878899999999998</v>
      </c>
      <c r="GY52">
        <v>2.04834</v>
      </c>
      <c r="GZ52">
        <v>2.6220699999999999</v>
      </c>
      <c r="HA52">
        <v>2.1972700000000001</v>
      </c>
      <c r="HB52">
        <v>2.3083499999999999</v>
      </c>
      <c r="HC52">
        <v>38.134999999999998</v>
      </c>
      <c r="HD52">
        <v>15.086399999999999</v>
      </c>
      <c r="HE52">
        <v>18</v>
      </c>
      <c r="HF52">
        <v>238.113</v>
      </c>
      <c r="HG52">
        <v>763.50099999999998</v>
      </c>
      <c r="HH52">
        <v>31.000599999999999</v>
      </c>
      <c r="HI52">
        <v>32.7851</v>
      </c>
      <c r="HJ52">
        <v>30.000599999999999</v>
      </c>
      <c r="HK52">
        <v>32.757300000000001</v>
      </c>
      <c r="HL52">
        <v>32.741799999999998</v>
      </c>
      <c r="HM52">
        <v>17.4938</v>
      </c>
      <c r="HN52">
        <v>10.4184</v>
      </c>
      <c r="HO52">
        <v>100</v>
      </c>
      <c r="HP52">
        <v>31</v>
      </c>
      <c r="HQ52">
        <v>250.899</v>
      </c>
      <c r="HR52">
        <v>33.591999999999999</v>
      </c>
      <c r="HS52">
        <v>98.939099999999996</v>
      </c>
      <c r="HT52">
        <v>97.616799999999998</v>
      </c>
    </row>
    <row r="53" spans="1:228" x14ac:dyDescent="0.2">
      <c r="A53">
        <v>38</v>
      </c>
      <c r="B53">
        <v>1678127355.0999999</v>
      </c>
      <c r="C53">
        <v>147.5</v>
      </c>
      <c r="D53" t="s">
        <v>435</v>
      </c>
      <c r="E53" t="s">
        <v>436</v>
      </c>
      <c r="F53">
        <v>4</v>
      </c>
      <c r="G53">
        <v>1678127352.7874999</v>
      </c>
      <c r="H53">
        <f t="shared" si="0"/>
        <v>6.6511853882989316E-4</v>
      </c>
      <c r="I53">
        <f t="shared" si="1"/>
        <v>0.66511853882989314</v>
      </c>
      <c r="J53">
        <f t="shared" si="2"/>
        <v>4.642527032960821</v>
      </c>
      <c r="K53">
        <f t="shared" si="3"/>
        <v>224.2475</v>
      </c>
      <c r="L53">
        <f t="shared" si="4"/>
        <v>64.984707894197754</v>
      </c>
      <c r="M53">
        <f t="shared" si="5"/>
        <v>6.5850450467679762</v>
      </c>
      <c r="N53">
        <f t="shared" si="6"/>
        <v>22.723498142506067</v>
      </c>
      <c r="O53">
        <f t="shared" si="7"/>
        <v>4.7998630148489006E-2</v>
      </c>
      <c r="P53">
        <f t="shared" si="8"/>
        <v>2.7700974658771447</v>
      </c>
      <c r="Q53">
        <f t="shared" si="9"/>
        <v>4.7541330783763602E-2</v>
      </c>
      <c r="R53">
        <f t="shared" si="10"/>
        <v>2.975405505613226E-2</v>
      </c>
      <c r="S53">
        <f t="shared" si="11"/>
        <v>226.12488186096243</v>
      </c>
      <c r="T53">
        <f t="shared" si="12"/>
        <v>33.857940300497546</v>
      </c>
      <c r="U53">
        <f t="shared" si="13"/>
        <v>32.118175000000001</v>
      </c>
      <c r="V53">
        <f t="shared" si="14"/>
        <v>4.8071158159728071</v>
      </c>
      <c r="W53">
        <f t="shared" si="15"/>
        <v>69.626767312809974</v>
      </c>
      <c r="X53">
        <f t="shared" si="16"/>
        <v>3.4471854985476478</v>
      </c>
      <c r="Y53">
        <f t="shared" si="17"/>
        <v>4.950948653210606</v>
      </c>
      <c r="Z53">
        <f t="shared" si="18"/>
        <v>1.3599303174251594</v>
      </c>
      <c r="AA53">
        <f t="shared" si="19"/>
        <v>-29.331727562398289</v>
      </c>
      <c r="AB53">
        <f t="shared" si="20"/>
        <v>78.00479615669137</v>
      </c>
      <c r="AC53">
        <f t="shared" si="21"/>
        <v>6.4099807830148023</v>
      </c>
      <c r="AD53">
        <f t="shared" si="22"/>
        <v>281.20793123827031</v>
      </c>
      <c r="AE53">
        <f t="shared" si="23"/>
        <v>15.466977349272916</v>
      </c>
      <c r="AF53">
        <f t="shared" si="24"/>
        <v>0.57065184010311942</v>
      </c>
      <c r="AG53">
        <f t="shared" si="25"/>
        <v>4.642527032960821</v>
      </c>
      <c r="AH53">
        <v>246.18537860131681</v>
      </c>
      <c r="AI53">
        <v>235.29405454545449</v>
      </c>
      <c r="AJ53">
        <v>1.7338508086500579</v>
      </c>
      <c r="AK53">
        <v>60.794912064214422</v>
      </c>
      <c r="AL53">
        <f t="shared" si="26"/>
        <v>0.66511853882989314</v>
      </c>
      <c r="AM53">
        <v>33.511425448982131</v>
      </c>
      <c r="AN53">
        <v>34.040689090909069</v>
      </c>
      <c r="AO53">
        <v>1.037619781032554E-2</v>
      </c>
      <c r="AP53">
        <v>100.3620333840714</v>
      </c>
      <c r="AQ53">
        <v>400</v>
      </c>
      <c r="AR53">
        <v>62</v>
      </c>
      <c r="AS53">
        <f t="shared" si="27"/>
        <v>1</v>
      </c>
      <c r="AT53">
        <f t="shared" si="28"/>
        <v>0</v>
      </c>
      <c r="AU53">
        <f t="shared" si="29"/>
        <v>47461.024698994806</v>
      </c>
      <c r="AV53">
        <f t="shared" si="30"/>
        <v>1200.0425</v>
      </c>
      <c r="AW53">
        <f t="shared" si="31"/>
        <v>1025.962176093763</v>
      </c>
      <c r="AX53">
        <f t="shared" si="32"/>
        <v>0.85493820101684981</v>
      </c>
      <c r="AY53">
        <f t="shared" si="33"/>
        <v>0.18843072796252003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1678127352.7874999</v>
      </c>
      <c r="BF53">
        <v>224.2475</v>
      </c>
      <c r="BG53">
        <v>238.642875</v>
      </c>
      <c r="BH53">
        <v>34.018649999999987</v>
      </c>
      <c r="BI53">
        <v>33.509812500000002</v>
      </c>
      <c r="BJ53">
        <v>229.84899999999999</v>
      </c>
      <c r="BK53">
        <v>33.767000000000003</v>
      </c>
      <c r="BL53">
        <v>649.99812500000007</v>
      </c>
      <c r="BM53">
        <v>101.232375</v>
      </c>
      <c r="BN53">
        <v>9.985007500000001E-2</v>
      </c>
      <c r="BO53">
        <v>32.640500000000003</v>
      </c>
      <c r="BP53">
        <v>32.118175000000001</v>
      </c>
      <c r="BQ53">
        <v>999.9</v>
      </c>
      <c r="BR53">
        <v>0</v>
      </c>
      <c r="BS53">
        <v>0</v>
      </c>
      <c r="BT53">
        <v>9006.5625</v>
      </c>
      <c r="BU53">
        <v>0</v>
      </c>
      <c r="BV53">
        <v>240.45137500000001</v>
      </c>
      <c r="BW53">
        <v>-14.395325</v>
      </c>
      <c r="BX53">
        <v>232.14474999999999</v>
      </c>
      <c r="BY53">
        <v>246.917125</v>
      </c>
      <c r="BZ53">
        <v>0.50884287500000003</v>
      </c>
      <c r="CA53">
        <v>238.642875</v>
      </c>
      <c r="CB53">
        <v>33.509812500000002</v>
      </c>
      <c r="CC53">
        <v>3.44378875</v>
      </c>
      <c r="CD53">
        <v>3.39228</v>
      </c>
      <c r="CE53">
        <v>26.34515</v>
      </c>
      <c r="CF53">
        <v>26.090025000000001</v>
      </c>
      <c r="CG53">
        <v>1200.0425</v>
      </c>
      <c r="CH53">
        <v>0.49997612499999999</v>
      </c>
      <c r="CI53">
        <v>0.50002387500000001</v>
      </c>
      <c r="CJ53">
        <v>0</v>
      </c>
      <c r="CK53">
        <v>842.97562500000004</v>
      </c>
      <c r="CL53">
        <v>4.9990899999999998</v>
      </c>
      <c r="CM53">
        <v>8614.9162500000002</v>
      </c>
      <c r="CN53">
        <v>9558.0999999999985</v>
      </c>
      <c r="CO53">
        <v>42.125</v>
      </c>
      <c r="CP53">
        <v>43.811999999999998</v>
      </c>
      <c r="CQ53">
        <v>42.811999999999998</v>
      </c>
      <c r="CR53">
        <v>43.061999999999998</v>
      </c>
      <c r="CS53">
        <v>43.436999999999998</v>
      </c>
      <c r="CT53">
        <v>597.49374999999998</v>
      </c>
      <c r="CU53">
        <v>597.54874999999993</v>
      </c>
      <c r="CV53">
        <v>0</v>
      </c>
      <c r="CW53">
        <v>1678127397.4000001</v>
      </c>
      <c r="CX53">
        <v>0</v>
      </c>
      <c r="CY53">
        <v>1678124978.5</v>
      </c>
      <c r="CZ53" t="s">
        <v>356</v>
      </c>
      <c r="DA53">
        <v>1678124978.5</v>
      </c>
      <c r="DB53">
        <v>1678124958</v>
      </c>
      <c r="DC53">
        <v>13</v>
      </c>
      <c r="DD53">
        <v>-0.20300000000000001</v>
      </c>
      <c r="DE53">
        <v>-1.0999999999999999E-2</v>
      </c>
      <c r="DF53">
        <v>-7.2679999999999998</v>
      </c>
      <c r="DG53">
        <v>0.23699999999999999</v>
      </c>
      <c r="DH53">
        <v>791</v>
      </c>
      <c r="DI53">
        <v>32</v>
      </c>
      <c r="DJ53">
        <v>0.03</v>
      </c>
      <c r="DK53">
        <v>7.0000000000000007E-2</v>
      </c>
      <c r="DL53">
        <v>-14.230717500000001</v>
      </c>
      <c r="DM53">
        <v>-1.2335718574108661</v>
      </c>
      <c r="DN53">
        <v>0.1214391326704452</v>
      </c>
      <c r="DO53">
        <v>0</v>
      </c>
      <c r="DP53">
        <v>0.60185945000000007</v>
      </c>
      <c r="DQ53">
        <v>-0.57072234146341583</v>
      </c>
      <c r="DR53">
        <v>5.8097479774922259E-2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374</v>
      </c>
      <c r="EA53">
        <v>3.2970199999999998</v>
      </c>
      <c r="EB53">
        <v>2.6252300000000002</v>
      </c>
      <c r="EC53">
        <v>6.34792E-2</v>
      </c>
      <c r="ED53">
        <v>6.4958299999999997E-2</v>
      </c>
      <c r="EE53">
        <v>0.13944599999999999</v>
      </c>
      <c r="EF53">
        <v>0.13683799999999999</v>
      </c>
      <c r="EG53">
        <v>28258</v>
      </c>
      <c r="EH53">
        <v>28617.4</v>
      </c>
      <c r="EI53">
        <v>28069.9</v>
      </c>
      <c r="EJ53">
        <v>29454.1</v>
      </c>
      <c r="EK53">
        <v>33253.1</v>
      </c>
      <c r="EL53">
        <v>35286.800000000003</v>
      </c>
      <c r="EM53">
        <v>39639.9</v>
      </c>
      <c r="EN53">
        <v>42092.1</v>
      </c>
      <c r="EO53">
        <v>1.42208</v>
      </c>
      <c r="EP53">
        <v>2.2051699999999999</v>
      </c>
      <c r="EQ53">
        <v>8.9164800000000002E-2</v>
      </c>
      <c r="ER53">
        <v>0</v>
      </c>
      <c r="ES53">
        <v>30.6706</v>
      </c>
      <c r="ET53">
        <v>999.9</v>
      </c>
      <c r="EU53">
        <v>74.2</v>
      </c>
      <c r="EV53">
        <v>33.1</v>
      </c>
      <c r="EW53">
        <v>37.238100000000003</v>
      </c>
      <c r="EX53">
        <v>56.697299999999998</v>
      </c>
      <c r="EY53">
        <v>-3.3132999999999999</v>
      </c>
      <c r="EZ53">
        <v>2</v>
      </c>
      <c r="FA53">
        <v>0.42350399999999999</v>
      </c>
      <c r="FB53">
        <v>3.3997800000000002E-2</v>
      </c>
      <c r="FC53">
        <v>20.274100000000001</v>
      </c>
      <c r="FD53">
        <v>5.2192400000000001</v>
      </c>
      <c r="FE53">
        <v>12.0083</v>
      </c>
      <c r="FF53">
        <v>4.9864499999999996</v>
      </c>
      <c r="FG53">
        <v>3.2844000000000002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1.86226</v>
      </c>
      <c r="FN53">
        <v>1.86429</v>
      </c>
      <c r="FO53">
        <v>1.8603499999999999</v>
      </c>
      <c r="FP53">
        <v>1.8610800000000001</v>
      </c>
      <c r="FQ53">
        <v>1.8602000000000001</v>
      </c>
      <c r="FR53">
        <v>1.86189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-5.6159999999999997</v>
      </c>
      <c r="GH53">
        <v>0.25190000000000001</v>
      </c>
      <c r="GI53">
        <v>-4.6300871571038451</v>
      </c>
      <c r="GJ53">
        <v>-4.6782648166075668E-3</v>
      </c>
      <c r="GK53">
        <v>2.0645039605938809E-6</v>
      </c>
      <c r="GL53">
        <v>-4.2957140779123221E-10</v>
      </c>
      <c r="GM53">
        <v>-8.3289933805379121E-2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39.6</v>
      </c>
      <c r="GV53">
        <v>40</v>
      </c>
      <c r="GW53">
        <v>0.89233399999999996</v>
      </c>
      <c r="GX53">
        <v>2.5793499999999998</v>
      </c>
      <c r="GY53">
        <v>2.04834</v>
      </c>
      <c r="GZ53">
        <v>2.6220699999999999</v>
      </c>
      <c r="HA53">
        <v>2.1972700000000001</v>
      </c>
      <c r="HB53">
        <v>2.2790499999999998</v>
      </c>
      <c r="HC53">
        <v>38.134999999999998</v>
      </c>
      <c r="HD53">
        <v>15.068899999999999</v>
      </c>
      <c r="HE53">
        <v>18</v>
      </c>
      <c r="HF53">
        <v>237.37700000000001</v>
      </c>
      <c r="HG53">
        <v>763.54700000000003</v>
      </c>
      <c r="HH53">
        <v>31.0002</v>
      </c>
      <c r="HI53">
        <v>32.7898</v>
      </c>
      <c r="HJ53">
        <v>30.000499999999999</v>
      </c>
      <c r="HK53">
        <v>32.761299999999999</v>
      </c>
      <c r="HL53">
        <v>32.745399999999997</v>
      </c>
      <c r="HM53">
        <v>17.882999999999999</v>
      </c>
      <c r="HN53">
        <v>10.4184</v>
      </c>
      <c r="HO53">
        <v>100</v>
      </c>
      <c r="HP53">
        <v>31</v>
      </c>
      <c r="HQ53">
        <v>257.57799999999997</v>
      </c>
      <c r="HR53">
        <v>33.576500000000003</v>
      </c>
      <c r="HS53">
        <v>98.936899999999994</v>
      </c>
      <c r="HT53">
        <v>97.615700000000004</v>
      </c>
    </row>
    <row r="54" spans="1:228" x14ac:dyDescent="0.2">
      <c r="A54">
        <v>39</v>
      </c>
      <c r="B54">
        <v>1678127359.0999999</v>
      </c>
      <c r="C54">
        <v>151.5</v>
      </c>
      <c r="D54" t="s">
        <v>437</v>
      </c>
      <c r="E54" t="s">
        <v>438</v>
      </c>
      <c r="F54">
        <v>4</v>
      </c>
      <c r="G54">
        <v>1678127357.0999999</v>
      </c>
      <c r="H54">
        <f t="shared" si="0"/>
        <v>7.2011052466426835E-4</v>
      </c>
      <c r="I54">
        <f t="shared" si="1"/>
        <v>0.72011052466426839</v>
      </c>
      <c r="J54">
        <f t="shared" si="2"/>
        <v>4.8438735581892169</v>
      </c>
      <c r="K54">
        <f t="shared" si="3"/>
        <v>231.41085714285711</v>
      </c>
      <c r="L54">
        <f t="shared" si="4"/>
        <v>78.0764677763853</v>
      </c>
      <c r="M54">
        <f t="shared" si="5"/>
        <v>7.9116215354667485</v>
      </c>
      <c r="N54">
        <f t="shared" si="6"/>
        <v>23.449256518056707</v>
      </c>
      <c r="O54">
        <f t="shared" si="7"/>
        <v>5.2171430197197527E-2</v>
      </c>
      <c r="P54">
        <f t="shared" si="8"/>
        <v>2.7621991421267169</v>
      </c>
      <c r="Q54">
        <f t="shared" si="9"/>
        <v>5.1630119392186327E-2</v>
      </c>
      <c r="R54">
        <f t="shared" si="10"/>
        <v>3.2316991110899584E-2</v>
      </c>
      <c r="S54">
        <f t="shared" si="11"/>
        <v>226.0994426204918</v>
      </c>
      <c r="T54">
        <f t="shared" si="12"/>
        <v>33.850066056784563</v>
      </c>
      <c r="U54">
        <f t="shared" si="13"/>
        <v>32.12444285714286</v>
      </c>
      <c r="V54">
        <f t="shared" si="14"/>
        <v>4.8088199962863696</v>
      </c>
      <c r="W54">
        <f t="shared" si="15"/>
        <v>69.73034371703551</v>
      </c>
      <c r="X54">
        <f t="shared" si="16"/>
        <v>3.4531137777525696</v>
      </c>
      <c r="Y54">
        <f t="shared" si="17"/>
        <v>4.9520963094133652</v>
      </c>
      <c r="Z54">
        <f t="shared" si="18"/>
        <v>1.3557062185338</v>
      </c>
      <c r="AA54">
        <f t="shared" si="19"/>
        <v>-31.756874137694233</v>
      </c>
      <c r="AB54">
        <f t="shared" si="20"/>
        <v>77.461682080486241</v>
      </c>
      <c r="AC54">
        <f t="shared" si="21"/>
        <v>6.3838776243311042</v>
      </c>
      <c r="AD54">
        <f t="shared" si="22"/>
        <v>278.18812818761489</v>
      </c>
      <c r="AE54">
        <f t="shared" si="23"/>
        <v>15.570001561265469</v>
      </c>
      <c r="AF54">
        <f t="shared" si="24"/>
        <v>0.59809657840900943</v>
      </c>
      <c r="AG54">
        <f t="shared" si="25"/>
        <v>4.8438735581892169</v>
      </c>
      <c r="AH54">
        <v>253.17235496273949</v>
      </c>
      <c r="AI54">
        <v>242.15223636363629</v>
      </c>
      <c r="AJ54">
        <v>1.7169009012077909</v>
      </c>
      <c r="AK54">
        <v>60.794912064214422</v>
      </c>
      <c r="AL54">
        <f t="shared" si="26"/>
        <v>0.72011052466426839</v>
      </c>
      <c r="AM54">
        <v>33.543791998428098</v>
      </c>
      <c r="AN54">
        <v>34.096896363636347</v>
      </c>
      <c r="AO54">
        <v>1.446480373840252E-2</v>
      </c>
      <c r="AP54">
        <v>100.3620333840714</v>
      </c>
      <c r="AQ54">
        <v>399</v>
      </c>
      <c r="AR54">
        <v>61</v>
      </c>
      <c r="AS54">
        <f t="shared" si="27"/>
        <v>1</v>
      </c>
      <c r="AT54">
        <f t="shared" si="28"/>
        <v>0</v>
      </c>
      <c r="AU54">
        <f t="shared" si="29"/>
        <v>47242.851435952049</v>
      </c>
      <c r="AV54">
        <f t="shared" si="30"/>
        <v>1199.9057142857141</v>
      </c>
      <c r="AW54">
        <f t="shared" si="31"/>
        <v>1025.8454065391147</v>
      </c>
      <c r="AX54">
        <f t="shared" si="32"/>
        <v>0.85493834584310235</v>
      </c>
      <c r="AY54">
        <f t="shared" si="33"/>
        <v>0.18843100747718783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1678127357.0999999</v>
      </c>
      <c r="BF54">
        <v>231.41085714285711</v>
      </c>
      <c r="BG54">
        <v>245.91042857142861</v>
      </c>
      <c r="BH54">
        <v>34.077328571428573</v>
      </c>
      <c r="BI54">
        <v>33.544071428571428</v>
      </c>
      <c r="BJ54">
        <v>237.03957142857141</v>
      </c>
      <c r="BK54">
        <v>33.825285714285712</v>
      </c>
      <c r="BL54">
        <v>650.02228571428566</v>
      </c>
      <c r="BM54">
        <v>101.2315714285714</v>
      </c>
      <c r="BN54">
        <v>0.1001327428571429</v>
      </c>
      <c r="BO54">
        <v>32.64461428571429</v>
      </c>
      <c r="BP54">
        <v>32.12444285714286</v>
      </c>
      <c r="BQ54">
        <v>999.89999999999986</v>
      </c>
      <c r="BR54">
        <v>0</v>
      </c>
      <c r="BS54">
        <v>0</v>
      </c>
      <c r="BT54">
        <v>8964.7357142857127</v>
      </c>
      <c r="BU54">
        <v>0</v>
      </c>
      <c r="BV54">
        <v>222.12642857142859</v>
      </c>
      <c r="BW54">
        <v>-14.49975714285714</v>
      </c>
      <c r="BX54">
        <v>239.57485714285721</v>
      </c>
      <c r="BY54">
        <v>254.44557142857141</v>
      </c>
      <c r="BZ54">
        <v>0.53323842857142856</v>
      </c>
      <c r="CA54">
        <v>245.91042857142861</v>
      </c>
      <c r="CB54">
        <v>33.544071428571428</v>
      </c>
      <c r="CC54">
        <v>3.4496957142857139</v>
      </c>
      <c r="CD54">
        <v>3.395714285714285</v>
      </c>
      <c r="CE54">
        <v>26.374171428571429</v>
      </c>
      <c r="CF54">
        <v>26.10715714285714</v>
      </c>
      <c r="CG54">
        <v>1199.9057142857141</v>
      </c>
      <c r="CH54">
        <v>0.49997114285714289</v>
      </c>
      <c r="CI54">
        <v>0.50002885714285716</v>
      </c>
      <c r="CJ54">
        <v>0</v>
      </c>
      <c r="CK54">
        <v>842.34785714285704</v>
      </c>
      <c r="CL54">
        <v>4.9990899999999998</v>
      </c>
      <c r="CM54">
        <v>8607.5828571428574</v>
      </c>
      <c r="CN54">
        <v>9557.0014285714296</v>
      </c>
      <c r="CO54">
        <v>42.125</v>
      </c>
      <c r="CP54">
        <v>43.875</v>
      </c>
      <c r="CQ54">
        <v>42.811999999999998</v>
      </c>
      <c r="CR54">
        <v>43.061999999999998</v>
      </c>
      <c r="CS54">
        <v>43.436999999999998</v>
      </c>
      <c r="CT54">
        <v>597.41999999999996</v>
      </c>
      <c r="CU54">
        <v>597.487142857143</v>
      </c>
      <c r="CV54">
        <v>0</v>
      </c>
      <c r="CW54">
        <v>1678127401</v>
      </c>
      <c r="CX54">
        <v>0</v>
      </c>
      <c r="CY54">
        <v>1678124978.5</v>
      </c>
      <c r="CZ54" t="s">
        <v>356</v>
      </c>
      <c r="DA54">
        <v>1678124978.5</v>
      </c>
      <c r="DB54">
        <v>1678124958</v>
      </c>
      <c r="DC54">
        <v>13</v>
      </c>
      <c r="DD54">
        <v>-0.20300000000000001</v>
      </c>
      <c r="DE54">
        <v>-1.0999999999999999E-2</v>
      </c>
      <c r="DF54">
        <v>-7.2679999999999998</v>
      </c>
      <c r="DG54">
        <v>0.23699999999999999</v>
      </c>
      <c r="DH54">
        <v>791</v>
      </c>
      <c r="DI54">
        <v>32</v>
      </c>
      <c r="DJ54">
        <v>0.03</v>
      </c>
      <c r="DK54">
        <v>7.0000000000000007E-2</v>
      </c>
      <c r="DL54">
        <v>-14.29947317073171</v>
      </c>
      <c r="DM54">
        <v>-1.180317073170744</v>
      </c>
      <c r="DN54">
        <v>0.1186002200968431</v>
      </c>
      <c r="DO54">
        <v>0</v>
      </c>
      <c r="DP54">
        <v>0.58007929268292679</v>
      </c>
      <c r="DQ54">
        <v>-0.57158644599303177</v>
      </c>
      <c r="DR54">
        <v>5.9685457331255888E-2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374</v>
      </c>
      <c r="EA54">
        <v>3.2969900000000001</v>
      </c>
      <c r="EB54">
        <v>2.6251199999999999</v>
      </c>
      <c r="EC54">
        <v>6.5019900000000005E-2</v>
      </c>
      <c r="ED54">
        <v>6.6502599999999995E-2</v>
      </c>
      <c r="EE54">
        <v>0.139597</v>
      </c>
      <c r="EF54">
        <v>0.136846</v>
      </c>
      <c r="EG54">
        <v>28211.3</v>
      </c>
      <c r="EH54">
        <v>28569.9</v>
      </c>
      <c r="EI54">
        <v>28069.7</v>
      </c>
      <c r="EJ54">
        <v>29454</v>
      </c>
      <c r="EK54">
        <v>33247.300000000003</v>
      </c>
      <c r="EL54">
        <v>35286.300000000003</v>
      </c>
      <c r="EM54">
        <v>39639.800000000003</v>
      </c>
      <c r="EN54">
        <v>42091.9</v>
      </c>
      <c r="EO54">
        <v>1.42493</v>
      </c>
      <c r="EP54">
        <v>2.2051699999999999</v>
      </c>
      <c r="EQ54">
        <v>8.9611899999999994E-2</v>
      </c>
      <c r="ER54">
        <v>0</v>
      </c>
      <c r="ES54">
        <v>30.677700000000002</v>
      </c>
      <c r="ET54">
        <v>999.9</v>
      </c>
      <c r="EU54">
        <v>74.2</v>
      </c>
      <c r="EV54">
        <v>33.200000000000003</v>
      </c>
      <c r="EW54">
        <v>37.450000000000003</v>
      </c>
      <c r="EX54">
        <v>56.5473</v>
      </c>
      <c r="EY54">
        <v>-3.3934299999999999</v>
      </c>
      <c r="EZ54">
        <v>2</v>
      </c>
      <c r="FA54">
        <v>0.42381099999999999</v>
      </c>
      <c r="FB54">
        <v>3.4362700000000003E-2</v>
      </c>
      <c r="FC54">
        <v>20.274100000000001</v>
      </c>
      <c r="FD54">
        <v>5.2192400000000001</v>
      </c>
      <c r="FE54">
        <v>12.008900000000001</v>
      </c>
      <c r="FF54">
        <v>4.9867499999999998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1.8622000000000001</v>
      </c>
      <c r="FN54">
        <v>1.8643099999999999</v>
      </c>
      <c r="FO54">
        <v>1.8603499999999999</v>
      </c>
      <c r="FP54">
        <v>1.8610800000000001</v>
      </c>
      <c r="FQ54">
        <v>1.8602000000000001</v>
      </c>
      <c r="FR54">
        <v>1.86188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-5.641</v>
      </c>
      <c r="GH54">
        <v>0.25219999999999998</v>
      </c>
      <c r="GI54">
        <v>-4.6300871571038451</v>
      </c>
      <c r="GJ54">
        <v>-4.6782648166075668E-3</v>
      </c>
      <c r="GK54">
        <v>2.0645039605938809E-6</v>
      </c>
      <c r="GL54">
        <v>-4.2957140779123221E-10</v>
      </c>
      <c r="GM54">
        <v>-8.3289933805379121E-2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39.700000000000003</v>
      </c>
      <c r="GV54">
        <v>40</v>
      </c>
      <c r="GW54">
        <v>0.91186500000000004</v>
      </c>
      <c r="GX54">
        <v>2.5732400000000002</v>
      </c>
      <c r="GY54">
        <v>2.04834</v>
      </c>
      <c r="GZ54">
        <v>2.6220699999999999</v>
      </c>
      <c r="HA54">
        <v>2.1972700000000001</v>
      </c>
      <c r="HB54">
        <v>2.32056</v>
      </c>
      <c r="HC54">
        <v>38.134999999999998</v>
      </c>
      <c r="HD54">
        <v>15.0952</v>
      </c>
      <c r="HE54">
        <v>18</v>
      </c>
      <c r="HF54">
        <v>238.45599999999999</v>
      </c>
      <c r="HG54">
        <v>763.59299999999996</v>
      </c>
      <c r="HH54">
        <v>31.0002</v>
      </c>
      <c r="HI54">
        <v>32.793799999999997</v>
      </c>
      <c r="HJ54">
        <v>30.000499999999999</v>
      </c>
      <c r="HK54">
        <v>32.765300000000003</v>
      </c>
      <c r="HL54">
        <v>32.749000000000002</v>
      </c>
      <c r="HM54">
        <v>18.270399999999999</v>
      </c>
      <c r="HN54">
        <v>10.4184</v>
      </c>
      <c r="HO54">
        <v>100</v>
      </c>
      <c r="HP54">
        <v>31</v>
      </c>
      <c r="HQ54">
        <v>264.25599999999997</v>
      </c>
      <c r="HR54">
        <v>33.553699999999999</v>
      </c>
      <c r="HS54">
        <v>98.936499999999995</v>
      </c>
      <c r="HT54">
        <v>97.615200000000002</v>
      </c>
    </row>
    <row r="55" spans="1:228" x14ac:dyDescent="0.2">
      <c r="A55">
        <v>40</v>
      </c>
      <c r="B55">
        <v>1678127363.0999999</v>
      </c>
      <c r="C55">
        <v>155.5</v>
      </c>
      <c r="D55" t="s">
        <v>439</v>
      </c>
      <c r="E55" t="s">
        <v>440</v>
      </c>
      <c r="F55">
        <v>4</v>
      </c>
      <c r="G55">
        <v>1678127360.7874999</v>
      </c>
      <c r="H55">
        <f t="shared" si="0"/>
        <v>7.3270201883113533E-4</v>
      </c>
      <c r="I55">
        <f t="shared" si="1"/>
        <v>0.73270201883113528</v>
      </c>
      <c r="J55">
        <f t="shared" si="2"/>
        <v>5.0297060356418619</v>
      </c>
      <c r="K55">
        <f t="shared" si="3"/>
        <v>237.51925</v>
      </c>
      <c r="L55">
        <f t="shared" si="4"/>
        <v>81.12097468982806</v>
      </c>
      <c r="M55">
        <f t="shared" si="5"/>
        <v>8.2201982780104341</v>
      </c>
      <c r="N55">
        <f t="shared" si="6"/>
        <v>24.068440219187263</v>
      </c>
      <c r="O55">
        <f t="shared" si="7"/>
        <v>5.3129370053709976E-2</v>
      </c>
      <c r="P55">
        <f t="shared" si="8"/>
        <v>2.7713829070448757</v>
      </c>
      <c r="Q55">
        <f t="shared" si="9"/>
        <v>5.2569952422525365E-2</v>
      </c>
      <c r="R55">
        <f t="shared" si="10"/>
        <v>3.2905990768701689E-2</v>
      </c>
      <c r="S55">
        <f t="shared" si="11"/>
        <v>226.11106723584612</v>
      </c>
      <c r="T55">
        <f t="shared" si="12"/>
        <v>33.849418509009077</v>
      </c>
      <c r="U55">
        <f t="shared" si="13"/>
        <v>32.136637499999999</v>
      </c>
      <c r="V55">
        <f t="shared" si="14"/>
        <v>4.8121371293348583</v>
      </c>
      <c r="W55">
        <f t="shared" si="15"/>
        <v>69.792240955171565</v>
      </c>
      <c r="X55">
        <f t="shared" si="16"/>
        <v>3.4574273575829397</v>
      </c>
      <c r="Y55">
        <f t="shared" si="17"/>
        <v>4.9538850024943155</v>
      </c>
      <c r="Z55">
        <f t="shared" si="18"/>
        <v>1.3547097717519185</v>
      </c>
      <c r="AA55">
        <f t="shared" si="19"/>
        <v>-32.312159030453067</v>
      </c>
      <c r="AB55">
        <f t="shared" si="20"/>
        <v>76.855045459458609</v>
      </c>
      <c r="AC55">
        <f t="shared" si="21"/>
        <v>6.3134703702331185</v>
      </c>
      <c r="AD55">
        <f t="shared" si="22"/>
        <v>276.96742403508478</v>
      </c>
      <c r="AE55">
        <f t="shared" si="23"/>
        <v>15.650466255421437</v>
      </c>
      <c r="AF55">
        <f t="shared" si="24"/>
        <v>0.64376803875910049</v>
      </c>
      <c r="AG55">
        <f t="shared" si="25"/>
        <v>5.0297060356418619</v>
      </c>
      <c r="AH55">
        <v>260.14437033567782</v>
      </c>
      <c r="AI55">
        <v>248.98855757575751</v>
      </c>
      <c r="AJ55">
        <v>1.7055088253462369</v>
      </c>
      <c r="AK55">
        <v>60.794912064214422</v>
      </c>
      <c r="AL55">
        <f t="shared" si="26"/>
        <v>0.73270201883113528</v>
      </c>
      <c r="AM55">
        <v>33.545728548250672</v>
      </c>
      <c r="AN55">
        <v>34.135449696969687</v>
      </c>
      <c r="AO55">
        <v>1.033650255898861E-2</v>
      </c>
      <c r="AP55">
        <v>100.3620333840714</v>
      </c>
      <c r="AQ55">
        <v>400</v>
      </c>
      <c r="AR55">
        <v>62</v>
      </c>
      <c r="AS55">
        <f t="shared" si="27"/>
        <v>1</v>
      </c>
      <c r="AT55">
        <f t="shared" si="28"/>
        <v>0</v>
      </c>
      <c r="AU55">
        <f t="shared" si="29"/>
        <v>47494.82545293423</v>
      </c>
      <c r="AV55">
        <f t="shared" si="30"/>
        <v>1199.97</v>
      </c>
      <c r="AW55">
        <f t="shared" si="31"/>
        <v>1025.9001135937026</v>
      </c>
      <c r="AX55">
        <f t="shared" si="32"/>
        <v>0.85493813478145508</v>
      </c>
      <c r="AY55">
        <f t="shared" si="33"/>
        <v>0.18843060012820831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1678127360.7874999</v>
      </c>
      <c r="BF55">
        <v>237.51925</v>
      </c>
      <c r="BG55">
        <v>252.10737499999999</v>
      </c>
      <c r="BH55">
        <v>34.119599999999998</v>
      </c>
      <c r="BI55">
        <v>33.545612499999997</v>
      </c>
      <c r="BJ55">
        <v>243.17075</v>
      </c>
      <c r="BK55">
        <v>33.867262500000002</v>
      </c>
      <c r="BL55">
        <v>649.98237500000005</v>
      </c>
      <c r="BM55">
        <v>101.23275</v>
      </c>
      <c r="BN55">
        <v>9.983765E-2</v>
      </c>
      <c r="BO55">
        <v>32.651024999999997</v>
      </c>
      <c r="BP55">
        <v>32.136637499999999</v>
      </c>
      <c r="BQ55">
        <v>999.9</v>
      </c>
      <c r="BR55">
        <v>0</v>
      </c>
      <c r="BS55">
        <v>0</v>
      </c>
      <c r="BT55">
        <v>9013.3587499999994</v>
      </c>
      <c r="BU55">
        <v>0</v>
      </c>
      <c r="BV55">
        <v>214.69687500000001</v>
      </c>
      <c r="BW55">
        <v>-14.588050000000001</v>
      </c>
      <c r="BX55">
        <v>245.90950000000001</v>
      </c>
      <c r="BY55">
        <v>260.85775000000001</v>
      </c>
      <c r="BZ55">
        <v>0.57398787500000004</v>
      </c>
      <c r="CA55">
        <v>252.10737499999999</v>
      </c>
      <c r="CB55">
        <v>33.545612499999997</v>
      </c>
      <c r="CC55">
        <v>3.45401625</v>
      </c>
      <c r="CD55">
        <v>3.3959087499999998</v>
      </c>
      <c r="CE55">
        <v>26.395387499999998</v>
      </c>
      <c r="CF55">
        <v>26.108125000000001</v>
      </c>
      <c r="CG55">
        <v>1199.97</v>
      </c>
      <c r="CH55">
        <v>0.49997950000000002</v>
      </c>
      <c r="CI55">
        <v>0.50002049999999998</v>
      </c>
      <c r="CJ55">
        <v>0</v>
      </c>
      <c r="CK55">
        <v>841.92750000000001</v>
      </c>
      <c r="CL55">
        <v>4.9990899999999998</v>
      </c>
      <c r="CM55">
        <v>8603.8262500000001</v>
      </c>
      <c r="CN55">
        <v>9557.5399999999991</v>
      </c>
      <c r="CO55">
        <v>42.125</v>
      </c>
      <c r="CP55">
        <v>43.875</v>
      </c>
      <c r="CQ55">
        <v>42.811999999999998</v>
      </c>
      <c r="CR55">
        <v>43.061999999999998</v>
      </c>
      <c r="CS55">
        <v>43.452749999999988</v>
      </c>
      <c r="CT55">
        <v>597.46</v>
      </c>
      <c r="CU55">
        <v>597.51</v>
      </c>
      <c r="CV55">
        <v>0</v>
      </c>
      <c r="CW55">
        <v>1678127405.2</v>
      </c>
      <c r="CX55">
        <v>0</v>
      </c>
      <c r="CY55">
        <v>1678124978.5</v>
      </c>
      <c r="CZ55" t="s">
        <v>356</v>
      </c>
      <c r="DA55">
        <v>1678124978.5</v>
      </c>
      <c r="DB55">
        <v>1678124958</v>
      </c>
      <c r="DC55">
        <v>13</v>
      </c>
      <c r="DD55">
        <v>-0.20300000000000001</v>
      </c>
      <c r="DE55">
        <v>-1.0999999999999999E-2</v>
      </c>
      <c r="DF55">
        <v>-7.2679999999999998</v>
      </c>
      <c r="DG55">
        <v>0.23699999999999999</v>
      </c>
      <c r="DH55">
        <v>791</v>
      </c>
      <c r="DI55">
        <v>32</v>
      </c>
      <c r="DJ55">
        <v>0.03</v>
      </c>
      <c r="DK55">
        <v>7.0000000000000007E-2</v>
      </c>
      <c r="DL55">
        <v>-14.38706829268293</v>
      </c>
      <c r="DM55">
        <v>-1.200232055749092</v>
      </c>
      <c r="DN55">
        <v>0.12069191465437409</v>
      </c>
      <c r="DO55">
        <v>0</v>
      </c>
      <c r="DP55">
        <v>0.56188885365853669</v>
      </c>
      <c r="DQ55">
        <v>-0.2878010801393715</v>
      </c>
      <c r="DR55">
        <v>4.600281458969338E-2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374</v>
      </c>
      <c r="EA55">
        <v>3.2969200000000001</v>
      </c>
      <c r="EB55">
        <v>2.6252800000000001</v>
      </c>
      <c r="EC55">
        <v>6.6562899999999994E-2</v>
      </c>
      <c r="ED55">
        <v>6.8009799999999995E-2</v>
      </c>
      <c r="EE55">
        <v>0.13970199999999999</v>
      </c>
      <c r="EF55">
        <v>0.136851</v>
      </c>
      <c r="EG55">
        <v>28164.6</v>
      </c>
      <c r="EH55">
        <v>28523.3</v>
      </c>
      <c r="EI55">
        <v>28069.599999999999</v>
      </c>
      <c r="EJ55">
        <v>29453.5</v>
      </c>
      <c r="EK55">
        <v>33243.300000000003</v>
      </c>
      <c r="EL55">
        <v>35285.800000000003</v>
      </c>
      <c r="EM55">
        <v>39639.800000000003</v>
      </c>
      <c r="EN55">
        <v>42091.4</v>
      </c>
      <c r="EO55">
        <v>1.42245</v>
      </c>
      <c r="EP55">
        <v>2.2051699999999999</v>
      </c>
      <c r="EQ55">
        <v>8.9630500000000002E-2</v>
      </c>
      <c r="ER55">
        <v>0</v>
      </c>
      <c r="ES55">
        <v>30.685300000000002</v>
      </c>
      <c r="ET55">
        <v>999.9</v>
      </c>
      <c r="EU55">
        <v>74.2</v>
      </c>
      <c r="EV55">
        <v>33.200000000000003</v>
      </c>
      <c r="EW55">
        <v>37.447200000000002</v>
      </c>
      <c r="EX55">
        <v>56.637300000000003</v>
      </c>
      <c r="EY55">
        <v>-3.3934299999999999</v>
      </c>
      <c r="EZ55">
        <v>2</v>
      </c>
      <c r="FA55">
        <v>0.42429600000000001</v>
      </c>
      <c r="FB55">
        <v>3.46051E-2</v>
      </c>
      <c r="FC55">
        <v>20.274000000000001</v>
      </c>
      <c r="FD55">
        <v>5.2193899999999998</v>
      </c>
      <c r="FE55">
        <v>12.008800000000001</v>
      </c>
      <c r="FF55">
        <v>4.9866000000000001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1.8622399999999999</v>
      </c>
      <c r="FN55">
        <v>1.8643099999999999</v>
      </c>
      <c r="FO55">
        <v>1.8603499999999999</v>
      </c>
      <c r="FP55">
        <v>1.86111</v>
      </c>
      <c r="FQ55">
        <v>1.8602000000000001</v>
      </c>
      <c r="FR55">
        <v>1.86188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-5.6660000000000004</v>
      </c>
      <c r="GH55">
        <v>0.2525</v>
      </c>
      <c r="GI55">
        <v>-4.6300871571038451</v>
      </c>
      <c r="GJ55">
        <v>-4.6782648166075668E-3</v>
      </c>
      <c r="GK55">
        <v>2.0645039605938809E-6</v>
      </c>
      <c r="GL55">
        <v>-4.2957140779123221E-10</v>
      </c>
      <c r="GM55">
        <v>-8.3289933805379121E-2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39.700000000000003</v>
      </c>
      <c r="GV55">
        <v>40.1</v>
      </c>
      <c r="GW55">
        <v>0.931396</v>
      </c>
      <c r="GX55">
        <v>2.5708000000000002</v>
      </c>
      <c r="GY55">
        <v>2.04834</v>
      </c>
      <c r="GZ55">
        <v>2.6220699999999999</v>
      </c>
      <c r="HA55">
        <v>2.1972700000000001</v>
      </c>
      <c r="HB55">
        <v>2.34253</v>
      </c>
      <c r="HC55">
        <v>38.134999999999998</v>
      </c>
      <c r="HD55">
        <v>15.1477</v>
      </c>
      <c r="HE55">
        <v>18</v>
      </c>
      <c r="HF55">
        <v>237.541</v>
      </c>
      <c r="HG55">
        <v>763.63</v>
      </c>
      <c r="HH55">
        <v>31.0001</v>
      </c>
      <c r="HI55">
        <v>32.797899999999998</v>
      </c>
      <c r="HJ55">
        <v>30.000599999999999</v>
      </c>
      <c r="HK55">
        <v>32.768900000000002</v>
      </c>
      <c r="HL55">
        <v>32.751899999999999</v>
      </c>
      <c r="HM55">
        <v>18.659199999999998</v>
      </c>
      <c r="HN55">
        <v>10.4184</v>
      </c>
      <c r="HO55">
        <v>100</v>
      </c>
      <c r="HP55">
        <v>31</v>
      </c>
      <c r="HQ55">
        <v>270.93400000000003</v>
      </c>
      <c r="HR55">
        <v>33.552</v>
      </c>
      <c r="HS55">
        <v>98.936300000000003</v>
      </c>
      <c r="HT55">
        <v>97.613900000000001</v>
      </c>
    </row>
    <row r="56" spans="1:228" x14ac:dyDescent="0.2">
      <c r="A56">
        <v>41</v>
      </c>
      <c r="B56">
        <v>1678127367.0999999</v>
      </c>
      <c r="C56">
        <v>159.5</v>
      </c>
      <c r="D56" t="s">
        <v>441</v>
      </c>
      <c r="E56" t="s">
        <v>442</v>
      </c>
      <c r="F56">
        <v>4</v>
      </c>
      <c r="G56">
        <v>1678127365.0999999</v>
      </c>
      <c r="H56">
        <f t="shared" si="0"/>
        <v>7.4810775663854286E-4</v>
      </c>
      <c r="I56">
        <f t="shared" si="1"/>
        <v>0.7481077566385429</v>
      </c>
      <c r="J56">
        <f t="shared" si="2"/>
        <v>4.8913923820070799</v>
      </c>
      <c r="K56">
        <f t="shared" si="3"/>
        <v>244.67028571428571</v>
      </c>
      <c r="L56">
        <f t="shared" si="4"/>
        <v>95.577098448428728</v>
      </c>
      <c r="M56">
        <f t="shared" si="5"/>
        <v>9.6850428029053095</v>
      </c>
      <c r="N56">
        <f t="shared" si="6"/>
        <v>24.79299150329966</v>
      </c>
      <c r="O56">
        <f t="shared" si="7"/>
        <v>5.4361470900367824E-2</v>
      </c>
      <c r="P56">
        <f t="shared" si="8"/>
        <v>2.7642297062527512</v>
      </c>
      <c r="Q56">
        <f t="shared" si="9"/>
        <v>5.3774462689178924E-2</v>
      </c>
      <c r="R56">
        <f t="shared" si="10"/>
        <v>3.3661251246122001E-2</v>
      </c>
      <c r="S56">
        <f t="shared" si="11"/>
        <v>226.11883937786078</v>
      </c>
      <c r="T56">
        <f t="shared" si="12"/>
        <v>33.859955935915167</v>
      </c>
      <c r="U56">
        <f t="shared" si="13"/>
        <v>32.140728571428568</v>
      </c>
      <c r="V56">
        <f t="shared" si="14"/>
        <v>4.813250410675165</v>
      </c>
      <c r="W56">
        <f t="shared" si="15"/>
        <v>69.819306551161972</v>
      </c>
      <c r="X56">
        <f t="shared" si="16"/>
        <v>3.4610769582756666</v>
      </c>
      <c r="Y56">
        <f t="shared" si="17"/>
        <v>4.9571918273629221</v>
      </c>
      <c r="Z56">
        <f t="shared" si="18"/>
        <v>1.3521734523994984</v>
      </c>
      <c r="AA56">
        <f t="shared" si="19"/>
        <v>-32.991552067759741</v>
      </c>
      <c r="AB56">
        <f t="shared" si="20"/>
        <v>77.812418611484247</v>
      </c>
      <c r="AC56">
        <f t="shared" si="21"/>
        <v>6.4091596084886477</v>
      </c>
      <c r="AD56">
        <f t="shared" si="22"/>
        <v>277.34886553007391</v>
      </c>
      <c r="AE56">
        <f t="shared" si="23"/>
        <v>15.705068738536704</v>
      </c>
      <c r="AF56">
        <f t="shared" si="24"/>
        <v>0.68185316991629297</v>
      </c>
      <c r="AG56">
        <f t="shared" si="25"/>
        <v>4.8913923820070799</v>
      </c>
      <c r="AH56">
        <v>267.06067164234258</v>
      </c>
      <c r="AI56">
        <v>255.93296969696959</v>
      </c>
      <c r="AJ56">
        <v>1.733614880487228</v>
      </c>
      <c r="AK56">
        <v>60.794912064214422</v>
      </c>
      <c r="AL56">
        <f t="shared" si="26"/>
        <v>0.7481077566385429</v>
      </c>
      <c r="AM56">
        <v>33.547522014680567</v>
      </c>
      <c r="AN56">
        <v>34.16654848484847</v>
      </c>
      <c r="AO56">
        <v>7.7973188039153042E-3</v>
      </c>
      <c r="AP56">
        <v>100.3620333840714</v>
      </c>
      <c r="AQ56">
        <v>399</v>
      </c>
      <c r="AR56">
        <v>61</v>
      </c>
      <c r="AS56">
        <f t="shared" si="27"/>
        <v>1</v>
      </c>
      <c r="AT56">
        <f t="shared" si="28"/>
        <v>0</v>
      </c>
      <c r="AU56">
        <f t="shared" si="29"/>
        <v>47295.923446551511</v>
      </c>
      <c r="AV56">
        <f t="shared" si="30"/>
        <v>1200.017142857143</v>
      </c>
      <c r="AW56">
        <f t="shared" si="31"/>
        <v>1025.9398421646947</v>
      </c>
      <c r="AX56">
        <f t="shared" si="32"/>
        <v>0.85493765507550634</v>
      </c>
      <c r="AY56">
        <f t="shared" si="33"/>
        <v>0.18842967429572735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1678127365.0999999</v>
      </c>
      <c r="BF56">
        <v>244.67028571428571</v>
      </c>
      <c r="BG56">
        <v>259.32114285714277</v>
      </c>
      <c r="BH56">
        <v>34.155728571428583</v>
      </c>
      <c r="BI56">
        <v>33.547828571428568</v>
      </c>
      <c r="BJ56">
        <v>250.34885714285721</v>
      </c>
      <c r="BK56">
        <v>33.903157142857147</v>
      </c>
      <c r="BL56">
        <v>650.00557142857144</v>
      </c>
      <c r="BM56">
        <v>101.2321428571428</v>
      </c>
      <c r="BN56">
        <v>0.10011100000000001</v>
      </c>
      <c r="BO56">
        <v>32.662871428571428</v>
      </c>
      <c r="BP56">
        <v>32.140728571428568</v>
      </c>
      <c r="BQ56">
        <v>999.89999999999986</v>
      </c>
      <c r="BR56">
        <v>0</v>
      </c>
      <c r="BS56">
        <v>0</v>
      </c>
      <c r="BT56">
        <v>8975.4457142857154</v>
      </c>
      <c r="BU56">
        <v>0</v>
      </c>
      <c r="BV56">
        <v>213.85428571428571</v>
      </c>
      <c r="BW56">
        <v>-14.65067142857143</v>
      </c>
      <c r="BX56">
        <v>253.32271428571431</v>
      </c>
      <c r="BY56">
        <v>268.32242857142847</v>
      </c>
      <c r="BZ56">
        <v>0.60788457142857144</v>
      </c>
      <c r="CA56">
        <v>259.32114285714277</v>
      </c>
      <c r="CB56">
        <v>33.547828571428568</v>
      </c>
      <c r="CC56">
        <v>3.457658571428571</v>
      </c>
      <c r="CD56">
        <v>3.3961199999999998</v>
      </c>
      <c r="CE56">
        <v>26.413257142857141</v>
      </c>
      <c r="CF56">
        <v>26.109185714285712</v>
      </c>
      <c r="CG56">
        <v>1200.017142857143</v>
      </c>
      <c r="CH56">
        <v>0.4999965714285714</v>
      </c>
      <c r="CI56">
        <v>0.50000342857142865</v>
      </c>
      <c r="CJ56">
        <v>0</v>
      </c>
      <c r="CK56">
        <v>841.5024285714286</v>
      </c>
      <c r="CL56">
        <v>4.9990899999999998</v>
      </c>
      <c r="CM56">
        <v>8598.7928571428583</v>
      </c>
      <c r="CN56">
        <v>9557.9957142857147</v>
      </c>
      <c r="CO56">
        <v>42.125</v>
      </c>
      <c r="CP56">
        <v>43.875</v>
      </c>
      <c r="CQ56">
        <v>42.821000000000012</v>
      </c>
      <c r="CR56">
        <v>43.08</v>
      </c>
      <c r="CS56">
        <v>43.5</v>
      </c>
      <c r="CT56">
        <v>597.50285714285724</v>
      </c>
      <c r="CU56">
        <v>597.51428571428573</v>
      </c>
      <c r="CV56">
        <v>0</v>
      </c>
      <c r="CW56">
        <v>1678127409.4000001</v>
      </c>
      <c r="CX56">
        <v>0</v>
      </c>
      <c r="CY56">
        <v>1678124978.5</v>
      </c>
      <c r="CZ56" t="s">
        <v>356</v>
      </c>
      <c r="DA56">
        <v>1678124978.5</v>
      </c>
      <c r="DB56">
        <v>1678124958</v>
      </c>
      <c r="DC56">
        <v>13</v>
      </c>
      <c r="DD56">
        <v>-0.20300000000000001</v>
      </c>
      <c r="DE56">
        <v>-1.0999999999999999E-2</v>
      </c>
      <c r="DF56">
        <v>-7.2679999999999998</v>
      </c>
      <c r="DG56">
        <v>0.23699999999999999</v>
      </c>
      <c r="DH56">
        <v>791</v>
      </c>
      <c r="DI56">
        <v>32</v>
      </c>
      <c r="DJ56">
        <v>0.03</v>
      </c>
      <c r="DK56">
        <v>7.0000000000000007E-2</v>
      </c>
      <c r="DL56">
        <v>-14.4777925</v>
      </c>
      <c r="DM56">
        <v>-1.311769981238248</v>
      </c>
      <c r="DN56">
        <v>0.12797330852076161</v>
      </c>
      <c r="DO56">
        <v>0</v>
      </c>
      <c r="DP56">
        <v>0.55346447499999996</v>
      </c>
      <c r="DQ56">
        <v>0.21294705816134879</v>
      </c>
      <c r="DR56">
        <v>3.4830983524720853E-2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374</v>
      </c>
      <c r="EA56">
        <v>3.2971400000000002</v>
      </c>
      <c r="EB56">
        <v>2.6251000000000002</v>
      </c>
      <c r="EC56">
        <v>6.8089399999999994E-2</v>
      </c>
      <c r="ED56">
        <v>6.9514900000000004E-2</v>
      </c>
      <c r="EE56">
        <v>0.13978099999999999</v>
      </c>
      <c r="EF56">
        <v>0.136855</v>
      </c>
      <c r="EG56">
        <v>28118.6</v>
      </c>
      <c r="EH56">
        <v>28476.9</v>
      </c>
      <c r="EI56">
        <v>28069.599999999999</v>
      </c>
      <c r="EJ56">
        <v>29453.200000000001</v>
      </c>
      <c r="EK56">
        <v>33240</v>
      </c>
      <c r="EL56">
        <v>35285.5</v>
      </c>
      <c r="EM56">
        <v>39639.5</v>
      </c>
      <c r="EN56">
        <v>42091.1</v>
      </c>
      <c r="EO56">
        <v>1.42353</v>
      </c>
      <c r="EP56">
        <v>2.2049500000000002</v>
      </c>
      <c r="EQ56">
        <v>8.9090299999999997E-2</v>
      </c>
      <c r="ER56">
        <v>0</v>
      </c>
      <c r="ES56">
        <v>30.6935</v>
      </c>
      <c r="ET56">
        <v>999.9</v>
      </c>
      <c r="EU56">
        <v>74.099999999999994</v>
      </c>
      <c r="EV56">
        <v>33.200000000000003</v>
      </c>
      <c r="EW56">
        <v>37.401200000000003</v>
      </c>
      <c r="EX56">
        <v>56.397300000000001</v>
      </c>
      <c r="EY56">
        <v>-3.3693900000000001</v>
      </c>
      <c r="EZ56">
        <v>2</v>
      </c>
      <c r="FA56">
        <v>0.424649</v>
      </c>
      <c r="FB56">
        <v>3.6914500000000003E-2</v>
      </c>
      <c r="FC56">
        <v>20.273700000000002</v>
      </c>
      <c r="FD56">
        <v>5.2193899999999998</v>
      </c>
      <c r="FE56">
        <v>12.0097</v>
      </c>
      <c r="FF56">
        <v>4.9867999999999997</v>
      </c>
      <c r="FG56">
        <v>3.2845300000000002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1.86225</v>
      </c>
      <c r="FN56">
        <v>1.8643000000000001</v>
      </c>
      <c r="FO56">
        <v>1.8603499999999999</v>
      </c>
      <c r="FP56">
        <v>1.8610899999999999</v>
      </c>
      <c r="FQ56">
        <v>1.8602000000000001</v>
      </c>
      <c r="FR56">
        <v>1.86188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-5.6909999999999998</v>
      </c>
      <c r="GH56">
        <v>0.25269999999999998</v>
      </c>
      <c r="GI56">
        <v>-4.6300871571038451</v>
      </c>
      <c r="GJ56">
        <v>-4.6782648166075668E-3</v>
      </c>
      <c r="GK56">
        <v>2.0645039605938809E-6</v>
      </c>
      <c r="GL56">
        <v>-4.2957140779123221E-10</v>
      </c>
      <c r="GM56">
        <v>-8.3289933805379121E-2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39.799999999999997</v>
      </c>
      <c r="GV56">
        <v>40.200000000000003</v>
      </c>
      <c r="GW56">
        <v>0.950928</v>
      </c>
      <c r="GX56">
        <v>2.5769000000000002</v>
      </c>
      <c r="GY56">
        <v>2.04834</v>
      </c>
      <c r="GZ56">
        <v>2.6208499999999999</v>
      </c>
      <c r="HA56">
        <v>2.1972700000000001</v>
      </c>
      <c r="HB56">
        <v>2.32178</v>
      </c>
      <c r="HC56">
        <v>38.159300000000002</v>
      </c>
      <c r="HD56">
        <v>15.103899999999999</v>
      </c>
      <c r="HE56">
        <v>18</v>
      </c>
      <c r="HF56">
        <v>237.95699999999999</v>
      </c>
      <c r="HG56">
        <v>763.44899999999996</v>
      </c>
      <c r="HH56">
        <v>31.000499999999999</v>
      </c>
      <c r="HI56">
        <v>32.802599999999998</v>
      </c>
      <c r="HJ56">
        <v>30.000599999999999</v>
      </c>
      <c r="HK56">
        <v>32.7729</v>
      </c>
      <c r="HL56">
        <v>32.755000000000003</v>
      </c>
      <c r="HM56">
        <v>19.045500000000001</v>
      </c>
      <c r="HN56">
        <v>10.4184</v>
      </c>
      <c r="HO56">
        <v>100</v>
      </c>
      <c r="HP56">
        <v>31</v>
      </c>
      <c r="HQ56">
        <v>277.61200000000002</v>
      </c>
      <c r="HR56">
        <v>33.552</v>
      </c>
      <c r="HS56">
        <v>98.9358</v>
      </c>
      <c r="HT56">
        <v>97.613</v>
      </c>
    </row>
    <row r="57" spans="1:228" x14ac:dyDescent="0.2">
      <c r="A57">
        <v>42</v>
      </c>
      <c r="B57">
        <v>1678127371.0999999</v>
      </c>
      <c r="C57">
        <v>163.5</v>
      </c>
      <c r="D57" t="s">
        <v>443</v>
      </c>
      <c r="E57" t="s">
        <v>444</v>
      </c>
      <c r="F57">
        <v>4</v>
      </c>
      <c r="G57">
        <v>1678127368.7874999</v>
      </c>
      <c r="H57">
        <f t="shared" si="0"/>
        <v>7.5275818003372205E-4</v>
      </c>
      <c r="I57">
        <f t="shared" si="1"/>
        <v>0.75275818003372208</v>
      </c>
      <c r="J57">
        <f t="shared" si="2"/>
        <v>4.8526465903692655</v>
      </c>
      <c r="K57">
        <f t="shared" si="3"/>
        <v>250.859375</v>
      </c>
      <c r="L57">
        <f t="shared" si="4"/>
        <v>103.87583799183938</v>
      </c>
      <c r="M57">
        <f t="shared" si="5"/>
        <v>10.525911201479989</v>
      </c>
      <c r="N57">
        <f t="shared" si="6"/>
        <v>25.419997146171873</v>
      </c>
      <c r="O57">
        <f t="shared" si="7"/>
        <v>5.4788275142658757E-2</v>
      </c>
      <c r="P57">
        <f t="shared" si="8"/>
        <v>2.7659492569406323</v>
      </c>
      <c r="Q57">
        <f t="shared" si="9"/>
        <v>5.4192434109707886E-2</v>
      </c>
      <c r="R57">
        <f t="shared" si="10"/>
        <v>3.3923265207281242E-2</v>
      </c>
      <c r="S57">
        <f t="shared" si="11"/>
        <v>226.12180310969947</v>
      </c>
      <c r="T57">
        <f t="shared" si="12"/>
        <v>33.862216167988798</v>
      </c>
      <c r="U57">
        <f t="shared" si="13"/>
        <v>32.141325000000002</v>
      </c>
      <c r="V57">
        <f t="shared" si="14"/>
        <v>4.8134127323093878</v>
      </c>
      <c r="W57">
        <f t="shared" si="15"/>
        <v>69.84867595992587</v>
      </c>
      <c r="X57">
        <f t="shared" si="16"/>
        <v>3.4633527756766376</v>
      </c>
      <c r="Y57">
        <f t="shared" si="17"/>
        <v>4.9583656784899679</v>
      </c>
      <c r="Z57">
        <f t="shared" si="18"/>
        <v>1.3500599566327502</v>
      </c>
      <c r="AA57">
        <f t="shared" si="19"/>
        <v>-33.196635739487142</v>
      </c>
      <c r="AB57">
        <f t="shared" si="20"/>
        <v>78.398712970850681</v>
      </c>
      <c r="AC57">
        <f t="shared" si="21"/>
        <v>6.4535885020043322</v>
      </c>
      <c r="AD57">
        <f t="shared" si="22"/>
        <v>277.77746884306737</v>
      </c>
      <c r="AE57">
        <f t="shared" si="23"/>
        <v>15.68398366074819</v>
      </c>
      <c r="AF57">
        <f t="shared" si="24"/>
        <v>0.70519146135873612</v>
      </c>
      <c r="AG57">
        <f t="shared" si="25"/>
        <v>4.8526465903692655</v>
      </c>
      <c r="AH57">
        <v>273.99241449602818</v>
      </c>
      <c r="AI57">
        <v>262.88521212121202</v>
      </c>
      <c r="AJ57">
        <v>1.738219227396925</v>
      </c>
      <c r="AK57">
        <v>60.794912064214422</v>
      </c>
      <c r="AL57">
        <f t="shared" si="26"/>
        <v>0.75275818003372208</v>
      </c>
      <c r="AM57">
        <v>33.549777943452192</v>
      </c>
      <c r="AN57">
        <v>34.187169090909087</v>
      </c>
      <c r="AO57">
        <v>5.4772916511828503E-3</v>
      </c>
      <c r="AP57">
        <v>100.3620333840714</v>
      </c>
      <c r="AQ57">
        <v>398</v>
      </c>
      <c r="AR57">
        <v>61</v>
      </c>
      <c r="AS57">
        <f t="shared" si="27"/>
        <v>1</v>
      </c>
      <c r="AT57">
        <f t="shared" si="28"/>
        <v>0</v>
      </c>
      <c r="AU57">
        <f t="shared" si="29"/>
        <v>47342.614969991584</v>
      </c>
      <c r="AV57">
        <f t="shared" si="30"/>
        <v>1200.0350000000001</v>
      </c>
      <c r="AW57">
        <f t="shared" si="31"/>
        <v>1025.9549010931084</v>
      </c>
      <c r="AX57">
        <f t="shared" si="32"/>
        <v>0.85493748190103491</v>
      </c>
      <c r="AY57">
        <f t="shared" si="33"/>
        <v>0.18842934006899753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1678127368.7874999</v>
      </c>
      <c r="BF57">
        <v>250.859375</v>
      </c>
      <c r="BG57">
        <v>265.49937499999999</v>
      </c>
      <c r="BH57">
        <v>34.178387499999999</v>
      </c>
      <c r="BI57">
        <v>33.549725000000002</v>
      </c>
      <c r="BJ57">
        <v>256.56099999999998</v>
      </c>
      <c r="BK57">
        <v>33.925674999999998</v>
      </c>
      <c r="BL57">
        <v>650.03637499999991</v>
      </c>
      <c r="BM57">
        <v>101.23162499999999</v>
      </c>
      <c r="BN57">
        <v>0.100036</v>
      </c>
      <c r="BO57">
        <v>32.667074999999997</v>
      </c>
      <c r="BP57">
        <v>32.141325000000002</v>
      </c>
      <c r="BQ57">
        <v>999.9</v>
      </c>
      <c r="BR57">
        <v>0</v>
      </c>
      <c r="BS57">
        <v>0</v>
      </c>
      <c r="BT57">
        <v>8984.61</v>
      </c>
      <c r="BU57">
        <v>0</v>
      </c>
      <c r="BV57">
        <v>203.24237500000001</v>
      </c>
      <c r="BW57">
        <v>-14.64005</v>
      </c>
      <c r="BX57">
        <v>259.736625</v>
      </c>
      <c r="BY57">
        <v>274.71600000000001</v>
      </c>
      <c r="BZ57">
        <v>0.62867112500000011</v>
      </c>
      <c r="CA57">
        <v>265.49937499999999</v>
      </c>
      <c r="CB57">
        <v>33.549725000000002</v>
      </c>
      <c r="CC57">
        <v>3.4599350000000002</v>
      </c>
      <c r="CD57">
        <v>3.39629125</v>
      </c>
      <c r="CE57">
        <v>26.424412499999999</v>
      </c>
      <c r="CF57">
        <v>26.1100125</v>
      </c>
      <c r="CG57">
        <v>1200.0350000000001</v>
      </c>
      <c r="CH57">
        <v>0.50000375000000008</v>
      </c>
      <c r="CI57">
        <v>0.49999624999999998</v>
      </c>
      <c r="CJ57">
        <v>0</v>
      </c>
      <c r="CK57">
        <v>840.96325000000002</v>
      </c>
      <c r="CL57">
        <v>4.9990899999999998</v>
      </c>
      <c r="CM57">
        <v>8594.51</v>
      </c>
      <c r="CN57">
        <v>9558.1550000000007</v>
      </c>
      <c r="CO57">
        <v>42.125</v>
      </c>
      <c r="CP57">
        <v>43.875</v>
      </c>
      <c r="CQ57">
        <v>42.827749999999988</v>
      </c>
      <c r="CR57">
        <v>43.101374999999997</v>
      </c>
      <c r="CS57">
        <v>43.5</v>
      </c>
      <c r="CT57">
        <v>597.51874999999995</v>
      </c>
      <c r="CU57">
        <v>597.51625000000001</v>
      </c>
      <c r="CV57">
        <v>0</v>
      </c>
      <c r="CW57">
        <v>1678127413</v>
      </c>
      <c r="CX57">
        <v>0</v>
      </c>
      <c r="CY57">
        <v>1678124978.5</v>
      </c>
      <c r="CZ57" t="s">
        <v>356</v>
      </c>
      <c r="DA57">
        <v>1678124978.5</v>
      </c>
      <c r="DB57">
        <v>1678124958</v>
      </c>
      <c r="DC57">
        <v>13</v>
      </c>
      <c r="DD57">
        <v>-0.20300000000000001</v>
      </c>
      <c r="DE57">
        <v>-1.0999999999999999E-2</v>
      </c>
      <c r="DF57">
        <v>-7.2679999999999998</v>
      </c>
      <c r="DG57">
        <v>0.23699999999999999</v>
      </c>
      <c r="DH57">
        <v>791</v>
      </c>
      <c r="DI57">
        <v>32</v>
      </c>
      <c r="DJ57">
        <v>0.03</v>
      </c>
      <c r="DK57">
        <v>7.0000000000000007E-2</v>
      </c>
      <c r="DL57">
        <v>-14.546255</v>
      </c>
      <c r="DM57">
        <v>-1.010028517823617</v>
      </c>
      <c r="DN57">
        <v>0.1035713979581237</v>
      </c>
      <c r="DO57">
        <v>0</v>
      </c>
      <c r="DP57">
        <v>0.56708540000000007</v>
      </c>
      <c r="DQ57">
        <v>0.45200893058161268</v>
      </c>
      <c r="DR57">
        <v>4.5527553552656447E-2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374</v>
      </c>
      <c r="EA57">
        <v>3.2970600000000001</v>
      </c>
      <c r="EB57">
        <v>2.6251799999999998</v>
      </c>
      <c r="EC57">
        <v>6.9613099999999997E-2</v>
      </c>
      <c r="ED57">
        <v>7.0998500000000006E-2</v>
      </c>
      <c r="EE57">
        <v>0.13983599999999999</v>
      </c>
      <c r="EF57">
        <v>0.13685900000000001</v>
      </c>
      <c r="EG57">
        <v>28072.6</v>
      </c>
      <c r="EH57">
        <v>28431.200000000001</v>
      </c>
      <c r="EI57">
        <v>28069.599999999999</v>
      </c>
      <c r="EJ57">
        <v>29452.9</v>
      </c>
      <c r="EK57">
        <v>33238.6</v>
      </c>
      <c r="EL57">
        <v>35285</v>
      </c>
      <c r="EM57">
        <v>39640.199999999997</v>
      </c>
      <c r="EN57">
        <v>42090.6</v>
      </c>
      <c r="EO57">
        <v>1.42638</v>
      </c>
      <c r="EP57">
        <v>2.2048999999999999</v>
      </c>
      <c r="EQ57">
        <v>8.8717799999999999E-2</v>
      </c>
      <c r="ER57">
        <v>0</v>
      </c>
      <c r="ES57">
        <v>30.701799999999999</v>
      </c>
      <c r="ET57">
        <v>999.9</v>
      </c>
      <c r="EU57">
        <v>74.099999999999994</v>
      </c>
      <c r="EV57">
        <v>33.200000000000003</v>
      </c>
      <c r="EW57">
        <v>37.394199999999998</v>
      </c>
      <c r="EX57">
        <v>56.667299999999997</v>
      </c>
      <c r="EY57">
        <v>-3.2972800000000002</v>
      </c>
      <c r="EZ57">
        <v>2</v>
      </c>
      <c r="FA57">
        <v>0.425097</v>
      </c>
      <c r="FB57">
        <v>3.9392700000000003E-2</v>
      </c>
      <c r="FC57">
        <v>20.273599999999998</v>
      </c>
      <c r="FD57">
        <v>5.2192400000000001</v>
      </c>
      <c r="FE57">
        <v>12.009399999999999</v>
      </c>
      <c r="FF57">
        <v>4.9873000000000003</v>
      </c>
      <c r="FG57">
        <v>3.2845300000000002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1.8622799999999999</v>
      </c>
      <c r="FN57">
        <v>1.86432</v>
      </c>
      <c r="FO57">
        <v>1.8603499999999999</v>
      </c>
      <c r="FP57">
        <v>1.8610899999999999</v>
      </c>
      <c r="FQ57">
        <v>1.8602000000000001</v>
      </c>
      <c r="FR57">
        <v>1.86188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-5.7160000000000002</v>
      </c>
      <c r="GH57">
        <v>0.25280000000000002</v>
      </c>
      <c r="GI57">
        <v>-4.6300871571038451</v>
      </c>
      <c r="GJ57">
        <v>-4.6782648166075668E-3</v>
      </c>
      <c r="GK57">
        <v>2.0645039605938809E-6</v>
      </c>
      <c r="GL57">
        <v>-4.2957140779123221E-10</v>
      </c>
      <c r="GM57">
        <v>-8.3289933805379121E-2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39.9</v>
      </c>
      <c r="GV57">
        <v>40.200000000000003</v>
      </c>
      <c r="GW57">
        <v>0.97045899999999996</v>
      </c>
      <c r="GX57">
        <v>2.5781200000000002</v>
      </c>
      <c r="GY57">
        <v>2.04834</v>
      </c>
      <c r="GZ57">
        <v>2.6220699999999999</v>
      </c>
      <c r="HA57">
        <v>2.1972700000000001</v>
      </c>
      <c r="HB57">
        <v>2.2973599999999998</v>
      </c>
      <c r="HC57">
        <v>38.159300000000002</v>
      </c>
      <c r="HD57">
        <v>15.0777</v>
      </c>
      <c r="HE57">
        <v>18</v>
      </c>
      <c r="HF57">
        <v>239.03700000000001</v>
      </c>
      <c r="HG57">
        <v>763.44500000000005</v>
      </c>
      <c r="HH57">
        <v>31.000599999999999</v>
      </c>
      <c r="HI57">
        <v>32.806600000000003</v>
      </c>
      <c r="HJ57">
        <v>30.000599999999999</v>
      </c>
      <c r="HK57">
        <v>32.776899999999998</v>
      </c>
      <c r="HL57">
        <v>32.758400000000002</v>
      </c>
      <c r="HM57">
        <v>19.433399999999999</v>
      </c>
      <c r="HN57">
        <v>10.4184</v>
      </c>
      <c r="HO57">
        <v>100</v>
      </c>
      <c r="HP57">
        <v>31</v>
      </c>
      <c r="HQ57">
        <v>284.29000000000002</v>
      </c>
      <c r="HR57">
        <v>33.537700000000001</v>
      </c>
      <c r="HS57">
        <v>98.936800000000005</v>
      </c>
      <c r="HT57">
        <v>97.611999999999995</v>
      </c>
    </row>
    <row r="58" spans="1:228" x14ac:dyDescent="0.2">
      <c r="A58">
        <v>43</v>
      </c>
      <c r="B58">
        <v>1678127375.0999999</v>
      </c>
      <c r="C58">
        <v>167.5</v>
      </c>
      <c r="D58" t="s">
        <v>445</v>
      </c>
      <c r="E58" t="s">
        <v>446</v>
      </c>
      <c r="F58">
        <v>4</v>
      </c>
      <c r="G58">
        <v>1678127373.0999999</v>
      </c>
      <c r="H58">
        <f t="shared" si="0"/>
        <v>7.2585454558569409E-4</v>
      </c>
      <c r="I58">
        <f t="shared" si="1"/>
        <v>0.72585454558569407</v>
      </c>
      <c r="J58">
        <f t="shared" si="2"/>
        <v>5.1101247380049051</v>
      </c>
      <c r="K58">
        <f t="shared" si="3"/>
        <v>258.01757142857139</v>
      </c>
      <c r="L58">
        <f t="shared" si="4"/>
        <v>97.873789127355579</v>
      </c>
      <c r="M58">
        <f t="shared" si="5"/>
        <v>9.9177103194955958</v>
      </c>
      <c r="N58">
        <f t="shared" si="6"/>
        <v>26.145340377479197</v>
      </c>
      <c r="O58">
        <f t="shared" si="7"/>
        <v>5.2820484244405719E-2</v>
      </c>
      <c r="P58">
        <f t="shared" si="8"/>
        <v>2.7690188561619746</v>
      </c>
      <c r="Q58">
        <f t="shared" si="9"/>
        <v>5.226704915860135E-2</v>
      </c>
      <c r="R58">
        <f t="shared" si="10"/>
        <v>3.2716146350580032E-2</v>
      </c>
      <c r="S58">
        <f t="shared" si="11"/>
        <v>226.12169837798757</v>
      </c>
      <c r="T58">
        <f t="shared" si="12"/>
        <v>33.871655908093132</v>
      </c>
      <c r="U58">
        <f t="shared" si="13"/>
        <v>32.145142857142858</v>
      </c>
      <c r="V58">
        <f t="shared" si="14"/>
        <v>4.81445189804802</v>
      </c>
      <c r="W58">
        <f t="shared" si="15"/>
        <v>69.862861368842573</v>
      </c>
      <c r="X58">
        <f t="shared" si="16"/>
        <v>3.4647049429605312</v>
      </c>
      <c r="Y58">
        <f t="shared" si="17"/>
        <v>4.9592943590852112</v>
      </c>
      <c r="Z58">
        <f t="shared" si="18"/>
        <v>1.3497469550874888</v>
      </c>
      <c r="AA58">
        <f t="shared" si="19"/>
        <v>-32.010185460329112</v>
      </c>
      <c r="AB58">
        <f t="shared" si="20"/>
        <v>78.412143046785829</v>
      </c>
      <c r="AC58">
        <f t="shared" si="21"/>
        <v>6.4477648619287447</v>
      </c>
      <c r="AD58">
        <f t="shared" si="22"/>
        <v>278.97142082637305</v>
      </c>
      <c r="AE58">
        <f t="shared" si="23"/>
        <v>15.748726896317855</v>
      </c>
      <c r="AF58">
        <f t="shared" si="24"/>
        <v>0.71990352147601955</v>
      </c>
      <c r="AG58">
        <f t="shared" si="25"/>
        <v>5.1101247380049051</v>
      </c>
      <c r="AH58">
        <v>280.92210265485141</v>
      </c>
      <c r="AI58">
        <v>269.70122424242419</v>
      </c>
      <c r="AJ58">
        <v>1.702445528060001</v>
      </c>
      <c r="AK58">
        <v>60.794912064214422</v>
      </c>
      <c r="AL58">
        <f t="shared" si="26"/>
        <v>0.72585454558569407</v>
      </c>
      <c r="AM58">
        <v>33.550064414082357</v>
      </c>
      <c r="AN58">
        <v>34.193684242424233</v>
      </c>
      <c r="AO58">
        <v>5.7144465007814751E-4</v>
      </c>
      <c r="AP58">
        <v>100.3620333840714</v>
      </c>
      <c r="AQ58">
        <v>398</v>
      </c>
      <c r="AR58">
        <v>61</v>
      </c>
      <c r="AS58">
        <f t="shared" si="27"/>
        <v>1</v>
      </c>
      <c r="AT58">
        <f t="shared" si="28"/>
        <v>0</v>
      </c>
      <c r="AU58">
        <f t="shared" si="29"/>
        <v>47426.654802879711</v>
      </c>
      <c r="AV58">
        <f t="shared" si="30"/>
        <v>1200.0314285714289</v>
      </c>
      <c r="AW58">
        <f t="shared" si="31"/>
        <v>1025.9521421647605</v>
      </c>
      <c r="AX58">
        <f t="shared" si="32"/>
        <v>0.85493772724444383</v>
      </c>
      <c r="AY58">
        <f t="shared" si="33"/>
        <v>0.18842981358177674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1678127373.0999999</v>
      </c>
      <c r="BF58">
        <v>258.01757142857139</v>
      </c>
      <c r="BG58">
        <v>272.72685714285723</v>
      </c>
      <c r="BH58">
        <v>34.191742857142863</v>
      </c>
      <c r="BI58">
        <v>33.549914285714287</v>
      </c>
      <c r="BJ58">
        <v>263.74585714285712</v>
      </c>
      <c r="BK58">
        <v>33.938942857142862</v>
      </c>
      <c r="BL58">
        <v>649.9761428571428</v>
      </c>
      <c r="BM58">
        <v>101.2317142857143</v>
      </c>
      <c r="BN58">
        <v>9.9912985714285724E-2</v>
      </c>
      <c r="BO58">
        <v>32.670400000000008</v>
      </c>
      <c r="BP58">
        <v>32.145142857142858</v>
      </c>
      <c r="BQ58">
        <v>999.89999999999986</v>
      </c>
      <c r="BR58">
        <v>0</v>
      </c>
      <c r="BS58">
        <v>0</v>
      </c>
      <c r="BT58">
        <v>9000.8928571428569</v>
      </c>
      <c r="BU58">
        <v>0</v>
      </c>
      <c r="BV58">
        <v>191.97528571428569</v>
      </c>
      <c r="BW58">
        <v>-14.709300000000001</v>
      </c>
      <c r="BX58">
        <v>267.15214285714279</v>
      </c>
      <c r="BY58">
        <v>282.19457142857152</v>
      </c>
      <c r="BZ58">
        <v>0.64182914285714276</v>
      </c>
      <c r="CA58">
        <v>272.72685714285723</v>
      </c>
      <c r="CB58">
        <v>33.549914285714287</v>
      </c>
      <c r="CC58">
        <v>3.4612914285714291</v>
      </c>
      <c r="CD58">
        <v>3.3963171428571428</v>
      </c>
      <c r="CE58">
        <v>26.431071428571421</v>
      </c>
      <c r="CF58">
        <v>26.11015714285714</v>
      </c>
      <c r="CG58">
        <v>1200.0314285714289</v>
      </c>
      <c r="CH58">
        <v>0.49999257142857151</v>
      </c>
      <c r="CI58">
        <v>0.50000742857142855</v>
      </c>
      <c r="CJ58">
        <v>0</v>
      </c>
      <c r="CK58">
        <v>840.69642857142856</v>
      </c>
      <c r="CL58">
        <v>4.9990899999999998</v>
      </c>
      <c r="CM58">
        <v>8589.1314285714288</v>
      </c>
      <c r="CN58">
        <v>9558.0671428571422</v>
      </c>
      <c r="CO58">
        <v>42.125</v>
      </c>
      <c r="CP58">
        <v>43.875</v>
      </c>
      <c r="CQ58">
        <v>42.866</v>
      </c>
      <c r="CR58">
        <v>43.125</v>
      </c>
      <c r="CS58">
        <v>43.5</v>
      </c>
      <c r="CT58">
        <v>597.50714285714275</v>
      </c>
      <c r="CU58">
        <v>597.52428571428572</v>
      </c>
      <c r="CV58">
        <v>0</v>
      </c>
      <c r="CW58">
        <v>1678127417.2</v>
      </c>
      <c r="CX58">
        <v>0</v>
      </c>
      <c r="CY58">
        <v>1678124978.5</v>
      </c>
      <c r="CZ58" t="s">
        <v>356</v>
      </c>
      <c r="DA58">
        <v>1678124978.5</v>
      </c>
      <c r="DB58">
        <v>1678124958</v>
      </c>
      <c r="DC58">
        <v>13</v>
      </c>
      <c r="DD58">
        <v>-0.20300000000000001</v>
      </c>
      <c r="DE58">
        <v>-1.0999999999999999E-2</v>
      </c>
      <c r="DF58">
        <v>-7.2679999999999998</v>
      </c>
      <c r="DG58">
        <v>0.23699999999999999</v>
      </c>
      <c r="DH58">
        <v>791</v>
      </c>
      <c r="DI58">
        <v>32</v>
      </c>
      <c r="DJ58">
        <v>0.03</v>
      </c>
      <c r="DK58">
        <v>7.0000000000000007E-2</v>
      </c>
      <c r="DL58">
        <v>-14.59191463414634</v>
      </c>
      <c r="DM58">
        <v>-0.7684912891986081</v>
      </c>
      <c r="DN58">
        <v>8.4680321557092056E-2</v>
      </c>
      <c r="DO58">
        <v>0</v>
      </c>
      <c r="DP58">
        <v>0.5866509756097561</v>
      </c>
      <c r="DQ58">
        <v>0.46190364459930361</v>
      </c>
      <c r="DR58">
        <v>4.6633722696782218E-2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374</v>
      </c>
      <c r="EA58">
        <v>3.2969300000000001</v>
      </c>
      <c r="EB58">
        <v>2.6253299999999999</v>
      </c>
      <c r="EC58">
        <v>7.1096099999999995E-2</v>
      </c>
      <c r="ED58">
        <v>7.2484000000000007E-2</v>
      </c>
      <c r="EE58">
        <v>0.139849</v>
      </c>
      <c r="EF58">
        <v>0.136855</v>
      </c>
      <c r="EG58">
        <v>28027.3</v>
      </c>
      <c r="EH58">
        <v>28385.9</v>
      </c>
      <c r="EI58">
        <v>28069.200000000001</v>
      </c>
      <c r="EJ58">
        <v>29453.1</v>
      </c>
      <c r="EK58">
        <v>33237.699999999997</v>
      </c>
      <c r="EL58">
        <v>35285.1</v>
      </c>
      <c r="EM58">
        <v>39639.599999999999</v>
      </c>
      <c r="EN58">
        <v>42090.400000000001</v>
      </c>
      <c r="EO58">
        <v>1.4254500000000001</v>
      </c>
      <c r="EP58">
        <v>2.2049300000000001</v>
      </c>
      <c r="EQ58">
        <v>8.8587399999999997E-2</v>
      </c>
      <c r="ER58">
        <v>0</v>
      </c>
      <c r="ES58">
        <v>30.707799999999999</v>
      </c>
      <c r="ET58">
        <v>999.9</v>
      </c>
      <c r="EU58">
        <v>74.099999999999994</v>
      </c>
      <c r="EV58">
        <v>33.1</v>
      </c>
      <c r="EW58">
        <v>37.186999999999998</v>
      </c>
      <c r="EX58">
        <v>56.607300000000002</v>
      </c>
      <c r="EY58">
        <v>-3.20112</v>
      </c>
      <c r="EZ58">
        <v>2</v>
      </c>
      <c r="FA58">
        <v>0.42543700000000001</v>
      </c>
      <c r="FB58">
        <v>4.10675E-2</v>
      </c>
      <c r="FC58">
        <v>20.273800000000001</v>
      </c>
      <c r="FD58">
        <v>5.2204300000000003</v>
      </c>
      <c r="FE58">
        <v>12.008599999999999</v>
      </c>
      <c r="FF58">
        <v>4.9869500000000002</v>
      </c>
      <c r="FG58">
        <v>3.2846299999999999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1.8622399999999999</v>
      </c>
      <c r="FN58">
        <v>1.8643099999999999</v>
      </c>
      <c r="FO58">
        <v>1.8603499999999999</v>
      </c>
      <c r="FP58">
        <v>1.8611</v>
      </c>
      <c r="FQ58">
        <v>1.8602000000000001</v>
      </c>
      <c r="FR58">
        <v>1.86188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-5.7409999999999997</v>
      </c>
      <c r="GH58">
        <v>0.25280000000000002</v>
      </c>
      <c r="GI58">
        <v>-4.6300871571038451</v>
      </c>
      <c r="GJ58">
        <v>-4.6782648166075668E-3</v>
      </c>
      <c r="GK58">
        <v>2.0645039605938809E-6</v>
      </c>
      <c r="GL58">
        <v>-4.2957140779123221E-10</v>
      </c>
      <c r="GM58">
        <v>-8.3289933805379121E-2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39.9</v>
      </c>
      <c r="GV58">
        <v>40.299999999999997</v>
      </c>
      <c r="GW58">
        <v>0.98999000000000004</v>
      </c>
      <c r="GX58">
        <v>2.5805699999999998</v>
      </c>
      <c r="GY58">
        <v>2.04834</v>
      </c>
      <c r="GZ58">
        <v>2.6208499999999999</v>
      </c>
      <c r="HA58">
        <v>2.1972700000000001</v>
      </c>
      <c r="HB58">
        <v>2.2741699999999998</v>
      </c>
      <c r="HC58">
        <v>38.159300000000002</v>
      </c>
      <c r="HD58">
        <v>15.068899999999999</v>
      </c>
      <c r="HE58">
        <v>18</v>
      </c>
      <c r="HF58">
        <v>238.69900000000001</v>
      </c>
      <c r="HG58">
        <v>763.51599999999996</v>
      </c>
      <c r="HH58">
        <v>31.000599999999999</v>
      </c>
      <c r="HI58">
        <v>32.811300000000003</v>
      </c>
      <c r="HJ58">
        <v>30.000499999999999</v>
      </c>
      <c r="HK58">
        <v>32.779800000000002</v>
      </c>
      <c r="HL58">
        <v>32.762099999999997</v>
      </c>
      <c r="HM58">
        <v>19.8172</v>
      </c>
      <c r="HN58">
        <v>10.4184</v>
      </c>
      <c r="HO58">
        <v>100</v>
      </c>
      <c r="HP58">
        <v>31</v>
      </c>
      <c r="HQ58">
        <v>290.971</v>
      </c>
      <c r="HR58">
        <v>33.527000000000001</v>
      </c>
      <c r="HS58">
        <v>98.935299999999998</v>
      </c>
      <c r="HT58">
        <v>97.611999999999995</v>
      </c>
    </row>
    <row r="59" spans="1:228" x14ac:dyDescent="0.2">
      <c r="A59">
        <v>44</v>
      </c>
      <c r="B59">
        <v>1678127379.0999999</v>
      </c>
      <c r="C59">
        <v>171.5</v>
      </c>
      <c r="D59" t="s">
        <v>447</v>
      </c>
      <c r="E59" t="s">
        <v>448</v>
      </c>
      <c r="F59">
        <v>4</v>
      </c>
      <c r="G59">
        <v>1678127376.7874999</v>
      </c>
      <c r="H59">
        <f t="shared" si="0"/>
        <v>7.3854636963974131E-4</v>
      </c>
      <c r="I59">
        <f t="shared" si="1"/>
        <v>0.7385463696397413</v>
      </c>
      <c r="J59">
        <f t="shared" si="2"/>
        <v>5.1649987180410415</v>
      </c>
      <c r="K59">
        <f t="shared" si="3"/>
        <v>264.09424999999999</v>
      </c>
      <c r="L59">
        <f t="shared" si="4"/>
        <v>104.88314614570649</v>
      </c>
      <c r="M59">
        <f t="shared" si="5"/>
        <v>10.628113289272138</v>
      </c>
      <c r="N59">
        <f t="shared" si="6"/>
        <v>26.761436047561379</v>
      </c>
      <c r="O59">
        <f t="shared" si="7"/>
        <v>5.3766277542835299E-2</v>
      </c>
      <c r="P59">
        <f t="shared" si="8"/>
        <v>2.7726513497341889</v>
      </c>
      <c r="Q59">
        <f t="shared" si="9"/>
        <v>5.3193704129604218E-2</v>
      </c>
      <c r="R59">
        <f t="shared" si="10"/>
        <v>3.3297000321622666E-2</v>
      </c>
      <c r="S59">
        <f t="shared" si="11"/>
        <v>226.11639898524535</v>
      </c>
      <c r="T59">
        <f t="shared" si="12"/>
        <v>33.868670273984414</v>
      </c>
      <c r="U59">
        <f t="shared" si="13"/>
        <v>32.146949999999997</v>
      </c>
      <c r="V59">
        <f t="shared" si="14"/>
        <v>4.8149438444039685</v>
      </c>
      <c r="W59">
        <f t="shared" si="15"/>
        <v>69.871405147228899</v>
      </c>
      <c r="X59">
        <f t="shared" si="16"/>
        <v>3.4655116905629892</v>
      </c>
      <c r="Y59">
        <f t="shared" si="17"/>
        <v>4.9598425611459618</v>
      </c>
      <c r="Z59">
        <f t="shared" si="18"/>
        <v>1.3494321538409793</v>
      </c>
      <c r="AA59">
        <f t="shared" si="19"/>
        <v>-32.56989490111259</v>
      </c>
      <c r="AB59">
        <f t="shared" si="20"/>
        <v>78.538229434180238</v>
      </c>
      <c r="AC59">
        <f t="shared" si="21"/>
        <v>6.4497913556846935</v>
      </c>
      <c r="AD59">
        <f t="shared" si="22"/>
        <v>278.53452487399773</v>
      </c>
      <c r="AE59">
        <f t="shared" si="23"/>
        <v>15.881139987713953</v>
      </c>
      <c r="AF59">
        <f t="shared" si="24"/>
        <v>0.72829714121409783</v>
      </c>
      <c r="AG59">
        <f t="shared" si="25"/>
        <v>5.1649987180410415</v>
      </c>
      <c r="AH59">
        <v>287.89425323994118</v>
      </c>
      <c r="AI59">
        <v>276.56372727272742</v>
      </c>
      <c r="AJ59">
        <v>1.7179527783182791</v>
      </c>
      <c r="AK59">
        <v>60.794912064214422</v>
      </c>
      <c r="AL59">
        <f t="shared" si="26"/>
        <v>0.7385463696397413</v>
      </c>
      <c r="AM59">
        <v>33.550316857317192</v>
      </c>
      <c r="AN59">
        <v>34.205270909090913</v>
      </c>
      <c r="AO59">
        <v>5.6186422482156927E-4</v>
      </c>
      <c r="AP59">
        <v>100.3620333840714</v>
      </c>
      <c r="AQ59">
        <v>399</v>
      </c>
      <c r="AR59">
        <v>61</v>
      </c>
      <c r="AS59">
        <f t="shared" si="27"/>
        <v>1</v>
      </c>
      <c r="AT59">
        <f t="shared" si="28"/>
        <v>0</v>
      </c>
      <c r="AU59">
        <f t="shared" si="29"/>
        <v>47526.481693842739</v>
      </c>
      <c r="AV59">
        <f t="shared" si="30"/>
        <v>1200.0025000000001</v>
      </c>
      <c r="AW59">
        <f t="shared" si="31"/>
        <v>1025.9274885933914</v>
      </c>
      <c r="AX59">
        <f t="shared" si="32"/>
        <v>0.85493779270742465</v>
      </c>
      <c r="AY59">
        <f t="shared" si="33"/>
        <v>0.18842993992532961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1678127376.7874999</v>
      </c>
      <c r="BF59">
        <v>264.09424999999999</v>
      </c>
      <c r="BG59">
        <v>278.93112500000001</v>
      </c>
      <c r="BH59">
        <v>34.199275</v>
      </c>
      <c r="BI59">
        <v>33.549999999999997</v>
      </c>
      <c r="BJ59">
        <v>269.84474999999998</v>
      </c>
      <c r="BK59">
        <v>33.946424999999998</v>
      </c>
      <c r="BL59">
        <v>650.00800000000004</v>
      </c>
      <c r="BM59">
        <v>101.233</v>
      </c>
      <c r="BN59">
        <v>9.9899325000000011E-2</v>
      </c>
      <c r="BO59">
        <v>32.672362500000013</v>
      </c>
      <c r="BP59">
        <v>32.146949999999997</v>
      </c>
      <c r="BQ59">
        <v>999.9</v>
      </c>
      <c r="BR59">
        <v>0</v>
      </c>
      <c r="BS59">
        <v>0</v>
      </c>
      <c r="BT59">
        <v>9020.0787500000006</v>
      </c>
      <c r="BU59">
        <v>0</v>
      </c>
      <c r="BV59">
        <v>184.46187499999999</v>
      </c>
      <c r="BW59">
        <v>-14.836824999999999</v>
      </c>
      <c r="BX59">
        <v>273.44600000000003</v>
      </c>
      <c r="BY59">
        <v>288.61387500000001</v>
      </c>
      <c r="BZ59">
        <v>0.649285</v>
      </c>
      <c r="CA59">
        <v>278.93112500000001</v>
      </c>
      <c r="CB59">
        <v>33.549999999999997</v>
      </c>
      <c r="CC59">
        <v>3.4621</v>
      </c>
      <c r="CD59">
        <v>3.3963700000000001</v>
      </c>
      <c r="CE59">
        <v>26.435025</v>
      </c>
      <c r="CF59">
        <v>26.1104375</v>
      </c>
      <c r="CG59">
        <v>1200.0025000000001</v>
      </c>
      <c r="CH59">
        <v>0.49999162500000011</v>
      </c>
      <c r="CI59">
        <v>0.50000837499999995</v>
      </c>
      <c r="CJ59">
        <v>0</v>
      </c>
      <c r="CK59">
        <v>840.33012499999995</v>
      </c>
      <c r="CL59">
        <v>4.9990899999999998</v>
      </c>
      <c r="CM59">
        <v>8583.932499999999</v>
      </c>
      <c r="CN59">
        <v>9557.84</v>
      </c>
      <c r="CO59">
        <v>42.125</v>
      </c>
      <c r="CP59">
        <v>43.875</v>
      </c>
      <c r="CQ59">
        <v>42.867125000000001</v>
      </c>
      <c r="CR59">
        <v>43.125</v>
      </c>
      <c r="CS59">
        <v>43.5</v>
      </c>
      <c r="CT59">
        <v>597.49</v>
      </c>
      <c r="CU59">
        <v>597.51250000000005</v>
      </c>
      <c r="CV59">
        <v>0</v>
      </c>
      <c r="CW59">
        <v>1678127421.4000001</v>
      </c>
      <c r="CX59">
        <v>0</v>
      </c>
      <c r="CY59">
        <v>1678124978.5</v>
      </c>
      <c r="CZ59" t="s">
        <v>356</v>
      </c>
      <c r="DA59">
        <v>1678124978.5</v>
      </c>
      <c r="DB59">
        <v>1678124958</v>
      </c>
      <c r="DC59">
        <v>13</v>
      </c>
      <c r="DD59">
        <v>-0.20300000000000001</v>
      </c>
      <c r="DE59">
        <v>-1.0999999999999999E-2</v>
      </c>
      <c r="DF59">
        <v>-7.2679999999999998</v>
      </c>
      <c r="DG59">
        <v>0.23699999999999999</v>
      </c>
      <c r="DH59">
        <v>791</v>
      </c>
      <c r="DI59">
        <v>32</v>
      </c>
      <c r="DJ59">
        <v>0.03</v>
      </c>
      <c r="DK59">
        <v>7.0000000000000007E-2</v>
      </c>
      <c r="DL59">
        <v>-14.676007500000001</v>
      </c>
      <c r="DM59">
        <v>-0.79938574108813976</v>
      </c>
      <c r="DN59">
        <v>8.6814994060645828E-2</v>
      </c>
      <c r="DO59">
        <v>0</v>
      </c>
      <c r="DP59">
        <v>0.61751432499999992</v>
      </c>
      <c r="DQ59">
        <v>0.29226010131332081</v>
      </c>
      <c r="DR59">
        <v>2.926003157157173E-2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374</v>
      </c>
      <c r="EA59">
        <v>3.2969200000000001</v>
      </c>
      <c r="EB59">
        <v>2.6253099999999998</v>
      </c>
      <c r="EC59">
        <v>7.2576000000000002E-2</v>
      </c>
      <c r="ED59">
        <v>7.3948700000000006E-2</v>
      </c>
      <c r="EE59">
        <v>0.13988200000000001</v>
      </c>
      <c r="EF59">
        <v>0.13685600000000001</v>
      </c>
      <c r="EG59">
        <v>27981.9</v>
      </c>
      <c r="EH59">
        <v>28340.3</v>
      </c>
      <c r="EI59">
        <v>28068.400000000001</v>
      </c>
      <c r="EJ59">
        <v>29452.400000000001</v>
      </c>
      <c r="EK59">
        <v>33236.1</v>
      </c>
      <c r="EL59">
        <v>35284.400000000001</v>
      </c>
      <c r="EM59">
        <v>39639.199999999997</v>
      </c>
      <c r="EN59">
        <v>42089.4</v>
      </c>
      <c r="EO59">
        <v>1.42377</v>
      </c>
      <c r="EP59">
        <v>2.20485</v>
      </c>
      <c r="EQ59">
        <v>8.8531499999999999E-2</v>
      </c>
      <c r="ER59">
        <v>0</v>
      </c>
      <c r="ES59">
        <v>30.710100000000001</v>
      </c>
      <c r="ET59">
        <v>999.9</v>
      </c>
      <c r="EU59">
        <v>74.099999999999994</v>
      </c>
      <c r="EV59">
        <v>33.200000000000003</v>
      </c>
      <c r="EW59">
        <v>37.399099999999997</v>
      </c>
      <c r="EX59">
        <v>56.8172</v>
      </c>
      <c r="EY59">
        <v>-3.2572100000000002</v>
      </c>
      <c r="EZ59">
        <v>2</v>
      </c>
      <c r="FA59">
        <v>0.42580000000000001</v>
      </c>
      <c r="FB59">
        <v>4.3137300000000003E-2</v>
      </c>
      <c r="FC59">
        <v>20.273800000000001</v>
      </c>
      <c r="FD59">
        <v>5.2195400000000003</v>
      </c>
      <c r="FE59">
        <v>12.008900000000001</v>
      </c>
      <c r="FF59">
        <v>4.98705</v>
      </c>
      <c r="FG59">
        <v>3.2845499999999999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1.86222</v>
      </c>
      <c r="FN59">
        <v>1.86432</v>
      </c>
      <c r="FO59">
        <v>1.8603499999999999</v>
      </c>
      <c r="FP59">
        <v>1.8611</v>
      </c>
      <c r="FQ59">
        <v>1.8602000000000001</v>
      </c>
      <c r="FR59">
        <v>1.86188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-5.7649999999999997</v>
      </c>
      <c r="GH59">
        <v>0.25290000000000001</v>
      </c>
      <c r="GI59">
        <v>-4.6300871571038451</v>
      </c>
      <c r="GJ59">
        <v>-4.6782648166075668E-3</v>
      </c>
      <c r="GK59">
        <v>2.0645039605938809E-6</v>
      </c>
      <c r="GL59">
        <v>-4.2957140779123221E-10</v>
      </c>
      <c r="GM59">
        <v>-8.3289933805379121E-2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40</v>
      </c>
      <c r="GV59">
        <v>40.4</v>
      </c>
      <c r="GW59">
        <v>1.0083</v>
      </c>
      <c r="GX59">
        <v>2.5659200000000002</v>
      </c>
      <c r="GY59">
        <v>2.04834</v>
      </c>
      <c r="GZ59">
        <v>2.6208499999999999</v>
      </c>
      <c r="HA59">
        <v>2.1972700000000001</v>
      </c>
      <c r="HB59">
        <v>2.31934</v>
      </c>
      <c r="HC59">
        <v>38.159300000000002</v>
      </c>
      <c r="HD59">
        <v>15.173999999999999</v>
      </c>
      <c r="HE59">
        <v>18</v>
      </c>
      <c r="HF59">
        <v>238.084</v>
      </c>
      <c r="HG59">
        <v>763.47900000000004</v>
      </c>
      <c r="HH59">
        <v>31.000599999999999</v>
      </c>
      <c r="HI59">
        <v>32.815399999999997</v>
      </c>
      <c r="HJ59">
        <v>30.000499999999999</v>
      </c>
      <c r="HK59">
        <v>32.7834</v>
      </c>
      <c r="HL59">
        <v>32.765000000000001</v>
      </c>
      <c r="HM59">
        <v>20.2011</v>
      </c>
      <c r="HN59">
        <v>10.4184</v>
      </c>
      <c r="HO59">
        <v>100</v>
      </c>
      <c r="HP59">
        <v>31</v>
      </c>
      <c r="HQ59">
        <v>297.68099999999998</v>
      </c>
      <c r="HR59">
        <v>33.509599999999999</v>
      </c>
      <c r="HS59">
        <v>98.933499999999995</v>
      </c>
      <c r="HT59">
        <v>97.609700000000004</v>
      </c>
    </row>
    <row r="60" spans="1:228" x14ac:dyDescent="0.2">
      <c r="A60">
        <v>45</v>
      </c>
      <c r="B60">
        <v>1678127383.0999999</v>
      </c>
      <c r="C60">
        <v>175.5</v>
      </c>
      <c r="D60" t="s">
        <v>449</v>
      </c>
      <c r="E60" t="s">
        <v>450</v>
      </c>
      <c r="F60">
        <v>4</v>
      </c>
      <c r="G60">
        <v>1678127381.0999999</v>
      </c>
      <c r="H60">
        <f t="shared" si="0"/>
        <v>7.3757713634884953E-4</v>
      </c>
      <c r="I60">
        <f t="shared" si="1"/>
        <v>0.73757713634884958</v>
      </c>
      <c r="J60">
        <f t="shared" si="2"/>
        <v>5.2233862683678369</v>
      </c>
      <c r="K60">
        <f t="shared" si="3"/>
        <v>271.274</v>
      </c>
      <c r="L60">
        <f t="shared" si="4"/>
        <v>110.37934182130657</v>
      </c>
      <c r="M60">
        <f t="shared" si="5"/>
        <v>11.185048137892462</v>
      </c>
      <c r="N60">
        <f t="shared" si="6"/>
        <v>27.488954894030218</v>
      </c>
      <c r="O60">
        <f t="shared" si="7"/>
        <v>5.3836315914299743E-2</v>
      </c>
      <c r="P60">
        <f t="shared" si="8"/>
        <v>2.7676421560239182</v>
      </c>
      <c r="Q60">
        <f t="shared" si="9"/>
        <v>5.3261231378764297E-2</v>
      </c>
      <c r="R60">
        <f t="shared" si="10"/>
        <v>3.3339426669340165E-2</v>
      </c>
      <c r="S60">
        <f t="shared" si="11"/>
        <v>226.11013509289447</v>
      </c>
      <c r="T60">
        <f t="shared" si="12"/>
        <v>33.865767029104191</v>
      </c>
      <c r="U60">
        <f t="shared" si="13"/>
        <v>32.137157142857141</v>
      </c>
      <c r="V60">
        <f t="shared" si="14"/>
        <v>4.8122785245318971</v>
      </c>
      <c r="W60">
        <f t="shared" si="15"/>
        <v>69.907800419718939</v>
      </c>
      <c r="X60">
        <f t="shared" si="16"/>
        <v>3.466314365732734</v>
      </c>
      <c r="Y60">
        <f t="shared" si="17"/>
        <v>4.9584085680301113</v>
      </c>
      <c r="Z60">
        <f t="shared" si="18"/>
        <v>1.3459641587991631</v>
      </c>
      <c r="AA60">
        <f t="shared" si="19"/>
        <v>-32.527151712984264</v>
      </c>
      <c r="AB60">
        <f t="shared" si="20"/>
        <v>79.091493469813514</v>
      </c>
      <c r="AC60">
        <f t="shared" si="21"/>
        <v>6.5065058913166594</v>
      </c>
      <c r="AD60">
        <f t="shared" si="22"/>
        <v>279.18098274104034</v>
      </c>
      <c r="AE60">
        <f t="shared" si="23"/>
        <v>15.962800064715189</v>
      </c>
      <c r="AF60">
        <f t="shared" si="24"/>
        <v>0.73845271389588429</v>
      </c>
      <c r="AG60">
        <f t="shared" si="25"/>
        <v>5.2233862683678369</v>
      </c>
      <c r="AH60">
        <v>294.85913502489848</v>
      </c>
      <c r="AI60">
        <v>283.46021818181799</v>
      </c>
      <c r="AJ60">
        <v>1.7210940179271319</v>
      </c>
      <c r="AK60">
        <v>60.794912064214422</v>
      </c>
      <c r="AL60">
        <f t="shared" si="26"/>
        <v>0.73757713634884958</v>
      </c>
      <c r="AM60">
        <v>33.548802843608897</v>
      </c>
      <c r="AN60">
        <v>34.205798181818182</v>
      </c>
      <c r="AO60">
        <v>9.7013818690175604E-5</v>
      </c>
      <c r="AP60">
        <v>100.3620333840714</v>
      </c>
      <c r="AQ60">
        <v>400</v>
      </c>
      <c r="AR60">
        <v>62</v>
      </c>
      <c r="AS60">
        <f t="shared" si="27"/>
        <v>1</v>
      </c>
      <c r="AT60">
        <f t="shared" si="28"/>
        <v>0</v>
      </c>
      <c r="AU60">
        <f t="shared" si="29"/>
        <v>47389.226337632419</v>
      </c>
      <c r="AV60">
        <f t="shared" si="30"/>
        <v>1199.9657142857141</v>
      </c>
      <c r="AW60">
        <f t="shared" si="31"/>
        <v>1025.8963850222249</v>
      </c>
      <c r="AX60">
        <f t="shared" si="32"/>
        <v>0.85493808098750157</v>
      </c>
      <c r="AY60">
        <f t="shared" si="33"/>
        <v>0.18843049630587796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1678127381.0999999</v>
      </c>
      <c r="BF60">
        <v>271.274</v>
      </c>
      <c r="BG60">
        <v>286.19471428571433</v>
      </c>
      <c r="BH60">
        <v>34.207228571428573</v>
      </c>
      <c r="BI60">
        <v>33.548857142857138</v>
      </c>
      <c r="BJ60">
        <v>277.05085714285713</v>
      </c>
      <c r="BK60">
        <v>33.95431428571429</v>
      </c>
      <c r="BL60">
        <v>649.96042857142857</v>
      </c>
      <c r="BM60">
        <v>101.2328571428571</v>
      </c>
      <c r="BN60">
        <v>9.9946200000000013E-2</v>
      </c>
      <c r="BO60">
        <v>32.667228571428574</v>
      </c>
      <c r="BP60">
        <v>32.137157142857141</v>
      </c>
      <c r="BQ60">
        <v>999.89999999999986</v>
      </c>
      <c r="BR60">
        <v>0</v>
      </c>
      <c r="BS60">
        <v>0</v>
      </c>
      <c r="BT60">
        <v>8993.482857142857</v>
      </c>
      <c r="BU60">
        <v>0</v>
      </c>
      <c r="BV60">
        <v>176.4157142857143</v>
      </c>
      <c r="BW60">
        <v>-14.92082857142857</v>
      </c>
      <c r="BX60">
        <v>280.88214285714292</v>
      </c>
      <c r="BY60">
        <v>296.1294285714286</v>
      </c>
      <c r="BZ60">
        <v>0.65836385714285706</v>
      </c>
      <c r="CA60">
        <v>286.19471428571433</v>
      </c>
      <c r="CB60">
        <v>33.548857142857138</v>
      </c>
      <c r="CC60">
        <v>3.4628957142857142</v>
      </c>
      <c r="CD60">
        <v>3.3962485714285719</v>
      </c>
      <c r="CE60">
        <v>26.43891428571429</v>
      </c>
      <c r="CF60">
        <v>26.109814285714279</v>
      </c>
      <c r="CG60">
        <v>1199.9657142857141</v>
      </c>
      <c r="CH60">
        <v>0.4999805714285715</v>
      </c>
      <c r="CI60">
        <v>0.50001942857142845</v>
      </c>
      <c r="CJ60">
        <v>0</v>
      </c>
      <c r="CK60">
        <v>839.96642857142865</v>
      </c>
      <c r="CL60">
        <v>4.9990899999999998</v>
      </c>
      <c r="CM60">
        <v>8579.2185714285715</v>
      </c>
      <c r="CN60">
        <v>9557.5257142857154</v>
      </c>
      <c r="CO60">
        <v>42.125</v>
      </c>
      <c r="CP60">
        <v>43.875</v>
      </c>
      <c r="CQ60">
        <v>42.875</v>
      </c>
      <c r="CR60">
        <v>43.125</v>
      </c>
      <c r="CS60">
        <v>43.5</v>
      </c>
      <c r="CT60">
        <v>597.46</v>
      </c>
      <c r="CU60">
        <v>597.50571428571425</v>
      </c>
      <c r="CV60">
        <v>0</v>
      </c>
      <c r="CW60">
        <v>1678127425</v>
      </c>
      <c r="CX60">
        <v>0</v>
      </c>
      <c r="CY60">
        <v>1678124978.5</v>
      </c>
      <c r="CZ60" t="s">
        <v>356</v>
      </c>
      <c r="DA60">
        <v>1678124978.5</v>
      </c>
      <c r="DB60">
        <v>1678124958</v>
      </c>
      <c r="DC60">
        <v>13</v>
      </c>
      <c r="DD60">
        <v>-0.20300000000000001</v>
      </c>
      <c r="DE60">
        <v>-1.0999999999999999E-2</v>
      </c>
      <c r="DF60">
        <v>-7.2679999999999998</v>
      </c>
      <c r="DG60">
        <v>0.23699999999999999</v>
      </c>
      <c r="DH60">
        <v>791</v>
      </c>
      <c r="DI60">
        <v>32</v>
      </c>
      <c r="DJ60">
        <v>0.03</v>
      </c>
      <c r="DK60">
        <v>7.0000000000000007E-2</v>
      </c>
      <c r="DL60">
        <v>-14.7392875</v>
      </c>
      <c r="DM60">
        <v>-1.061746716697916</v>
      </c>
      <c r="DN60">
        <v>0.109848279885258</v>
      </c>
      <c r="DO60">
        <v>0</v>
      </c>
      <c r="DP60">
        <v>0.63511934999999997</v>
      </c>
      <c r="DQ60">
        <v>0.19787497936210041</v>
      </c>
      <c r="DR60">
        <v>1.974437848293787E-2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374</v>
      </c>
      <c r="EA60">
        <v>3.2970000000000002</v>
      </c>
      <c r="EB60">
        <v>2.6251699999999998</v>
      </c>
      <c r="EC60">
        <v>7.4045399999999997E-2</v>
      </c>
      <c r="ED60">
        <v>7.5404600000000002E-2</v>
      </c>
      <c r="EE60">
        <v>0.139877</v>
      </c>
      <c r="EF60">
        <v>0.136849</v>
      </c>
      <c r="EG60">
        <v>27937</v>
      </c>
      <c r="EH60">
        <v>28295.7</v>
      </c>
      <c r="EI60">
        <v>28067.8</v>
      </c>
      <c r="EJ60">
        <v>29452.3</v>
      </c>
      <c r="EK60">
        <v>33235.199999999997</v>
      </c>
      <c r="EL60">
        <v>35284.699999999997</v>
      </c>
      <c r="EM60">
        <v>39637.800000000003</v>
      </c>
      <c r="EN60">
        <v>42089.4</v>
      </c>
      <c r="EO60">
        <v>1.4217</v>
      </c>
      <c r="EP60">
        <v>2.2048199999999998</v>
      </c>
      <c r="EQ60">
        <v>8.7507100000000004E-2</v>
      </c>
      <c r="ER60">
        <v>0</v>
      </c>
      <c r="ES60">
        <v>30.710100000000001</v>
      </c>
      <c r="ET60">
        <v>999.9</v>
      </c>
      <c r="EU60">
        <v>74.099999999999994</v>
      </c>
      <c r="EV60">
        <v>33.200000000000003</v>
      </c>
      <c r="EW60">
        <v>37.400799999999997</v>
      </c>
      <c r="EX60">
        <v>56.547199999999997</v>
      </c>
      <c r="EY60">
        <v>-3.3012800000000002</v>
      </c>
      <c r="EZ60">
        <v>2</v>
      </c>
      <c r="FA60">
        <v>0.42617899999999997</v>
      </c>
      <c r="FB60">
        <v>4.4256499999999997E-2</v>
      </c>
      <c r="FC60">
        <v>20.273800000000001</v>
      </c>
      <c r="FD60">
        <v>5.2196899999999999</v>
      </c>
      <c r="FE60">
        <v>12.007400000000001</v>
      </c>
      <c r="FF60">
        <v>4.98665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1.8622300000000001</v>
      </c>
      <c r="FN60">
        <v>1.8643000000000001</v>
      </c>
      <c r="FO60">
        <v>1.8603499999999999</v>
      </c>
      <c r="FP60">
        <v>1.86111</v>
      </c>
      <c r="FQ60">
        <v>1.8602000000000001</v>
      </c>
      <c r="FR60">
        <v>1.86188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-5.7889999999999997</v>
      </c>
      <c r="GH60">
        <v>0.25290000000000001</v>
      </c>
      <c r="GI60">
        <v>-4.6300871571038451</v>
      </c>
      <c r="GJ60">
        <v>-4.6782648166075668E-3</v>
      </c>
      <c r="GK60">
        <v>2.0645039605938809E-6</v>
      </c>
      <c r="GL60">
        <v>-4.2957140779123221E-10</v>
      </c>
      <c r="GM60">
        <v>-8.3289933805379121E-2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40.1</v>
      </c>
      <c r="GV60">
        <v>40.4</v>
      </c>
      <c r="GW60">
        <v>1.02783</v>
      </c>
      <c r="GX60">
        <v>2.5634800000000002</v>
      </c>
      <c r="GY60">
        <v>2.04834</v>
      </c>
      <c r="GZ60">
        <v>2.6208499999999999</v>
      </c>
      <c r="HA60">
        <v>2.1972700000000001</v>
      </c>
      <c r="HB60">
        <v>2.33521</v>
      </c>
      <c r="HC60">
        <v>38.183700000000002</v>
      </c>
      <c r="HD60">
        <v>15.173999999999999</v>
      </c>
      <c r="HE60">
        <v>18</v>
      </c>
      <c r="HF60">
        <v>237.31899999999999</v>
      </c>
      <c r="HG60">
        <v>763.49199999999996</v>
      </c>
      <c r="HH60">
        <v>31.000499999999999</v>
      </c>
      <c r="HI60">
        <v>32.820099999999996</v>
      </c>
      <c r="HJ60">
        <v>30.000499999999999</v>
      </c>
      <c r="HK60">
        <v>32.787100000000002</v>
      </c>
      <c r="HL60">
        <v>32.767800000000001</v>
      </c>
      <c r="HM60">
        <v>20.584399999999999</v>
      </c>
      <c r="HN60">
        <v>10.4184</v>
      </c>
      <c r="HO60">
        <v>100</v>
      </c>
      <c r="HP60">
        <v>31</v>
      </c>
      <c r="HQ60">
        <v>304.39400000000001</v>
      </c>
      <c r="HR60">
        <v>33.504199999999997</v>
      </c>
      <c r="HS60">
        <v>98.930700000000002</v>
      </c>
      <c r="HT60">
        <v>97.6096</v>
      </c>
    </row>
    <row r="61" spans="1:228" x14ac:dyDescent="0.2">
      <c r="A61">
        <v>46</v>
      </c>
      <c r="B61">
        <v>1678127387.0999999</v>
      </c>
      <c r="C61">
        <v>179.5</v>
      </c>
      <c r="D61" t="s">
        <v>451</v>
      </c>
      <c r="E61" t="s">
        <v>452</v>
      </c>
      <c r="F61">
        <v>4</v>
      </c>
      <c r="G61">
        <v>1678127384.7874999</v>
      </c>
      <c r="H61">
        <f t="shared" si="0"/>
        <v>7.3332999060001099E-4</v>
      </c>
      <c r="I61">
        <f t="shared" si="1"/>
        <v>0.73332999060001103</v>
      </c>
      <c r="J61">
        <f t="shared" si="2"/>
        <v>5.443790921155375</v>
      </c>
      <c r="K61">
        <f t="shared" si="3"/>
        <v>277.36237499999999</v>
      </c>
      <c r="L61">
        <f t="shared" si="4"/>
        <v>108.9478898765022</v>
      </c>
      <c r="M61">
        <f t="shared" si="5"/>
        <v>11.03989969322404</v>
      </c>
      <c r="N61">
        <f t="shared" si="6"/>
        <v>28.105664112865139</v>
      </c>
      <c r="O61">
        <f t="shared" si="7"/>
        <v>5.3551337556143823E-2</v>
      </c>
      <c r="P61">
        <f t="shared" si="8"/>
        <v>2.7701500145683648</v>
      </c>
      <c r="Q61">
        <f t="shared" si="9"/>
        <v>5.2982799792546352E-2</v>
      </c>
      <c r="R61">
        <f t="shared" si="10"/>
        <v>3.316482764837525E-2</v>
      </c>
      <c r="S61">
        <f t="shared" si="11"/>
        <v>226.11088536106544</v>
      </c>
      <c r="T61">
        <f t="shared" si="12"/>
        <v>33.85896805318135</v>
      </c>
      <c r="U61">
        <f t="shared" si="13"/>
        <v>32.132724999999994</v>
      </c>
      <c r="V61">
        <f t="shared" si="14"/>
        <v>4.8110726513723936</v>
      </c>
      <c r="W61">
        <f t="shared" si="15"/>
        <v>69.925398535731119</v>
      </c>
      <c r="X61">
        <f t="shared" si="16"/>
        <v>3.4658267880562166</v>
      </c>
      <c r="Y61">
        <f t="shared" si="17"/>
        <v>4.9564634033300745</v>
      </c>
      <c r="Z61">
        <f t="shared" si="18"/>
        <v>1.345245863316177</v>
      </c>
      <c r="AA61">
        <f t="shared" si="19"/>
        <v>-32.339852585460484</v>
      </c>
      <c r="AB61">
        <f t="shared" si="20"/>
        <v>78.784733213589291</v>
      </c>
      <c r="AC61">
        <f t="shared" si="21"/>
        <v>6.4750399441983308</v>
      </c>
      <c r="AD61">
        <f t="shared" si="22"/>
        <v>279.03080593339257</v>
      </c>
      <c r="AE61">
        <f t="shared" si="23"/>
        <v>16.093075033343954</v>
      </c>
      <c r="AF61">
        <f t="shared" si="24"/>
        <v>0.73571199045806424</v>
      </c>
      <c r="AG61">
        <f t="shared" si="25"/>
        <v>5.443790921155375</v>
      </c>
      <c r="AH61">
        <v>301.83123827863409</v>
      </c>
      <c r="AI61">
        <v>290.2776545454546</v>
      </c>
      <c r="AJ61">
        <v>1.7061610288386999</v>
      </c>
      <c r="AK61">
        <v>60.794912064214422</v>
      </c>
      <c r="AL61">
        <f t="shared" si="26"/>
        <v>0.73332999060001103</v>
      </c>
      <c r="AM61">
        <v>33.546680509369153</v>
      </c>
      <c r="AN61">
        <v>34.201466666666661</v>
      </c>
      <c r="AO61">
        <v>-1.620797903281984E-4</v>
      </c>
      <c r="AP61">
        <v>100.3620333840714</v>
      </c>
      <c r="AQ61">
        <v>401</v>
      </c>
      <c r="AR61">
        <v>62</v>
      </c>
      <c r="AS61">
        <f t="shared" si="27"/>
        <v>1</v>
      </c>
      <c r="AT61">
        <f t="shared" si="28"/>
        <v>0</v>
      </c>
      <c r="AU61">
        <f t="shared" si="29"/>
        <v>47459.401658951974</v>
      </c>
      <c r="AV61">
        <f t="shared" si="30"/>
        <v>1199.9675</v>
      </c>
      <c r="AW61">
        <f t="shared" si="31"/>
        <v>1025.8981260938162</v>
      </c>
      <c r="AX61">
        <f t="shared" si="32"/>
        <v>0.85493825965604597</v>
      </c>
      <c r="AY61">
        <f t="shared" si="33"/>
        <v>0.18843084113616865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1678127384.7874999</v>
      </c>
      <c r="BF61">
        <v>277.36237499999999</v>
      </c>
      <c r="BG61">
        <v>292.40637500000003</v>
      </c>
      <c r="BH61">
        <v>34.202712499999997</v>
      </c>
      <c r="BI61">
        <v>33.546799999999998</v>
      </c>
      <c r="BJ61">
        <v>283.16125</v>
      </c>
      <c r="BK61">
        <v>33.949824999999997</v>
      </c>
      <c r="BL61">
        <v>649.97874999999999</v>
      </c>
      <c r="BM61">
        <v>101.232</v>
      </c>
      <c r="BN61">
        <v>9.9927637499999999E-2</v>
      </c>
      <c r="BO61">
        <v>32.660262500000002</v>
      </c>
      <c r="BP61">
        <v>32.132724999999994</v>
      </c>
      <c r="BQ61">
        <v>999.9</v>
      </c>
      <c r="BR61">
        <v>0</v>
      </c>
      <c r="BS61">
        <v>0</v>
      </c>
      <c r="BT61">
        <v>9006.875</v>
      </c>
      <c r="BU61">
        <v>0</v>
      </c>
      <c r="BV61">
        <v>170.439875</v>
      </c>
      <c r="BW61">
        <v>-15.044162500000001</v>
      </c>
      <c r="BX61">
        <v>287.18475000000001</v>
      </c>
      <c r="BY61">
        <v>302.55612500000001</v>
      </c>
      <c r="BZ61">
        <v>0.65592299999999992</v>
      </c>
      <c r="CA61">
        <v>292.40637500000003</v>
      </c>
      <c r="CB61">
        <v>33.546799999999998</v>
      </c>
      <c r="CC61">
        <v>3.4624025</v>
      </c>
      <c r="CD61">
        <v>3.3960012499999999</v>
      </c>
      <c r="CE61">
        <v>26.436512499999999</v>
      </c>
      <c r="CF61">
        <v>26.108599999999999</v>
      </c>
      <c r="CG61">
        <v>1199.9675</v>
      </c>
      <c r="CH61">
        <v>0.49997587500000001</v>
      </c>
      <c r="CI61">
        <v>0.50002400000000002</v>
      </c>
      <c r="CJ61">
        <v>0</v>
      </c>
      <c r="CK61">
        <v>839.35</v>
      </c>
      <c r="CL61">
        <v>4.9990899999999998</v>
      </c>
      <c r="CM61">
        <v>8575.3287500000006</v>
      </c>
      <c r="CN61">
        <v>9557.5037499999999</v>
      </c>
      <c r="CO61">
        <v>42.125</v>
      </c>
      <c r="CP61">
        <v>43.875</v>
      </c>
      <c r="CQ61">
        <v>42.875</v>
      </c>
      <c r="CR61">
        <v>43.125</v>
      </c>
      <c r="CS61">
        <v>43.5</v>
      </c>
      <c r="CT61">
        <v>597.45375000000001</v>
      </c>
      <c r="CU61">
        <v>597.51375000000007</v>
      </c>
      <c r="CV61">
        <v>0</v>
      </c>
      <c r="CW61">
        <v>1678127429.2</v>
      </c>
      <c r="CX61">
        <v>0</v>
      </c>
      <c r="CY61">
        <v>1678124978.5</v>
      </c>
      <c r="CZ61" t="s">
        <v>356</v>
      </c>
      <c r="DA61">
        <v>1678124978.5</v>
      </c>
      <c r="DB61">
        <v>1678124958</v>
      </c>
      <c r="DC61">
        <v>13</v>
      </c>
      <c r="DD61">
        <v>-0.20300000000000001</v>
      </c>
      <c r="DE61">
        <v>-1.0999999999999999E-2</v>
      </c>
      <c r="DF61">
        <v>-7.2679999999999998</v>
      </c>
      <c r="DG61">
        <v>0.23699999999999999</v>
      </c>
      <c r="DH61">
        <v>791</v>
      </c>
      <c r="DI61">
        <v>32</v>
      </c>
      <c r="DJ61">
        <v>0.03</v>
      </c>
      <c r="DK61">
        <v>7.0000000000000007E-2</v>
      </c>
      <c r="DL61">
        <v>-14.8167875</v>
      </c>
      <c r="DM61">
        <v>-1.48051069418384</v>
      </c>
      <c r="DN61">
        <v>0.14520518273722191</v>
      </c>
      <c r="DO61">
        <v>0</v>
      </c>
      <c r="DP61">
        <v>0.64580662499999997</v>
      </c>
      <c r="DQ61">
        <v>0.1146786529080661</v>
      </c>
      <c r="DR61">
        <v>1.1885528187016979E-2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374</v>
      </c>
      <c r="EA61">
        <v>3.29698</v>
      </c>
      <c r="EB61">
        <v>2.6251500000000001</v>
      </c>
      <c r="EC61">
        <v>7.5489799999999996E-2</v>
      </c>
      <c r="ED61">
        <v>7.6849000000000001E-2</v>
      </c>
      <c r="EE61">
        <v>0.13986699999999999</v>
      </c>
      <c r="EF61">
        <v>0.13684399999999999</v>
      </c>
      <c r="EG61">
        <v>27892.799999999999</v>
      </c>
      <c r="EH61">
        <v>28251.200000000001</v>
      </c>
      <c r="EI61">
        <v>28067.3</v>
      </c>
      <c r="EJ61">
        <v>29452</v>
      </c>
      <c r="EK61">
        <v>33235.4</v>
      </c>
      <c r="EL61">
        <v>35284.699999999997</v>
      </c>
      <c r="EM61">
        <v>39637.4</v>
      </c>
      <c r="EN61">
        <v>42089.1</v>
      </c>
      <c r="EO61">
        <v>1.4196</v>
      </c>
      <c r="EP61">
        <v>2.2048000000000001</v>
      </c>
      <c r="EQ61">
        <v>8.7767800000000007E-2</v>
      </c>
      <c r="ER61">
        <v>0</v>
      </c>
      <c r="ES61">
        <v>30.706099999999999</v>
      </c>
      <c r="ET61">
        <v>999.9</v>
      </c>
      <c r="EU61">
        <v>74.099999999999994</v>
      </c>
      <c r="EV61">
        <v>33.200000000000003</v>
      </c>
      <c r="EW61">
        <v>37.397599999999997</v>
      </c>
      <c r="EX61">
        <v>56.877200000000002</v>
      </c>
      <c r="EY61">
        <v>-3.3293300000000001</v>
      </c>
      <c r="EZ61">
        <v>2</v>
      </c>
      <c r="FA61">
        <v>0.42648599999999998</v>
      </c>
      <c r="FB61">
        <v>4.2674299999999998E-2</v>
      </c>
      <c r="FC61">
        <v>20.273900000000001</v>
      </c>
      <c r="FD61">
        <v>5.2192400000000001</v>
      </c>
      <c r="FE61">
        <v>12.0085</v>
      </c>
      <c r="FF61">
        <v>4.9865500000000003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1.8658300000000001</v>
      </c>
      <c r="FM61">
        <v>1.8622300000000001</v>
      </c>
      <c r="FN61">
        <v>1.86432</v>
      </c>
      <c r="FO61">
        <v>1.8603499999999999</v>
      </c>
      <c r="FP61">
        <v>1.8610800000000001</v>
      </c>
      <c r="FQ61">
        <v>1.8602000000000001</v>
      </c>
      <c r="FR61">
        <v>1.86188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-5.8129999999999997</v>
      </c>
      <c r="GH61">
        <v>0.25290000000000001</v>
      </c>
      <c r="GI61">
        <v>-4.6300871571038451</v>
      </c>
      <c r="GJ61">
        <v>-4.6782648166075668E-3</v>
      </c>
      <c r="GK61">
        <v>2.0645039605938809E-6</v>
      </c>
      <c r="GL61">
        <v>-4.2957140779123221E-10</v>
      </c>
      <c r="GM61">
        <v>-8.3289933805379121E-2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40.1</v>
      </c>
      <c r="GV61">
        <v>40.5</v>
      </c>
      <c r="GW61">
        <v>1.0461400000000001</v>
      </c>
      <c r="GX61">
        <v>2.5671400000000002</v>
      </c>
      <c r="GY61">
        <v>2.04834</v>
      </c>
      <c r="GZ61">
        <v>2.6220699999999999</v>
      </c>
      <c r="HA61">
        <v>2.1972700000000001</v>
      </c>
      <c r="HB61">
        <v>2.3584000000000001</v>
      </c>
      <c r="HC61">
        <v>38.183700000000002</v>
      </c>
      <c r="HD61">
        <v>15.086399999999999</v>
      </c>
      <c r="HE61">
        <v>18</v>
      </c>
      <c r="HF61">
        <v>236.54499999999999</v>
      </c>
      <c r="HG61">
        <v>763.50400000000002</v>
      </c>
      <c r="HH61">
        <v>31</v>
      </c>
      <c r="HI61">
        <v>32.823799999999999</v>
      </c>
      <c r="HJ61">
        <v>30.000499999999999</v>
      </c>
      <c r="HK61">
        <v>32.790399999999998</v>
      </c>
      <c r="HL61">
        <v>32.770699999999998</v>
      </c>
      <c r="HM61">
        <v>20.967500000000001</v>
      </c>
      <c r="HN61">
        <v>10.4184</v>
      </c>
      <c r="HO61">
        <v>100</v>
      </c>
      <c r="HP61">
        <v>31</v>
      </c>
      <c r="HQ61">
        <v>311.10000000000002</v>
      </c>
      <c r="HR61">
        <v>33.493200000000002</v>
      </c>
      <c r="HS61">
        <v>98.929400000000001</v>
      </c>
      <c r="HT61">
        <v>97.608699999999999</v>
      </c>
    </row>
    <row r="62" spans="1:228" x14ac:dyDescent="0.2">
      <c r="A62">
        <v>47</v>
      </c>
      <c r="B62">
        <v>1678127391.0999999</v>
      </c>
      <c r="C62">
        <v>183.5</v>
      </c>
      <c r="D62" t="s">
        <v>453</v>
      </c>
      <c r="E62" t="s">
        <v>454</v>
      </c>
      <c r="F62">
        <v>4</v>
      </c>
      <c r="G62">
        <v>1678127389.0999999</v>
      </c>
      <c r="H62">
        <f t="shared" si="0"/>
        <v>7.3518844370159175E-4</v>
      </c>
      <c r="I62">
        <f t="shared" si="1"/>
        <v>0.73518844370159175</v>
      </c>
      <c r="J62">
        <f t="shared" si="2"/>
        <v>5.430362397625724</v>
      </c>
      <c r="K62">
        <f t="shared" si="3"/>
        <v>284.51499999999999</v>
      </c>
      <c r="L62">
        <f t="shared" si="4"/>
        <v>117.1123339248682</v>
      </c>
      <c r="M62">
        <f t="shared" si="5"/>
        <v>11.866944877585915</v>
      </c>
      <c r="N62">
        <f t="shared" si="6"/>
        <v>28.829788534590989</v>
      </c>
      <c r="O62">
        <f t="shared" si="7"/>
        <v>5.3806115642545373E-2</v>
      </c>
      <c r="P62">
        <f t="shared" si="8"/>
        <v>2.7671831127232807</v>
      </c>
      <c r="Q62">
        <f t="shared" si="9"/>
        <v>5.3231578221177876E-2</v>
      </c>
      <c r="R62">
        <f t="shared" si="10"/>
        <v>3.3320844976330241E-2</v>
      </c>
      <c r="S62">
        <f t="shared" si="11"/>
        <v>226.12082880630771</v>
      </c>
      <c r="T62">
        <f t="shared" si="12"/>
        <v>33.850640758191076</v>
      </c>
      <c r="U62">
        <f t="shared" si="13"/>
        <v>32.121714285714283</v>
      </c>
      <c r="V62">
        <f t="shared" si="14"/>
        <v>4.8080780548722641</v>
      </c>
      <c r="W62">
        <f t="shared" si="15"/>
        <v>69.959345704415028</v>
      </c>
      <c r="X62">
        <f t="shared" si="16"/>
        <v>3.4657369108388796</v>
      </c>
      <c r="Y62">
        <f t="shared" si="17"/>
        <v>4.9539298516054622</v>
      </c>
      <c r="Z62">
        <f t="shared" si="18"/>
        <v>1.3423411440333846</v>
      </c>
      <c r="AA62">
        <f t="shared" si="19"/>
        <v>-32.421810367240198</v>
      </c>
      <c r="AB62">
        <f t="shared" si="20"/>
        <v>78.988864667033894</v>
      </c>
      <c r="AC62">
        <f t="shared" si="21"/>
        <v>6.4981360171964822</v>
      </c>
      <c r="AD62">
        <f t="shared" si="22"/>
        <v>279.18601912329791</v>
      </c>
      <c r="AE62">
        <f t="shared" si="23"/>
        <v>16.204036695899639</v>
      </c>
      <c r="AF62">
        <f t="shared" si="24"/>
        <v>0.73510472560372886</v>
      </c>
      <c r="AG62">
        <f t="shared" si="25"/>
        <v>5.430362397625724</v>
      </c>
      <c r="AH62">
        <v>308.79664896650257</v>
      </c>
      <c r="AI62">
        <v>297.18030303030298</v>
      </c>
      <c r="AJ62">
        <v>1.726650246817222</v>
      </c>
      <c r="AK62">
        <v>60.794912064214422</v>
      </c>
      <c r="AL62">
        <f t="shared" si="26"/>
        <v>0.73518844370159175</v>
      </c>
      <c r="AM62">
        <v>33.547711047962743</v>
      </c>
      <c r="AN62">
        <v>34.202866666666672</v>
      </c>
      <c r="AO62">
        <v>4.0246145475649228E-5</v>
      </c>
      <c r="AP62">
        <v>100.3620333840714</v>
      </c>
      <c r="AQ62">
        <v>400</v>
      </c>
      <c r="AR62">
        <v>62</v>
      </c>
      <c r="AS62">
        <f t="shared" si="27"/>
        <v>1</v>
      </c>
      <c r="AT62">
        <f t="shared" si="28"/>
        <v>0</v>
      </c>
      <c r="AU62">
        <f t="shared" si="29"/>
        <v>47379.045404236997</v>
      </c>
      <c r="AV62">
        <f t="shared" si="30"/>
        <v>1200.028571428571</v>
      </c>
      <c r="AW62">
        <f t="shared" si="31"/>
        <v>1025.9495278789154</v>
      </c>
      <c r="AX62">
        <f t="shared" si="32"/>
        <v>0.85493758424232891</v>
      </c>
      <c r="AY62">
        <f t="shared" si="33"/>
        <v>0.18842953758769487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1678127389.0999999</v>
      </c>
      <c r="BF62">
        <v>284.51499999999999</v>
      </c>
      <c r="BG62">
        <v>299.66514285714283</v>
      </c>
      <c r="BH62">
        <v>34.20261428571429</v>
      </c>
      <c r="BI62">
        <v>33.547285714285707</v>
      </c>
      <c r="BJ62">
        <v>290.33971428571431</v>
      </c>
      <c r="BK62">
        <v>33.949714285714293</v>
      </c>
      <c r="BL62">
        <v>650.02099999999996</v>
      </c>
      <c r="BM62">
        <v>101.2295714285714</v>
      </c>
      <c r="BN62">
        <v>0.10001939999999999</v>
      </c>
      <c r="BO62">
        <v>32.65118571428571</v>
      </c>
      <c r="BP62">
        <v>32.121714285714283</v>
      </c>
      <c r="BQ62">
        <v>999.89999999999986</v>
      </c>
      <c r="BR62">
        <v>0</v>
      </c>
      <c r="BS62">
        <v>0</v>
      </c>
      <c r="BT62">
        <v>8991.3385714285723</v>
      </c>
      <c r="BU62">
        <v>0</v>
      </c>
      <c r="BV62">
        <v>164.32785714285711</v>
      </c>
      <c r="BW62">
        <v>-15.15024285714286</v>
      </c>
      <c r="BX62">
        <v>294.59057142857142</v>
      </c>
      <c r="BY62">
        <v>310.06700000000001</v>
      </c>
      <c r="BZ62">
        <v>0.65535571428571426</v>
      </c>
      <c r="CA62">
        <v>299.66514285714283</v>
      </c>
      <c r="CB62">
        <v>33.547285714285707</v>
      </c>
      <c r="CC62">
        <v>3.4623171428571431</v>
      </c>
      <c r="CD62">
        <v>3.3959757142857141</v>
      </c>
      <c r="CE62">
        <v>26.43608571428571</v>
      </c>
      <c r="CF62">
        <v>26.108471428571431</v>
      </c>
      <c r="CG62">
        <v>1200.028571428571</v>
      </c>
      <c r="CH62">
        <v>0.4999987142857143</v>
      </c>
      <c r="CI62">
        <v>0.5000012857142857</v>
      </c>
      <c r="CJ62">
        <v>0</v>
      </c>
      <c r="CK62">
        <v>838.91857142857123</v>
      </c>
      <c r="CL62">
        <v>4.9990899999999998</v>
      </c>
      <c r="CM62">
        <v>8571.3085714285717</v>
      </c>
      <c r="CN62">
        <v>9558.0771428571443</v>
      </c>
      <c r="CO62">
        <v>42.125</v>
      </c>
      <c r="CP62">
        <v>43.875</v>
      </c>
      <c r="CQ62">
        <v>42.875</v>
      </c>
      <c r="CR62">
        <v>43.125</v>
      </c>
      <c r="CS62">
        <v>43.5</v>
      </c>
      <c r="CT62">
        <v>597.51142857142861</v>
      </c>
      <c r="CU62">
        <v>597.51714285714286</v>
      </c>
      <c r="CV62">
        <v>0</v>
      </c>
      <c r="CW62">
        <v>1678127433.4000001</v>
      </c>
      <c r="CX62">
        <v>0</v>
      </c>
      <c r="CY62">
        <v>1678124978.5</v>
      </c>
      <c r="CZ62" t="s">
        <v>356</v>
      </c>
      <c r="DA62">
        <v>1678124978.5</v>
      </c>
      <c r="DB62">
        <v>1678124958</v>
      </c>
      <c r="DC62">
        <v>13</v>
      </c>
      <c r="DD62">
        <v>-0.20300000000000001</v>
      </c>
      <c r="DE62">
        <v>-1.0999999999999999E-2</v>
      </c>
      <c r="DF62">
        <v>-7.2679999999999998</v>
      </c>
      <c r="DG62">
        <v>0.23699999999999999</v>
      </c>
      <c r="DH62">
        <v>791</v>
      </c>
      <c r="DI62">
        <v>32</v>
      </c>
      <c r="DJ62">
        <v>0.03</v>
      </c>
      <c r="DK62">
        <v>7.0000000000000007E-2</v>
      </c>
      <c r="DL62">
        <v>-14.89626829268293</v>
      </c>
      <c r="DM62">
        <v>-1.654137282229988</v>
      </c>
      <c r="DN62">
        <v>0.16408110046934529</v>
      </c>
      <c r="DO62">
        <v>0</v>
      </c>
      <c r="DP62">
        <v>0.65058817073170738</v>
      </c>
      <c r="DQ62">
        <v>6.4595456445991378E-2</v>
      </c>
      <c r="DR62">
        <v>7.5830261315858669E-3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3.2970600000000001</v>
      </c>
      <c r="EB62">
        <v>2.6253899999999999</v>
      </c>
      <c r="EC62">
        <v>7.6942099999999999E-2</v>
      </c>
      <c r="ED62">
        <v>7.8280199999999994E-2</v>
      </c>
      <c r="EE62">
        <v>0.13986100000000001</v>
      </c>
      <c r="EF62">
        <v>0.13683899999999999</v>
      </c>
      <c r="EG62">
        <v>27849.200000000001</v>
      </c>
      <c r="EH62">
        <v>28206.799999999999</v>
      </c>
      <c r="EI62">
        <v>28067.5</v>
      </c>
      <c r="EJ62">
        <v>29451.5</v>
      </c>
      <c r="EK62">
        <v>33235.9</v>
      </c>
      <c r="EL62">
        <v>35284.400000000001</v>
      </c>
      <c r="EM62">
        <v>39637.599999999999</v>
      </c>
      <c r="EN62">
        <v>42088.3</v>
      </c>
      <c r="EO62">
        <v>1.4216</v>
      </c>
      <c r="EP62">
        <v>2.2046999999999999</v>
      </c>
      <c r="EQ62">
        <v>8.6985499999999993E-2</v>
      </c>
      <c r="ER62">
        <v>0</v>
      </c>
      <c r="ES62">
        <v>30.698799999999999</v>
      </c>
      <c r="ET62">
        <v>999.9</v>
      </c>
      <c r="EU62">
        <v>74.099999999999994</v>
      </c>
      <c r="EV62">
        <v>33.200000000000003</v>
      </c>
      <c r="EW62">
        <v>37.3992</v>
      </c>
      <c r="EX62">
        <v>56.547199999999997</v>
      </c>
      <c r="EY62">
        <v>-3.31731</v>
      </c>
      <c r="EZ62">
        <v>2</v>
      </c>
      <c r="FA62">
        <v>0.42682900000000001</v>
      </c>
      <c r="FB62">
        <v>4.0563700000000001E-2</v>
      </c>
      <c r="FC62">
        <v>20.273900000000001</v>
      </c>
      <c r="FD62">
        <v>5.2192400000000001</v>
      </c>
      <c r="FE62">
        <v>12.008599999999999</v>
      </c>
      <c r="FF62">
        <v>4.98665</v>
      </c>
      <c r="FG62">
        <v>3.2845499999999999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1.86222</v>
      </c>
      <c r="FN62">
        <v>1.8643099999999999</v>
      </c>
      <c r="FO62">
        <v>1.8603400000000001</v>
      </c>
      <c r="FP62">
        <v>1.8611</v>
      </c>
      <c r="FQ62">
        <v>1.8602000000000001</v>
      </c>
      <c r="FR62">
        <v>1.86188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-5.8369999999999997</v>
      </c>
      <c r="GH62">
        <v>0.25290000000000001</v>
      </c>
      <c r="GI62">
        <v>-4.6300871571038451</v>
      </c>
      <c r="GJ62">
        <v>-4.6782648166075668E-3</v>
      </c>
      <c r="GK62">
        <v>2.0645039605938809E-6</v>
      </c>
      <c r="GL62">
        <v>-4.2957140779123221E-10</v>
      </c>
      <c r="GM62">
        <v>-8.3289933805379121E-2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40.200000000000003</v>
      </c>
      <c r="GV62">
        <v>40.6</v>
      </c>
      <c r="GW62">
        <v>1.0656699999999999</v>
      </c>
      <c r="GX62">
        <v>2.5720200000000002</v>
      </c>
      <c r="GY62">
        <v>2.04834</v>
      </c>
      <c r="GZ62">
        <v>2.6208499999999999</v>
      </c>
      <c r="HA62">
        <v>2.1972700000000001</v>
      </c>
      <c r="HB62">
        <v>2.34741</v>
      </c>
      <c r="HC62">
        <v>38.183700000000002</v>
      </c>
      <c r="HD62">
        <v>15.0952</v>
      </c>
      <c r="HE62">
        <v>18</v>
      </c>
      <c r="HF62">
        <v>237.30199999999999</v>
      </c>
      <c r="HG62">
        <v>763.44399999999996</v>
      </c>
      <c r="HH62">
        <v>30.999700000000001</v>
      </c>
      <c r="HI62">
        <v>32.827800000000003</v>
      </c>
      <c r="HJ62">
        <v>30.000499999999999</v>
      </c>
      <c r="HK62">
        <v>32.793599999999998</v>
      </c>
      <c r="HL62">
        <v>32.773600000000002</v>
      </c>
      <c r="HM62">
        <v>21.347899999999999</v>
      </c>
      <c r="HN62">
        <v>10.4184</v>
      </c>
      <c r="HO62">
        <v>100</v>
      </c>
      <c r="HP62">
        <v>31</v>
      </c>
      <c r="HQ62">
        <v>317.78699999999998</v>
      </c>
      <c r="HR62">
        <v>33.490900000000003</v>
      </c>
      <c r="HS62">
        <v>98.929900000000004</v>
      </c>
      <c r="HT62">
        <v>97.606999999999999</v>
      </c>
    </row>
    <row r="63" spans="1:228" x14ac:dyDescent="0.2">
      <c r="A63">
        <v>48</v>
      </c>
      <c r="B63">
        <v>1678127395.0999999</v>
      </c>
      <c r="C63">
        <v>187.5</v>
      </c>
      <c r="D63" t="s">
        <v>455</v>
      </c>
      <c r="E63" t="s">
        <v>456</v>
      </c>
      <c r="F63">
        <v>4</v>
      </c>
      <c r="G63">
        <v>1678127392.7874999</v>
      </c>
      <c r="H63">
        <f t="shared" si="0"/>
        <v>7.2958369089904881E-4</v>
      </c>
      <c r="I63">
        <f t="shared" si="1"/>
        <v>0.72958369089904884</v>
      </c>
      <c r="J63">
        <f t="shared" si="2"/>
        <v>5.2345744103520957</v>
      </c>
      <c r="K63">
        <f t="shared" si="3"/>
        <v>290.73599999999999</v>
      </c>
      <c r="L63">
        <f t="shared" si="4"/>
        <v>128.31187909792516</v>
      </c>
      <c r="M63">
        <f t="shared" si="5"/>
        <v>13.001517486496196</v>
      </c>
      <c r="N63">
        <f t="shared" si="6"/>
        <v>29.459541973265996</v>
      </c>
      <c r="O63">
        <f t="shared" si="7"/>
        <v>5.3558014291265374E-2</v>
      </c>
      <c r="P63">
        <f t="shared" si="8"/>
        <v>2.7704991362190414</v>
      </c>
      <c r="Q63">
        <f t="shared" si="9"/>
        <v>5.2989406402005494E-2</v>
      </c>
      <c r="R63">
        <f t="shared" si="10"/>
        <v>3.3168963018417777E-2</v>
      </c>
      <c r="S63">
        <f t="shared" si="11"/>
        <v>226.12196735928816</v>
      </c>
      <c r="T63">
        <f t="shared" si="12"/>
        <v>33.836727261316085</v>
      </c>
      <c r="U63">
        <f t="shared" si="13"/>
        <v>32.105537499999997</v>
      </c>
      <c r="V63">
        <f t="shared" si="14"/>
        <v>4.8036813791466617</v>
      </c>
      <c r="W63">
        <f t="shared" si="15"/>
        <v>70.009947080077893</v>
      </c>
      <c r="X63">
        <f t="shared" si="16"/>
        <v>3.4654829109839329</v>
      </c>
      <c r="Y63">
        <f t="shared" si="17"/>
        <v>4.9499864740935857</v>
      </c>
      <c r="Z63">
        <f t="shared" si="18"/>
        <v>1.3381984681627288</v>
      </c>
      <c r="AA63">
        <f t="shared" si="19"/>
        <v>-32.174640768648054</v>
      </c>
      <c r="AB63">
        <f t="shared" si="20"/>
        <v>79.388380962392148</v>
      </c>
      <c r="AC63">
        <f t="shared" si="21"/>
        <v>6.5222146837424857</v>
      </c>
      <c r="AD63">
        <f t="shared" si="22"/>
        <v>279.8579222367747</v>
      </c>
      <c r="AE63">
        <f t="shared" si="23"/>
        <v>16.220593077734673</v>
      </c>
      <c r="AF63">
        <f t="shared" si="24"/>
        <v>0.7326652249763228</v>
      </c>
      <c r="AG63">
        <f t="shared" si="25"/>
        <v>5.2345744103520957</v>
      </c>
      <c r="AH63">
        <v>315.78329844550092</v>
      </c>
      <c r="AI63">
        <v>304.22538181818169</v>
      </c>
      <c r="AJ63">
        <v>1.761154770719249</v>
      </c>
      <c r="AK63">
        <v>60.794912064214422</v>
      </c>
      <c r="AL63">
        <f t="shared" si="26"/>
        <v>0.72958369089904884</v>
      </c>
      <c r="AM63">
        <v>33.547373451583717</v>
      </c>
      <c r="AN63">
        <v>34.198136969696947</v>
      </c>
      <c r="AO63">
        <v>-5.8365111774091469E-5</v>
      </c>
      <c r="AP63">
        <v>100.3620333840714</v>
      </c>
      <c r="AQ63">
        <v>398</v>
      </c>
      <c r="AR63">
        <v>61</v>
      </c>
      <c r="AS63">
        <f t="shared" si="27"/>
        <v>1</v>
      </c>
      <c r="AT63">
        <f t="shared" si="28"/>
        <v>0</v>
      </c>
      <c r="AU63">
        <f t="shared" si="29"/>
        <v>47472.595654531571</v>
      </c>
      <c r="AV63">
        <f t="shared" si="30"/>
        <v>1200.0387499999999</v>
      </c>
      <c r="AW63">
        <f t="shared" si="31"/>
        <v>1025.9578260928952</v>
      </c>
      <c r="AX63">
        <f t="shared" si="32"/>
        <v>0.85493724772878821</v>
      </c>
      <c r="AY63">
        <f t="shared" si="33"/>
        <v>0.18842888811656139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1678127392.7874999</v>
      </c>
      <c r="BF63">
        <v>290.73599999999999</v>
      </c>
      <c r="BG63">
        <v>305.904875</v>
      </c>
      <c r="BH63">
        <v>34.200824999999988</v>
      </c>
      <c r="BI63">
        <v>33.547674999999998</v>
      </c>
      <c r="BJ63">
        <v>296.58300000000003</v>
      </c>
      <c r="BK63">
        <v>33.947937500000002</v>
      </c>
      <c r="BL63">
        <v>650.02600000000007</v>
      </c>
      <c r="BM63">
        <v>101.22737499999999</v>
      </c>
      <c r="BN63">
        <v>0.100090375</v>
      </c>
      <c r="BO63">
        <v>32.637050000000002</v>
      </c>
      <c r="BP63">
        <v>32.105537499999997</v>
      </c>
      <c r="BQ63">
        <v>999.9</v>
      </c>
      <c r="BR63">
        <v>0</v>
      </c>
      <c r="BS63">
        <v>0</v>
      </c>
      <c r="BT63">
        <v>9009.1412500000006</v>
      </c>
      <c r="BU63">
        <v>0</v>
      </c>
      <c r="BV63">
        <v>159.64587499999999</v>
      </c>
      <c r="BW63">
        <v>-15.168925</v>
      </c>
      <c r="BX63">
        <v>301.03125</v>
      </c>
      <c r="BY63">
        <v>316.52337499999999</v>
      </c>
      <c r="BZ63">
        <v>0.6531381249999999</v>
      </c>
      <c r="CA63">
        <v>305.904875</v>
      </c>
      <c r="CB63">
        <v>33.547674999999998</v>
      </c>
      <c r="CC63">
        <v>3.4620625</v>
      </c>
      <c r="CD63">
        <v>3.3959450000000002</v>
      </c>
      <c r="CE63">
        <v>26.434825</v>
      </c>
      <c r="CF63">
        <v>26.1083</v>
      </c>
      <c r="CG63">
        <v>1200.0387499999999</v>
      </c>
      <c r="CH63">
        <v>0.50000924999999996</v>
      </c>
      <c r="CI63">
        <v>0.49999074999999998</v>
      </c>
      <c r="CJ63">
        <v>0</v>
      </c>
      <c r="CK63">
        <v>838.63362499999994</v>
      </c>
      <c r="CL63">
        <v>4.9990899999999998</v>
      </c>
      <c r="CM63">
        <v>8568.0774999999994</v>
      </c>
      <c r="CN63">
        <v>9558.2049999999981</v>
      </c>
      <c r="CO63">
        <v>42.125</v>
      </c>
      <c r="CP63">
        <v>43.875</v>
      </c>
      <c r="CQ63">
        <v>42.875</v>
      </c>
      <c r="CR63">
        <v>43.125</v>
      </c>
      <c r="CS63">
        <v>43.5</v>
      </c>
      <c r="CT63">
        <v>597.53</v>
      </c>
      <c r="CU63">
        <v>597.50874999999996</v>
      </c>
      <c r="CV63">
        <v>0</v>
      </c>
      <c r="CW63">
        <v>1678127437</v>
      </c>
      <c r="CX63">
        <v>0</v>
      </c>
      <c r="CY63">
        <v>1678124978.5</v>
      </c>
      <c r="CZ63" t="s">
        <v>356</v>
      </c>
      <c r="DA63">
        <v>1678124978.5</v>
      </c>
      <c r="DB63">
        <v>1678124958</v>
      </c>
      <c r="DC63">
        <v>13</v>
      </c>
      <c r="DD63">
        <v>-0.20300000000000001</v>
      </c>
      <c r="DE63">
        <v>-1.0999999999999999E-2</v>
      </c>
      <c r="DF63">
        <v>-7.2679999999999998</v>
      </c>
      <c r="DG63">
        <v>0.23699999999999999</v>
      </c>
      <c r="DH63">
        <v>791</v>
      </c>
      <c r="DI63">
        <v>32</v>
      </c>
      <c r="DJ63">
        <v>0.03</v>
      </c>
      <c r="DK63">
        <v>7.0000000000000007E-2</v>
      </c>
      <c r="DL63">
        <v>-14.995799999999999</v>
      </c>
      <c r="DM63">
        <v>-1.4306717770034749</v>
      </c>
      <c r="DN63">
        <v>0.14344928227553411</v>
      </c>
      <c r="DO63">
        <v>0</v>
      </c>
      <c r="DP63">
        <v>0.65376180487804891</v>
      </c>
      <c r="DQ63">
        <v>2.4559860627176921E-2</v>
      </c>
      <c r="DR63">
        <v>4.541294449713712E-3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3.2971599999999999</v>
      </c>
      <c r="EB63">
        <v>2.62547</v>
      </c>
      <c r="EC63">
        <v>7.8399700000000003E-2</v>
      </c>
      <c r="ED63">
        <v>7.9706200000000005E-2</v>
      </c>
      <c r="EE63">
        <v>0.139846</v>
      </c>
      <c r="EF63">
        <v>0.13684199999999999</v>
      </c>
      <c r="EG63">
        <v>27805.3</v>
      </c>
      <c r="EH63">
        <v>28163.200000000001</v>
      </c>
      <c r="EI63">
        <v>28067.599999999999</v>
      </c>
      <c r="EJ63">
        <v>29451.599999999999</v>
      </c>
      <c r="EK63">
        <v>33235.800000000003</v>
      </c>
      <c r="EL63">
        <v>35284.9</v>
      </c>
      <c r="EM63">
        <v>39636.699999999997</v>
      </c>
      <c r="EN63">
        <v>42089</v>
      </c>
      <c r="EO63">
        <v>1.42635</v>
      </c>
      <c r="EP63">
        <v>2.20445</v>
      </c>
      <c r="EQ63">
        <v>8.6668899999999993E-2</v>
      </c>
      <c r="ER63">
        <v>0</v>
      </c>
      <c r="ES63">
        <v>30.686800000000002</v>
      </c>
      <c r="ET63">
        <v>999.9</v>
      </c>
      <c r="EU63">
        <v>74.099999999999994</v>
      </c>
      <c r="EV63">
        <v>33.200000000000003</v>
      </c>
      <c r="EW63">
        <v>37.396099999999997</v>
      </c>
      <c r="EX63">
        <v>56.367199999999997</v>
      </c>
      <c r="EY63">
        <v>-3.3012800000000002</v>
      </c>
      <c r="EZ63">
        <v>2</v>
      </c>
      <c r="FA63">
        <v>0.42720799999999998</v>
      </c>
      <c r="FB63">
        <v>3.8521199999999998E-2</v>
      </c>
      <c r="FC63">
        <v>20.274000000000001</v>
      </c>
      <c r="FD63">
        <v>5.2201399999999998</v>
      </c>
      <c r="FE63">
        <v>12.0085</v>
      </c>
      <c r="FF63">
        <v>4.9871499999999997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1.8622399999999999</v>
      </c>
      <c r="FN63">
        <v>1.86432</v>
      </c>
      <c r="FO63">
        <v>1.8603400000000001</v>
      </c>
      <c r="FP63">
        <v>1.8611</v>
      </c>
      <c r="FQ63">
        <v>1.8602000000000001</v>
      </c>
      <c r="FR63">
        <v>1.86188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-5.8609999999999998</v>
      </c>
      <c r="GH63">
        <v>0.25280000000000002</v>
      </c>
      <c r="GI63">
        <v>-4.6300871571038451</v>
      </c>
      <c r="GJ63">
        <v>-4.6782648166075668E-3</v>
      </c>
      <c r="GK63">
        <v>2.0645039605938809E-6</v>
      </c>
      <c r="GL63">
        <v>-4.2957140779123221E-10</v>
      </c>
      <c r="GM63">
        <v>-8.3289933805379121E-2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40.299999999999997</v>
      </c>
      <c r="GV63">
        <v>40.6</v>
      </c>
      <c r="GW63">
        <v>1.0839799999999999</v>
      </c>
      <c r="GX63">
        <v>2.5683600000000002</v>
      </c>
      <c r="GY63">
        <v>2.04834</v>
      </c>
      <c r="GZ63">
        <v>2.6208499999999999</v>
      </c>
      <c r="HA63">
        <v>2.1972700000000001</v>
      </c>
      <c r="HB63">
        <v>2.2888199999999999</v>
      </c>
      <c r="HC63">
        <v>38.183700000000002</v>
      </c>
      <c r="HD63">
        <v>15.138999999999999</v>
      </c>
      <c r="HE63">
        <v>18</v>
      </c>
      <c r="HF63">
        <v>239.09399999999999</v>
      </c>
      <c r="HG63">
        <v>763.23699999999997</v>
      </c>
      <c r="HH63">
        <v>30.999500000000001</v>
      </c>
      <c r="HI63">
        <v>32.831800000000001</v>
      </c>
      <c r="HJ63">
        <v>30.000499999999999</v>
      </c>
      <c r="HK63">
        <v>32.797199999999997</v>
      </c>
      <c r="HL63">
        <v>32.776600000000002</v>
      </c>
      <c r="HM63">
        <v>21.723700000000001</v>
      </c>
      <c r="HN63">
        <v>10.4184</v>
      </c>
      <c r="HO63">
        <v>100</v>
      </c>
      <c r="HP63">
        <v>31</v>
      </c>
      <c r="HQ63">
        <v>324.46499999999997</v>
      </c>
      <c r="HR63">
        <v>33.490699999999997</v>
      </c>
      <c r="HS63">
        <v>98.928799999999995</v>
      </c>
      <c r="HT63">
        <v>97.608099999999993</v>
      </c>
    </row>
    <row r="64" spans="1:228" x14ac:dyDescent="0.2">
      <c r="A64">
        <v>49</v>
      </c>
      <c r="B64">
        <v>1678127399.0999999</v>
      </c>
      <c r="C64">
        <v>191.5</v>
      </c>
      <c r="D64" t="s">
        <v>457</v>
      </c>
      <c r="E64" t="s">
        <v>458</v>
      </c>
      <c r="F64">
        <v>4</v>
      </c>
      <c r="G64">
        <v>1678127397.0999999</v>
      </c>
      <c r="H64">
        <f t="shared" si="0"/>
        <v>7.3061197438026987E-4</v>
      </c>
      <c r="I64">
        <f t="shared" si="1"/>
        <v>0.73061197438026992</v>
      </c>
      <c r="J64">
        <f t="shared" si="2"/>
        <v>5.5039071685742966</v>
      </c>
      <c r="K64">
        <f t="shared" si="3"/>
        <v>297.9734285714286</v>
      </c>
      <c r="L64">
        <f t="shared" si="4"/>
        <v>128.22097746148819</v>
      </c>
      <c r="M64">
        <f t="shared" si="5"/>
        <v>12.992058760340488</v>
      </c>
      <c r="N64">
        <f t="shared" si="6"/>
        <v>30.192316184634301</v>
      </c>
      <c r="O64">
        <f t="shared" si="7"/>
        <v>5.3838072766593408E-2</v>
      </c>
      <c r="P64">
        <f t="shared" si="8"/>
        <v>2.7658350721235476</v>
      </c>
      <c r="Q64">
        <f t="shared" si="9"/>
        <v>5.3262579484847632E-2</v>
      </c>
      <c r="R64">
        <f t="shared" si="10"/>
        <v>3.3340305249198531E-2</v>
      </c>
      <c r="S64">
        <f t="shared" si="11"/>
        <v>226.11942052034203</v>
      </c>
      <c r="T64">
        <f t="shared" si="12"/>
        <v>33.821093429736962</v>
      </c>
      <c r="U64">
        <f t="shared" si="13"/>
        <v>32.085599999999999</v>
      </c>
      <c r="V64">
        <f t="shared" si="14"/>
        <v>4.7982673970440315</v>
      </c>
      <c r="W64">
        <f t="shared" si="15"/>
        <v>70.068997624045835</v>
      </c>
      <c r="X64">
        <f t="shared" si="16"/>
        <v>3.4650422468379922</v>
      </c>
      <c r="Y64">
        <f t="shared" si="17"/>
        <v>4.945185980010196</v>
      </c>
      <c r="Z64">
        <f t="shared" si="18"/>
        <v>1.3332251502060393</v>
      </c>
      <c r="AA64">
        <f t="shared" si="19"/>
        <v>-32.219988070169904</v>
      </c>
      <c r="AB64">
        <f t="shared" si="20"/>
        <v>79.659730692425413</v>
      </c>
      <c r="AC64">
        <f t="shared" si="21"/>
        <v>6.5543472859294303</v>
      </c>
      <c r="AD64">
        <f t="shared" si="22"/>
        <v>280.11351042852698</v>
      </c>
      <c r="AE64">
        <f t="shared" si="23"/>
        <v>16.262302444318607</v>
      </c>
      <c r="AF64">
        <f t="shared" si="24"/>
        <v>0.72901564215558212</v>
      </c>
      <c r="AG64">
        <f t="shared" si="25"/>
        <v>5.5039071685742966</v>
      </c>
      <c r="AH64">
        <v>322.79541693702339</v>
      </c>
      <c r="AI64">
        <v>311.11610909090899</v>
      </c>
      <c r="AJ64">
        <v>1.7248151792665309</v>
      </c>
      <c r="AK64">
        <v>60.794912064214422</v>
      </c>
      <c r="AL64">
        <f t="shared" si="26"/>
        <v>0.73061197438026992</v>
      </c>
      <c r="AM64">
        <v>33.547428134941889</v>
      </c>
      <c r="AN64">
        <v>34.198793333333342</v>
      </c>
      <c r="AO64">
        <v>-1.401880003122938E-5</v>
      </c>
      <c r="AP64">
        <v>100.3620333840714</v>
      </c>
      <c r="AQ64">
        <v>398</v>
      </c>
      <c r="AR64">
        <v>61</v>
      </c>
      <c r="AS64">
        <f t="shared" si="27"/>
        <v>1</v>
      </c>
      <c r="AT64">
        <f t="shared" si="28"/>
        <v>0</v>
      </c>
      <c r="AU64">
        <f t="shared" si="29"/>
        <v>47346.746184187024</v>
      </c>
      <c r="AV64">
        <f t="shared" si="30"/>
        <v>1200.022857142857</v>
      </c>
      <c r="AW64">
        <f t="shared" si="31"/>
        <v>1025.9444707359285</v>
      </c>
      <c r="AX64">
        <f t="shared" si="32"/>
        <v>0.85493744109058634</v>
      </c>
      <c r="AY64">
        <f t="shared" si="33"/>
        <v>0.18842926130483162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1678127397.0999999</v>
      </c>
      <c r="BF64">
        <v>297.9734285714286</v>
      </c>
      <c r="BG64">
        <v>313.1837142857143</v>
      </c>
      <c r="BH64">
        <v>34.197128571428571</v>
      </c>
      <c r="BI64">
        <v>33.547271428571428</v>
      </c>
      <c r="BJ64">
        <v>303.84642857142859</v>
      </c>
      <c r="BK64">
        <v>33.944257142857147</v>
      </c>
      <c r="BL64">
        <v>650.06785714285718</v>
      </c>
      <c r="BM64">
        <v>101.22542857142859</v>
      </c>
      <c r="BN64">
        <v>0.1001034714285714</v>
      </c>
      <c r="BO64">
        <v>32.619828571428577</v>
      </c>
      <c r="BP64">
        <v>32.085599999999999</v>
      </c>
      <c r="BQ64">
        <v>999.89999999999986</v>
      </c>
      <c r="BR64">
        <v>0</v>
      </c>
      <c r="BS64">
        <v>0</v>
      </c>
      <c r="BT64">
        <v>8984.5542857142864</v>
      </c>
      <c r="BU64">
        <v>0</v>
      </c>
      <c r="BV64">
        <v>155.3351428571429</v>
      </c>
      <c r="BW64">
        <v>-15.21035714285714</v>
      </c>
      <c r="BX64">
        <v>308.52399999999989</v>
      </c>
      <c r="BY64">
        <v>324.05471428571428</v>
      </c>
      <c r="BZ64">
        <v>0.64984085714285722</v>
      </c>
      <c r="CA64">
        <v>313.1837142857143</v>
      </c>
      <c r="CB64">
        <v>33.547271428571428</v>
      </c>
      <c r="CC64">
        <v>3.4616199999999999</v>
      </c>
      <c r="CD64">
        <v>3.3958400000000002</v>
      </c>
      <c r="CE64">
        <v>26.432671428571432</v>
      </c>
      <c r="CF64">
        <v>26.107771428571429</v>
      </c>
      <c r="CG64">
        <v>1200.022857142857</v>
      </c>
      <c r="CH64">
        <v>0.50000285714285719</v>
      </c>
      <c r="CI64">
        <v>0.49999714285714292</v>
      </c>
      <c r="CJ64">
        <v>0</v>
      </c>
      <c r="CK64">
        <v>838.38814285714295</v>
      </c>
      <c r="CL64">
        <v>4.9990899999999998</v>
      </c>
      <c r="CM64">
        <v>8563.5342857142841</v>
      </c>
      <c r="CN64">
        <v>9558.0642857142848</v>
      </c>
      <c r="CO64">
        <v>42.125</v>
      </c>
      <c r="CP64">
        <v>43.875</v>
      </c>
      <c r="CQ64">
        <v>42.875</v>
      </c>
      <c r="CR64">
        <v>43.125</v>
      </c>
      <c r="CS64">
        <v>43.5</v>
      </c>
      <c r="CT64">
        <v>597.51428571428573</v>
      </c>
      <c r="CU64">
        <v>597.50857142857149</v>
      </c>
      <c r="CV64">
        <v>0</v>
      </c>
      <c r="CW64">
        <v>1678127441.2</v>
      </c>
      <c r="CX64">
        <v>0</v>
      </c>
      <c r="CY64">
        <v>1678124978.5</v>
      </c>
      <c r="CZ64" t="s">
        <v>356</v>
      </c>
      <c r="DA64">
        <v>1678124978.5</v>
      </c>
      <c r="DB64">
        <v>1678124958</v>
      </c>
      <c r="DC64">
        <v>13</v>
      </c>
      <c r="DD64">
        <v>-0.20300000000000001</v>
      </c>
      <c r="DE64">
        <v>-1.0999999999999999E-2</v>
      </c>
      <c r="DF64">
        <v>-7.2679999999999998</v>
      </c>
      <c r="DG64">
        <v>0.23699999999999999</v>
      </c>
      <c r="DH64">
        <v>791</v>
      </c>
      <c r="DI64">
        <v>32</v>
      </c>
      <c r="DJ64">
        <v>0.03</v>
      </c>
      <c r="DK64">
        <v>7.0000000000000007E-2</v>
      </c>
      <c r="DL64">
        <v>-15.07402682926829</v>
      </c>
      <c r="DM64">
        <v>-1.156310801393716</v>
      </c>
      <c r="DN64">
        <v>0.1194236035508409</v>
      </c>
      <c r="DO64">
        <v>0</v>
      </c>
      <c r="DP64">
        <v>0.65449607317073177</v>
      </c>
      <c r="DQ64">
        <v>-2.3142648083623301E-2</v>
      </c>
      <c r="DR64">
        <v>3.092991466874466E-3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3.29697</v>
      </c>
      <c r="EB64">
        <v>2.6251600000000002</v>
      </c>
      <c r="EC64">
        <v>7.9821100000000006E-2</v>
      </c>
      <c r="ED64">
        <v>8.1102199999999999E-2</v>
      </c>
      <c r="EE64">
        <v>0.13985</v>
      </c>
      <c r="EF64">
        <v>0.13683200000000001</v>
      </c>
      <c r="EG64">
        <v>27761.8</v>
      </c>
      <c r="EH64">
        <v>28120.400000000001</v>
      </c>
      <c r="EI64">
        <v>28067</v>
      </c>
      <c r="EJ64">
        <v>29451.5</v>
      </c>
      <c r="EK64">
        <v>33235.199999999997</v>
      </c>
      <c r="EL64">
        <v>35285.1</v>
      </c>
      <c r="EM64">
        <v>39636.1</v>
      </c>
      <c r="EN64">
        <v>42088.6</v>
      </c>
      <c r="EO64">
        <v>1.4273800000000001</v>
      </c>
      <c r="EP64">
        <v>2.2044700000000002</v>
      </c>
      <c r="EQ64">
        <v>8.6631600000000003E-2</v>
      </c>
      <c r="ER64">
        <v>0</v>
      </c>
      <c r="ES64">
        <v>30.673200000000001</v>
      </c>
      <c r="ET64">
        <v>999.9</v>
      </c>
      <c r="EU64">
        <v>74.099999999999994</v>
      </c>
      <c r="EV64">
        <v>33.200000000000003</v>
      </c>
      <c r="EW64">
        <v>37.401499999999999</v>
      </c>
      <c r="EX64">
        <v>56.337200000000003</v>
      </c>
      <c r="EY64">
        <v>-3.2772399999999999</v>
      </c>
      <c r="EZ64">
        <v>2</v>
      </c>
      <c r="FA64">
        <v>0.42736000000000002</v>
      </c>
      <c r="FB64">
        <v>3.6688499999999999E-2</v>
      </c>
      <c r="FC64">
        <v>20.274100000000001</v>
      </c>
      <c r="FD64">
        <v>5.2204300000000003</v>
      </c>
      <c r="FE64">
        <v>12.008800000000001</v>
      </c>
      <c r="FF64">
        <v>4.9873500000000002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1.8622799999999999</v>
      </c>
      <c r="FN64">
        <v>1.86432</v>
      </c>
      <c r="FO64">
        <v>1.8603400000000001</v>
      </c>
      <c r="FP64">
        <v>1.86111</v>
      </c>
      <c r="FQ64">
        <v>1.8602000000000001</v>
      </c>
      <c r="FR64">
        <v>1.86188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-5.8849999999999998</v>
      </c>
      <c r="GH64">
        <v>0.25290000000000001</v>
      </c>
      <c r="GI64">
        <v>-4.6300871571038451</v>
      </c>
      <c r="GJ64">
        <v>-4.6782648166075668E-3</v>
      </c>
      <c r="GK64">
        <v>2.0645039605938809E-6</v>
      </c>
      <c r="GL64">
        <v>-4.2957140779123221E-10</v>
      </c>
      <c r="GM64">
        <v>-8.3289933805379121E-2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40.299999999999997</v>
      </c>
      <c r="GV64">
        <v>40.700000000000003</v>
      </c>
      <c r="GW64">
        <v>1.1035200000000001</v>
      </c>
      <c r="GX64">
        <v>2.5720200000000002</v>
      </c>
      <c r="GY64">
        <v>2.04834</v>
      </c>
      <c r="GZ64">
        <v>2.6208499999999999</v>
      </c>
      <c r="HA64">
        <v>2.1972700000000001</v>
      </c>
      <c r="HB64">
        <v>2.2802699999999998</v>
      </c>
      <c r="HC64">
        <v>38.183700000000002</v>
      </c>
      <c r="HD64">
        <v>15.1302</v>
      </c>
      <c r="HE64">
        <v>18</v>
      </c>
      <c r="HF64">
        <v>239.489</v>
      </c>
      <c r="HG64">
        <v>763.298</v>
      </c>
      <c r="HH64">
        <v>30.999500000000001</v>
      </c>
      <c r="HI64">
        <v>32.8354</v>
      </c>
      <c r="HJ64">
        <v>30.000299999999999</v>
      </c>
      <c r="HK64">
        <v>32.8001</v>
      </c>
      <c r="HL64">
        <v>32.779499999999999</v>
      </c>
      <c r="HM64">
        <v>22.101500000000001</v>
      </c>
      <c r="HN64">
        <v>10.4184</v>
      </c>
      <c r="HO64">
        <v>100</v>
      </c>
      <c r="HP64">
        <v>31</v>
      </c>
      <c r="HQ64">
        <v>331.14299999999997</v>
      </c>
      <c r="HR64">
        <v>33.477600000000002</v>
      </c>
      <c r="HS64">
        <v>98.927000000000007</v>
      </c>
      <c r="HT64">
        <v>97.607299999999995</v>
      </c>
    </row>
    <row r="65" spans="1:228" x14ac:dyDescent="0.2">
      <c r="A65">
        <v>50</v>
      </c>
      <c r="B65">
        <v>1678127403.0999999</v>
      </c>
      <c r="C65">
        <v>195.5</v>
      </c>
      <c r="D65" t="s">
        <v>459</v>
      </c>
      <c r="E65" t="s">
        <v>460</v>
      </c>
      <c r="F65">
        <v>4</v>
      </c>
      <c r="G65">
        <v>1678127400.7874999</v>
      </c>
      <c r="H65">
        <f t="shared" si="0"/>
        <v>7.3728135100983513E-4</v>
      </c>
      <c r="I65">
        <f t="shared" si="1"/>
        <v>0.73728135100983516</v>
      </c>
      <c r="J65">
        <f t="shared" si="2"/>
        <v>5.536943884458994</v>
      </c>
      <c r="K65">
        <f t="shared" si="3"/>
        <v>304.13425000000001</v>
      </c>
      <c r="L65">
        <f t="shared" si="4"/>
        <v>135.21899714109855</v>
      </c>
      <c r="M65">
        <f t="shared" si="5"/>
        <v>13.701292937231203</v>
      </c>
      <c r="N65">
        <f t="shared" si="6"/>
        <v>30.816915815067663</v>
      </c>
      <c r="O65">
        <f t="shared" si="7"/>
        <v>5.4485158875837193E-2</v>
      </c>
      <c r="P65">
        <f t="shared" si="8"/>
        <v>2.7742823404707062</v>
      </c>
      <c r="Q65">
        <f t="shared" si="9"/>
        <v>5.3897603836038005E-2</v>
      </c>
      <c r="R65">
        <f t="shared" si="10"/>
        <v>3.373826380872063E-2</v>
      </c>
      <c r="S65">
        <f t="shared" si="11"/>
        <v>226.11522148488822</v>
      </c>
      <c r="T65">
        <f t="shared" si="12"/>
        <v>33.807424720051557</v>
      </c>
      <c r="U65">
        <f t="shared" si="13"/>
        <v>32.073900000000002</v>
      </c>
      <c r="V65">
        <f t="shared" si="14"/>
        <v>4.7950927628448179</v>
      </c>
      <c r="W65">
        <f t="shared" si="15"/>
        <v>70.111936321433362</v>
      </c>
      <c r="X65">
        <f t="shared" si="16"/>
        <v>3.4655145369436529</v>
      </c>
      <c r="Y65">
        <f t="shared" si="17"/>
        <v>4.942831019608052</v>
      </c>
      <c r="Z65">
        <f t="shared" si="18"/>
        <v>1.329578225901165</v>
      </c>
      <c r="AA65">
        <f t="shared" si="19"/>
        <v>-32.514107579533729</v>
      </c>
      <c r="AB65">
        <f t="shared" si="20"/>
        <v>80.388582199719579</v>
      </c>
      <c r="AC65">
        <f t="shared" si="21"/>
        <v>6.5935243421994976</v>
      </c>
      <c r="AD65">
        <f t="shared" si="22"/>
        <v>280.58322044727356</v>
      </c>
      <c r="AE65">
        <f t="shared" si="23"/>
        <v>16.280788748301362</v>
      </c>
      <c r="AF65">
        <f t="shared" si="24"/>
        <v>0.73575786375130059</v>
      </c>
      <c r="AG65">
        <f t="shared" si="25"/>
        <v>5.536943884458994</v>
      </c>
      <c r="AH65">
        <v>329.73540152323949</v>
      </c>
      <c r="AI65">
        <v>318.02464848484829</v>
      </c>
      <c r="AJ65">
        <v>1.7243067062883319</v>
      </c>
      <c r="AK65">
        <v>60.794912064214422</v>
      </c>
      <c r="AL65">
        <f t="shared" si="26"/>
        <v>0.73728135100983516</v>
      </c>
      <c r="AM65">
        <v>33.545550077773711</v>
      </c>
      <c r="AN65">
        <v>34.202440606060598</v>
      </c>
      <c r="AO65">
        <v>6.7820810173806607E-5</v>
      </c>
      <c r="AP65">
        <v>100.3620333840714</v>
      </c>
      <c r="AQ65">
        <v>399</v>
      </c>
      <c r="AR65">
        <v>61</v>
      </c>
      <c r="AS65">
        <f t="shared" si="27"/>
        <v>1</v>
      </c>
      <c r="AT65">
        <f t="shared" si="28"/>
        <v>0</v>
      </c>
      <c r="AU65">
        <f t="shared" si="29"/>
        <v>47580.90626260142</v>
      </c>
      <c r="AV65">
        <f t="shared" si="30"/>
        <v>1199.99875</v>
      </c>
      <c r="AW65">
        <f t="shared" si="31"/>
        <v>1025.9240385932062</v>
      </c>
      <c r="AX65">
        <f t="shared" si="32"/>
        <v>0.85493758938766085</v>
      </c>
      <c r="AY65">
        <f t="shared" si="33"/>
        <v>0.18842954751818553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1678127400.7874999</v>
      </c>
      <c r="BF65">
        <v>304.13425000000001</v>
      </c>
      <c r="BG65">
        <v>319.36962499999998</v>
      </c>
      <c r="BH65">
        <v>34.2014</v>
      </c>
      <c r="BI65">
        <v>33.545450000000002</v>
      </c>
      <c r="BJ65">
        <v>310.029</v>
      </c>
      <c r="BK65">
        <v>33.948512500000007</v>
      </c>
      <c r="BL65">
        <v>649.98299999999995</v>
      </c>
      <c r="BM65">
        <v>101.22687500000001</v>
      </c>
      <c r="BN65">
        <v>9.9811537500000005E-2</v>
      </c>
      <c r="BO65">
        <v>32.611375000000002</v>
      </c>
      <c r="BP65">
        <v>32.073900000000002</v>
      </c>
      <c r="BQ65">
        <v>999.9</v>
      </c>
      <c r="BR65">
        <v>0</v>
      </c>
      <c r="BS65">
        <v>0</v>
      </c>
      <c r="BT65">
        <v>9029.2987499999981</v>
      </c>
      <c r="BU65">
        <v>0</v>
      </c>
      <c r="BV65">
        <v>152.27212499999999</v>
      </c>
      <c r="BW65">
        <v>-15.2354875</v>
      </c>
      <c r="BX65">
        <v>314.90437500000002</v>
      </c>
      <c r="BY65">
        <v>330.45499999999998</v>
      </c>
      <c r="BZ65">
        <v>0.655952125</v>
      </c>
      <c r="CA65">
        <v>319.36962499999998</v>
      </c>
      <c r="CB65">
        <v>33.545450000000002</v>
      </c>
      <c r="CC65">
        <v>3.46209875</v>
      </c>
      <c r="CD65">
        <v>3.3956987500000002</v>
      </c>
      <c r="CE65">
        <v>26.435012499999999</v>
      </c>
      <c r="CF65">
        <v>26.107074999999998</v>
      </c>
      <c r="CG65">
        <v>1199.99875</v>
      </c>
      <c r="CH65">
        <v>0.49999712499999999</v>
      </c>
      <c r="CI65">
        <v>0.50000287499999996</v>
      </c>
      <c r="CJ65">
        <v>0</v>
      </c>
      <c r="CK65">
        <v>837.741625</v>
      </c>
      <c r="CL65">
        <v>4.9990899999999998</v>
      </c>
      <c r="CM65">
        <v>8560.26</v>
      </c>
      <c r="CN65">
        <v>9557.84</v>
      </c>
      <c r="CO65">
        <v>42.125</v>
      </c>
      <c r="CP65">
        <v>43.875</v>
      </c>
      <c r="CQ65">
        <v>42.875</v>
      </c>
      <c r="CR65">
        <v>43.125</v>
      </c>
      <c r="CS65">
        <v>43.5</v>
      </c>
      <c r="CT65">
        <v>597.49624999999992</v>
      </c>
      <c r="CU65">
        <v>597.50250000000005</v>
      </c>
      <c r="CV65">
        <v>0</v>
      </c>
      <c r="CW65">
        <v>1678127445.4000001</v>
      </c>
      <c r="CX65">
        <v>0</v>
      </c>
      <c r="CY65">
        <v>1678124978.5</v>
      </c>
      <c r="CZ65" t="s">
        <v>356</v>
      </c>
      <c r="DA65">
        <v>1678124978.5</v>
      </c>
      <c r="DB65">
        <v>1678124958</v>
      </c>
      <c r="DC65">
        <v>13</v>
      </c>
      <c r="DD65">
        <v>-0.20300000000000001</v>
      </c>
      <c r="DE65">
        <v>-1.0999999999999999E-2</v>
      </c>
      <c r="DF65">
        <v>-7.2679999999999998</v>
      </c>
      <c r="DG65">
        <v>0.23699999999999999</v>
      </c>
      <c r="DH65">
        <v>791</v>
      </c>
      <c r="DI65">
        <v>32</v>
      </c>
      <c r="DJ65">
        <v>0.03</v>
      </c>
      <c r="DK65">
        <v>7.0000000000000007E-2</v>
      </c>
      <c r="DL65">
        <v>-15.139990243902441</v>
      </c>
      <c r="DM65">
        <v>-0.80112125435542525</v>
      </c>
      <c r="DN65">
        <v>8.6230818453497379E-2</v>
      </c>
      <c r="DO65">
        <v>0</v>
      </c>
      <c r="DP65">
        <v>0.6541278292682926</v>
      </c>
      <c r="DQ65">
        <v>-1.5023477351916149E-2</v>
      </c>
      <c r="DR65">
        <v>2.8541108640887142E-3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3.2970000000000002</v>
      </c>
      <c r="EB65">
        <v>2.6255000000000002</v>
      </c>
      <c r="EC65">
        <v>8.1230499999999997E-2</v>
      </c>
      <c r="ED65">
        <v>8.2493499999999997E-2</v>
      </c>
      <c r="EE65">
        <v>0.13986000000000001</v>
      </c>
      <c r="EF65">
        <v>0.13682800000000001</v>
      </c>
      <c r="EG65">
        <v>27718.9</v>
      </c>
      <c r="EH65">
        <v>28077.5</v>
      </c>
      <c r="EI65">
        <v>28066.6</v>
      </c>
      <c r="EJ65">
        <v>29451.3</v>
      </c>
      <c r="EK65">
        <v>33234.699999999997</v>
      </c>
      <c r="EL65">
        <v>35285.1</v>
      </c>
      <c r="EM65">
        <v>39635.9</v>
      </c>
      <c r="EN65">
        <v>42088.3</v>
      </c>
      <c r="EO65">
        <v>1.4251499999999999</v>
      </c>
      <c r="EP65">
        <v>2.2044299999999999</v>
      </c>
      <c r="EQ65">
        <v>8.6445400000000006E-2</v>
      </c>
      <c r="ER65">
        <v>0</v>
      </c>
      <c r="ES65">
        <v>30.662700000000001</v>
      </c>
      <c r="ET65">
        <v>999.9</v>
      </c>
      <c r="EU65">
        <v>74.099999999999994</v>
      </c>
      <c r="EV65">
        <v>33.200000000000003</v>
      </c>
      <c r="EW65">
        <v>37.398200000000003</v>
      </c>
      <c r="EX65">
        <v>56.727200000000003</v>
      </c>
      <c r="EY65">
        <v>-3.3493599999999999</v>
      </c>
      <c r="EZ65">
        <v>2</v>
      </c>
      <c r="FA65">
        <v>0.42767300000000003</v>
      </c>
      <c r="FB65">
        <v>3.6350800000000003E-2</v>
      </c>
      <c r="FC65">
        <v>20.2742</v>
      </c>
      <c r="FD65">
        <v>5.22058</v>
      </c>
      <c r="FE65">
        <v>12.008800000000001</v>
      </c>
      <c r="FF65">
        <v>4.98705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1.86226</v>
      </c>
      <c r="FN65">
        <v>1.86432</v>
      </c>
      <c r="FO65">
        <v>1.8603499999999999</v>
      </c>
      <c r="FP65">
        <v>1.8611</v>
      </c>
      <c r="FQ65">
        <v>1.8602000000000001</v>
      </c>
      <c r="FR65">
        <v>1.86189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-5.9089999999999998</v>
      </c>
      <c r="GH65">
        <v>0.25290000000000001</v>
      </c>
      <c r="GI65">
        <v>-4.6300871571038451</v>
      </c>
      <c r="GJ65">
        <v>-4.6782648166075668E-3</v>
      </c>
      <c r="GK65">
        <v>2.0645039605938809E-6</v>
      </c>
      <c r="GL65">
        <v>-4.2957140779123221E-10</v>
      </c>
      <c r="GM65">
        <v>-8.3289933805379121E-2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40.4</v>
      </c>
      <c r="GV65">
        <v>40.799999999999997</v>
      </c>
      <c r="GW65">
        <v>1.1218300000000001</v>
      </c>
      <c r="GX65">
        <v>2.5610400000000002</v>
      </c>
      <c r="GY65">
        <v>2.04834</v>
      </c>
      <c r="GZ65">
        <v>2.6220699999999999</v>
      </c>
      <c r="HA65">
        <v>2.1972700000000001</v>
      </c>
      <c r="HB65">
        <v>2.33521</v>
      </c>
      <c r="HC65">
        <v>38.183700000000002</v>
      </c>
      <c r="HD65">
        <v>15.086399999999999</v>
      </c>
      <c r="HE65">
        <v>18</v>
      </c>
      <c r="HF65">
        <v>238.65799999999999</v>
      </c>
      <c r="HG65">
        <v>763.27499999999998</v>
      </c>
      <c r="HH65">
        <v>30.9998</v>
      </c>
      <c r="HI65">
        <v>32.838299999999997</v>
      </c>
      <c r="HJ65">
        <v>30.000399999999999</v>
      </c>
      <c r="HK65">
        <v>32.802300000000002</v>
      </c>
      <c r="HL65">
        <v>32.781399999999998</v>
      </c>
      <c r="HM65">
        <v>22.476900000000001</v>
      </c>
      <c r="HN65">
        <v>10.4184</v>
      </c>
      <c r="HO65">
        <v>100</v>
      </c>
      <c r="HP65">
        <v>31</v>
      </c>
      <c r="HQ65">
        <v>337.822</v>
      </c>
      <c r="HR65">
        <v>33.4681</v>
      </c>
      <c r="HS65">
        <v>98.926100000000005</v>
      </c>
      <c r="HT65">
        <v>97.6066</v>
      </c>
    </row>
    <row r="66" spans="1:228" x14ac:dyDescent="0.2">
      <c r="A66">
        <v>51</v>
      </c>
      <c r="B66">
        <v>1678127407.0999999</v>
      </c>
      <c r="C66">
        <v>199.5</v>
      </c>
      <c r="D66" t="s">
        <v>461</v>
      </c>
      <c r="E66" t="s">
        <v>462</v>
      </c>
      <c r="F66">
        <v>4</v>
      </c>
      <c r="G66">
        <v>1678127405.0999999</v>
      </c>
      <c r="H66">
        <f t="shared" si="0"/>
        <v>7.3915616962789976E-4</v>
      </c>
      <c r="I66">
        <f t="shared" si="1"/>
        <v>0.73915616962789976</v>
      </c>
      <c r="J66">
        <f t="shared" si="2"/>
        <v>5.473317527648077</v>
      </c>
      <c r="K66">
        <f t="shared" si="3"/>
        <v>311.33471428571431</v>
      </c>
      <c r="L66">
        <f t="shared" si="4"/>
        <v>144.76173157680105</v>
      </c>
      <c r="M66">
        <f t="shared" si="5"/>
        <v>14.668577898381836</v>
      </c>
      <c r="N66">
        <f t="shared" si="6"/>
        <v>31.547270533632638</v>
      </c>
      <c r="O66">
        <f t="shared" si="7"/>
        <v>5.4701384338488285E-2</v>
      </c>
      <c r="P66">
        <f t="shared" si="8"/>
        <v>2.7690909711726608</v>
      </c>
      <c r="Q66">
        <f t="shared" si="9"/>
        <v>5.4108086695288306E-2</v>
      </c>
      <c r="R66">
        <f t="shared" si="10"/>
        <v>3.3870323307229222E-2</v>
      </c>
      <c r="S66">
        <f t="shared" si="11"/>
        <v>226.10878937820075</v>
      </c>
      <c r="T66">
        <f t="shared" si="12"/>
        <v>33.808142008330243</v>
      </c>
      <c r="U66">
        <f t="shared" si="13"/>
        <v>32.067799999999998</v>
      </c>
      <c r="V66">
        <f t="shared" si="14"/>
        <v>4.7934383369502607</v>
      </c>
      <c r="W66">
        <f t="shared" si="15"/>
        <v>70.117258876052162</v>
      </c>
      <c r="X66">
        <f t="shared" si="16"/>
        <v>3.4656206960702081</v>
      </c>
      <c r="Y66">
        <f t="shared" si="17"/>
        <v>4.9426072148605567</v>
      </c>
      <c r="Z66">
        <f t="shared" si="18"/>
        <v>1.3278176408800526</v>
      </c>
      <c r="AA66">
        <f t="shared" si="19"/>
        <v>-32.596787080590381</v>
      </c>
      <c r="AB66">
        <f t="shared" si="20"/>
        <v>81.028844417773328</v>
      </c>
      <c r="AC66">
        <f t="shared" si="21"/>
        <v>6.6582730594570059</v>
      </c>
      <c r="AD66">
        <f t="shared" si="22"/>
        <v>281.19911977484071</v>
      </c>
      <c r="AE66">
        <f t="shared" si="23"/>
        <v>16.324895297129139</v>
      </c>
      <c r="AF66">
        <f t="shared" si="24"/>
        <v>0.73927768078189415</v>
      </c>
      <c r="AG66">
        <f t="shared" si="25"/>
        <v>5.473317527648077</v>
      </c>
      <c r="AH66">
        <v>336.68010105567168</v>
      </c>
      <c r="AI66">
        <v>324.97204848484847</v>
      </c>
      <c r="AJ66">
        <v>1.7402124983758309</v>
      </c>
      <c r="AK66">
        <v>60.794912064214422</v>
      </c>
      <c r="AL66">
        <f t="shared" si="26"/>
        <v>0.73915616962789976</v>
      </c>
      <c r="AM66">
        <v>33.542884576642699</v>
      </c>
      <c r="AN66">
        <v>34.201906060606063</v>
      </c>
      <c r="AO66">
        <v>-1.8820207196078152E-5</v>
      </c>
      <c r="AP66">
        <v>100.3620333840714</v>
      </c>
      <c r="AQ66">
        <v>397</v>
      </c>
      <c r="AR66">
        <v>61</v>
      </c>
      <c r="AS66">
        <f t="shared" si="27"/>
        <v>1</v>
      </c>
      <c r="AT66">
        <f t="shared" si="28"/>
        <v>0</v>
      </c>
      <c r="AU66">
        <f t="shared" si="29"/>
        <v>47437.907483932067</v>
      </c>
      <c r="AV66">
        <f t="shared" si="30"/>
        <v>1199.961428571429</v>
      </c>
      <c r="AW66">
        <f t="shared" si="31"/>
        <v>1025.892442164871</v>
      </c>
      <c r="AX66">
        <f t="shared" si="32"/>
        <v>0.85493784861585964</v>
      </c>
      <c r="AY66">
        <f t="shared" si="33"/>
        <v>0.18843004782860934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1678127405.0999999</v>
      </c>
      <c r="BF66">
        <v>311.33471428571431</v>
      </c>
      <c r="BG66">
        <v>326.61500000000012</v>
      </c>
      <c r="BH66">
        <v>34.201628571428571</v>
      </c>
      <c r="BI66">
        <v>33.542614285714293</v>
      </c>
      <c r="BJ66">
        <v>317.25485714285708</v>
      </c>
      <c r="BK66">
        <v>33.948742857142847</v>
      </c>
      <c r="BL66">
        <v>650.0555714285714</v>
      </c>
      <c r="BM66">
        <v>101.229</v>
      </c>
      <c r="BN66">
        <v>0.1001132857142857</v>
      </c>
      <c r="BO66">
        <v>32.610571428571433</v>
      </c>
      <c r="BP66">
        <v>32.067799999999998</v>
      </c>
      <c r="BQ66">
        <v>999.89999999999986</v>
      </c>
      <c r="BR66">
        <v>0</v>
      </c>
      <c r="BS66">
        <v>0</v>
      </c>
      <c r="BT66">
        <v>9001.517142857143</v>
      </c>
      <c r="BU66">
        <v>0</v>
      </c>
      <c r="BV66">
        <v>149.51428571428571</v>
      </c>
      <c r="BW66">
        <v>-15.280485714285719</v>
      </c>
      <c r="BX66">
        <v>322.36</v>
      </c>
      <c r="BY66">
        <v>337.95100000000002</v>
      </c>
      <c r="BZ66">
        <v>0.65898314285714288</v>
      </c>
      <c r="CA66">
        <v>326.61500000000012</v>
      </c>
      <c r="CB66">
        <v>33.542614285714293</v>
      </c>
      <c r="CC66">
        <v>3.4621942857142849</v>
      </c>
      <c r="CD66">
        <v>3.3954871428571431</v>
      </c>
      <c r="CE66">
        <v>26.435471428571429</v>
      </c>
      <c r="CF66">
        <v>26.10604285714286</v>
      </c>
      <c r="CG66">
        <v>1199.961428571429</v>
      </c>
      <c r="CH66">
        <v>0.49998900000000007</v>
      </c>
      <c r="CI66">
        <v>0.50001099999999998</v>
      </c>
      <c r="CJ66">
        <v>0</v>
      </c>
      <c r="CK66">
        <v>837.43528571428578</v>
      </c>
      <c r="CL66">
        <v>4.9990899999999998</v>
      </c>
      <c r="CM66">
        <v>8556.15</v>
      </c>
      <c r="CN66">
        <v>9557.5128571428559</v>
      </c>
      <c r="CO66">
        <v>42.125</v>
      </c>
      <c r="CP66">
        <v>43.875</v>
      </c>
      <c r="CQ66">
        <v>42.875</v>
      </c>
      <c r="CR66">
        <v>43.125</v>
      </c>
      <c r="CS66">
        <v>43.5</v>
      </c>
      <c r="CT66">
        <v>597.46714285714279</v>
      </c>
      <c r="CU66">
        <v>597.49428571428575</v>
      </c>
      <c r="CV66">
        <v>0</v>
      </c>
      <c r="CW66">
        <v>1678127449</v>
      </c>
      <c r="CX66">
        <v>0</v>
      </c>
      <c r="CY66">
        <v>1678124978.5</v>
      </c>
      <c r="CZ66" t="s">
        <v>356</v>
      </c>
      <c r="DA66">
        <v>1678124978.5</v>
      </c>
      <c r="DB66">
        <v>1678124958</v>
      </c>
      <c r="DC66">
        <v>13</v>
      </c>
      <c r="DD66">
        <v>-0.20300000000000001</v>
      </c>
      <c r="DE66">
        <v>-1.0999999999999999E-2</v>
      </c>
      <c r="DF66">
        <v>-7.2679999999999998</v>
      </c>
      <c r="DG66">
        <v>0.23699999999999999</v>
      </c>
      <c r="DH66">
        <v>791</v>
      </c>
      <c r="DI66">
        <v>32</v>
      </c>
      <c r="DJ66">
        <v>0.03</v>
      </c>
      <c r="DK66">
        <v>7.0000000000000007E-2</v>
      </c>
      <c r="DL66">
        <v>-15.19581707317073</v>
      </c>
      <c r="DM66">
        <v>-0.5346898954704109</v>
      </c>
      <c r="DN66">
        <v>5.4304619138028809E-2</v>
      </c>
      <c r="DO66">
        <v>0</v>
      </c>
      <c r="DP66">
        <v>0.65442931707317076</v>
      </c>
      <c r="DQ66">
        <v>8.7807386759568631E-3</v>
      </c>
      <c r="DR66">
        <v>3.1785593717834509E-3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3.29704</v>
      </c>
      <c r="EB66">
        <v>2.62534</v>
      </c>
      <c r="EC66">
        <v>8.2645099999999999E-2</v>
      </c>
      <c r="ED66">
        <v>8.3877499999999994E-2</v>
      </c>
      <c r="EE66">
        <v>0.13986100000000001</v>
      </c>
      <c r="EF66">
        <v>0.136825</v>
      </c>
      <c r="EG66">
        <v>27676.799999999999</v>
      </c>
      <c r="EH66">
        <v>28035.3</v>
      </c>
      <c r="EI66">
        <v>28067.3</v>
      </c>
      <c r="EJ66">
        <v>29451.5</v>
      </c>
      <c r="EK66">
        <v>33235</v>
      </c>
      <c r="EL66">
        <v>35285.9</v>
      </c>
      <c r="EM66">
        <v>39636.1</v>
      </c>
      <c r="EN66">
        <v>42089</v>
      </c>
      <c r="EO66">
        <v>1.4299500000000001</v>
      </c>
      <c r="EP66">
        <v>2.20452</v>
      </c>
      <c r="EQ66">
        <v>8.7283600000000003E-2</v>
      </c>
      <c r="ER66">
        <v>0</v>
      </c>
      <c r="ES66">
        <v>30.6554</v>
      </c>
      <c r="ET66">
        <v>999.9</v>
      </c>
      <c r="EU66">
        <v>74.099999999999994</v>
      </c>
      <c r="EV66">
        <v>33.200000000000003</v>
      </c>
      <c r="EW66">
        <v>37.402700000000003</v>
      </c>
      <c r="EX66">
        <v>56.907200000000003</v>
      </c>
      <c r="EY66">
        <v>-3.3774000000000002</v>
      </c>
      <c r="EZ66">
        <v>2</v>
      </c>
      <c r="FA66">
        <v>0.42789100000000002</v>
      </c>
      <c r="FB66">
        <v>3.8352400000000002E-2</v>
      </c>
      <c r="FC66">
        <v>20.273900000000001</v>
      </c>
      <c r="FD66">
        <v>5.22058</v>
      </c>
      <c r="FE66">
        <v>12.0083</v>
      </c>
      <c r="FF66">
        <v>4.9871999999999996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1.86222</v>
      </c>
      <c r="FN66">
        <v>1.86432</v>
      </c>
      <c r="FO66">
        <v>1.8603499999999999</v>
      </c>
      <c r="FP66">
        <v>1.8611</v>
      </c>
      <c r="FQ66">
        <v>1.8602000000000001</v>
      </c>
      <c r="FR66">
        <v>1.86189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-5.9320000000000004</v>
      </c>
      <c r="GH66">
        <v>0.25290000000000001</v>
      </c>
      <c r="GI66">
        <v>-4.6300871571038451</v>
      </c>
      <c r="GJ66">
        <v>-4.6782648166075668E-3</v>
      </c>
      <c r="GK66">
        <v>2.0645039605938809E-6</v>
      </c>
      <c r="GL66">
        <v>-4.2957140779123221E-10</v>
      </c>
      <c r="GM66">
        <v>-8.3289933805379121E-2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40.5</v>
      </c>
      <c r="GV66">
        <v>40.799999999999997</v>
      </c>
      <c r="GW66">
        <v>1.1413599999999999</v>
      </c>
      <c r="GX66">
        <v>2.5598100000000001</v>
      </c>
      <c r="GY66">
        <v>2.04834</v>
      </c>
      <c r="GZ66">
        <v>2.6220699999999999</v>
      </c>
      <c r="HA66">
        <v>2.1972700000000001</v>
      </c>
      <c r="HB66">
        <v>2.3290999999999999</v>
      </c>
      <c r="HC66">
        <v>38.183700000000002</v>
      </c>
      <c r="HD66">
        <v>15.1127</v>
      </c>
      <c r="HE66">
        <v>18</v>
      </c>
      <c r="HF66">
        <v>240.47499999999999</v>
      </c>
      <c r="HG66">
        <v>763.40200000000004</v>
      </c>
      <c r="HH66">
        <v>31.000299999999999</v>
      </c>
      <c r="HI66">
        <v>32.841299999999997</v>
      </c>
      <c r="HJ66">
        <v>30.000399999999999</v>
      </c>
      <c r="HK66">
        <v>32.805199999999999</v>
      </c>
      <c r="HL66">
        <v>32.783799999999999</v>
      </c>
      <c r="HM66">
        <v>22.849799999999998</v>
      </c>
      <c r="HN66">
        <v>10.4184</v>
      </c>
      <c r="HO66">
        <v>100</v>
      </c>
      <c r="HP66">
        <v>31</v>
      </c>
      <c r="HQ66">
        <v>344.5</v>
      </c>
      <c r="HR66">
        <v>33.4602</v>
      </c>
      <c r="HS66">
        <v>98.927499999999995</v>
      </c>
      <c r="HT66">
        <v>97.607799999999997</v>
      </c>
    </row>
    <row r="67" spans="1:228" x14ac:dyDescent="0.2">
      <c r="A67">
        <v>52</v>
      </c>
      <c r="B67">
        <v>1678127411.0999999</v>
      </c>
      <c r="C67">
        <v>203.5</v>
      </c>
      <c r="D67" t="s">
        <v>463</v>
      </c>
      <c r="E67" t="s">
        <v>464</v>
      </c>
      <c r="F67">
        <v>4</v>
      </c>
      <c r="G67">
        <v>1678127408.7874999</v>
      </c>
      <c r="H67">
        <f t="shared" si="0"/>
        <v>7.482514711442495E-4</v>
      </c>
      <c r="I67">
        <f t="shared" si="1"/>
        <v>0.7482514711442495</v>
      </c>
      <c r="J67">
        <f t="shared" si="2"/>
        <v>5.6547903705323206</v>
      </c>
      <c r="K67">
        <f t="shared" si="3"/>
        <v>317.49775</v>
      </c>
      <c r="L67">
        <f t="shared" si="4"/>
        <v>147.53731955467674</v>
      </c>
      <c r="M67">
        <f t="shared" si="5"/>
        <v>14.949809604576572</v>
      </c>
      <c r="N67">
        <f t="shared" si="6"/>
        <v>32.171730696397837</v>
      </c>
      <c r="O67">
        <f t="shared" si="7"/>
        <v>5.5393826854393195E-2</v>
      </c>
      <c r="P67">
        <f t="shared" si="8"/>
        <v>2.7677018744663799</v>
      </c>
      <c r="Q67">
        <f t="shared" si="9"/>
        <v>5.4785201916818571E-2</v>
      </c>
      <c r="R67">
        <f t="shared" si="10"/>
        <v>3.4294876417551981E-2</v>
      </c>
      <c r="S67">
        <f t="shared" si="11"/>
        <v>226.10238111158245</v>
      </c>
      <c r="T67">
        <f t="shared" si="12"/>
        <v>33.803180442942271</v>
      </c>
      <c r="U67">
        <f t="shared" si="13"/>
        <v>32.068124999999988</v>
      </c>
      <c r="V67">
        <f t="shared" si="14"/>
        <v>4.7935264700584606</v>
      </c>
      <c r="W67">
        <f t="shared" si="15"/>
        <v>70.136525505486674</v>
      </c>
      <c r="X67">
        <f t="shared" si="16"/>
        <v>3.4659877049297618</v>
      </c>
      <c r="Y67">
        <f t="shared" si="17"/>
        <v>4.9417727495762858</v>
      </c>
      <c r="Z67">
        <f t="shared" si="18"/>
        <v>1.3275387651286987</v>
      </c>
      <c r="AA67">
        <f t="shared" si="19"/>
        <v>-32.997889877461404</v>
      </c>
      <c r="AB67">
        <f t="shared" si="20"/>
        <v>80.492598677465466</v>
      </c>
      <c r="AC67">
        <f t="shared" si="21"/>
        <v>6.617441599030343</v>
      </c>
      <c r="AD67">
        <f t="shared" si="22"/>
        <v>280.21453151061684</v>
      </c>
      <c r="AE67">
        <f t="shared" si="23"/>
        <v>16.345403086042051</v>
      </c>
      <c r="AF67">
        <f t="shared" si="24"/>
        <v>0.74491853190194735</v>
      </c>
      <c r="AG67">
        <f t="shared" si="25"/>
        <v>5.6547903705323206</v>
      </c>
      <c r="AH67">
        <v>343.63369890527542</v>
      </c>
      <c r="AI67">
        <v>331.84776969696958</v>
      </c>
      <c r="AJ67">
        <v>1.7144059138744989</v>
      </c>
      <c r="AK67">
        <v>60.794912064214422</v>
      </c>
      <c r="AL67">
        <f t="shared" si="26"/>
        <v>0.7482514711442495</v>
      </c>
      <c r="AM67">
        <v>33.541358907194038</v>
      </c>
      <c r="AN67">
        <v>34.207949696969699</v>
      </c>
      <c r="AO67">
        <v>7.3775413189554854E-5</v>
      </c>
      <c r="AP67">
        <v>100.3620333840714</v>
      </c>
      <c r="AQ67">
        <v>397</v>
      </c>
      <c r="AR67">
        <v>61</v>
      </c>
      <c r="AS67">
        <f t="shared" si="27"/>
        <v>1</v>
      </c>
      <c r="AT67">
        <f t="shared" si="28"/>
        <v>0</v>
      </c>
      <c r="AU67">
        <f t="shared" si="29"/>
        <v>47400.094847771055</v>
      </c>
      <c r="AV67">
        <f t="shared" si="30"/>
        <v>1199.91875</v>
      </c>
      <c r="AW67">
        <f t="shared" si="31"/>
        <v>1025.8568010940842</v>
      </c>
      <c r="AX67">
        <f t="shared" si="32"/>
        <v>0.85493855404300012</v>
      </c>
      <c r="AY67">
        <f t="shared" si="33"/>
        <v>0.18843140930299027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1678127408.7874999</v>
      </c>
      <c r="BF67">
        <v>317.49775</v>
      </c>
      <c r="BG67">
        <v>332.80362500000001</v>
      </c>
      <c r="BH67">
        <v>34.205287499999997</v>
      </c>
      <c r="BI67">
        <v>33.5412125</v>
      </c>
      <c r="BJ67">
        <v>323.43975</v>
      </c>
      <c r="BK67">
        <v>33.9523625</v>
      </c>
      <c r="BL67">
        <v>650.02150000000006</v>
      </c>
      <c r="BM67">
        <v>101.229</v>
      </c>
      <c r="BN67">
        <v>0.1000037375</v>
      </c>
      <c r="BO67">
        <v>32.607574999999997</v>
      </c>
      <c r="BP67">
        <v>32.068124999999988</v>
      </c>
      <c r="BQ67">
        <v>999.9</v>
      </c>
      <c r="BR67">
        <v>0</v>
      </c>
      <c r="BS67">
        <v>0</v>
      </c>
      <c r="BT67">
        <v>8994.1424999999999</v>
      </c>
      <c r="BU67">
        <v>0</v>
      </c>
      <c r="BV67">
        <v>147.883375</v>
      </c>
      <c r="BW67">
        <v>-15.305624999999999</v>
      </c>
      <c r="BX67">
        <v>328.74262499999998</v>
      </c>
      <c r="BY67">
        <v>344.3535</v>
      </c>
      <c r="BZ67">
        <v>0.66405762499999998</v>
      </c>
      <c r="CA67">
        <v>332.80362500000001</v>
      </c>
      <c r="CB67">
        <v>33.5412125</v>
      </c>
      <c r="CC67">
        <v>3.4625662500000001</v>
      </c>
      <c r="CD67">
        <v>3.3953437499999999</v>
      </c>
      <c r="CE67">
        <v>26.4372875</v>
      </c>
      <c r="CF67">
        <v>26.1053</v>
      </c>
      <c r="CG67">
        <v>1199.91875</v>
      </c>
      <c r="CH67">
        <v>0.49996562500000002</v>
      </c>
      <c r="CI67">
        <v>0.50003425000000001</v>
      </c>
      <c r="CJ67">
        <v>0</v>
      </c>
      <c r="CK67">
        <v>837.20174999999995</v>
      </c>
      <c r="CL67">
        <v>4.9990899999999998</v>
      </c>
      <c r="CM67">
        <v>8552.2937500000007</v>
      </c>
      <c r="CN67">
        <v>9557.1062499999989</v>
      </c>
      <c r="CO67">
        <v>42.125</v>
      </c>
      <c r="CP67">
        <v>43.875</v>
      </c>
      <c r="CQ67">
        <v>42.875</v>
      </c>
      <c r="CR67">
        <v>43.140500000000003</v>
      </c>
      <c r="CS67">
        <v>43.5</v>
      </c>
      <c r="CT67">
        <v>597.41750000000002</v>
      </c>
      <c r="CU67">
        <v>597.50125000000003</v>
      </c>
      <c r="CV67">
        <v>0</v>
      </c>
      <c r="CW67">
        <v>1678127453.2</v>
      </c>
      <c r="CX67">
        <v>0</v>
      </c>
      <c r="CY67">
        <v>1678124978.5</v>
      </c>
      <c r="CZ67" t="s">
        <v>356</v>
      </c>
      <c r="DA67">
        <v>1678124978.5</v>
      </c>
      <c r="DB67">
        <v>1678124958</v>
      </c>
      <c r="DC67">
        <v>13</v>
      </c>
      <c r="DD67">
        <v>-0.20300000000000001</v>
      </c>
      <c r="DE67">
        <v>-1.0999999999999999E-2</v>
      </c>
      <c r="DF67">
        <v>-7.2679999999999998</v>
      </c>
      <c r="DG67">
        <v>0.23699999999999999</v>
      </c>
      <c r="DH67">
        <v>791</v>
      </c>
      <c r="DI67">
        <v>32</v>
      </c>
      <c r="DJ67">
        <v>0.03</v>
      </c>
      <c r="DK67">
        <v>7.0000000000000007E-2</v>
      </c>
      <c r="DL67">
        <v>-15.2297487804878</v>
      </c>
      <c r="DM67">
        <v>-0.47793867595819889</v>
      </c>
      <c r="DN67">
        <v>4.8528247353430448E-2</v>
      </c>
      <c r="DO67">
        <v>0</v>
      </c>
      <c r="DP67">
        <v>0.65586990243902443</v>
      </c>
      <c r="DQ67">
        <v>3.4193979094076891E-2</v>
      </c>
      <c r="DR67">
        <v>4.6149740733615122E-3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3.2968700000000002</v>
      </c>
      <c r="EB67">
        <v>2.62521</v>
      </c>
      <c r="EC67">
        <v>8.4021200000000004E-2</v>
      </c>
      <c r="ED67">
        <v>8.5239899999999993E-2</v>
      </c>
      <c r="EE67">
        <v>0.139876</v>
      </c>
      <c r="EF67">
        <v>0.13682</v>
      </c>
      <c r="EG67">
        <v>27635.5</v>
      </c>
      <c r="EH67">
        <v>27993.4</v>
      </c>
      <c r="EI67">
        <v>28067.5</v>
      </c>
      <c r="EJ67">
        <v>29451.3</v>
      </c>
      <c r="EK67">
        <v>33235.4</v>
      </c>
      <c r="EL67">
        <v>35285.800000000003</v>
      </c>
      <c r="EM67">
        <v>39637.1</v>
      </c>
      <c r="EN67">
        <v>42088.6</v>
      </c>
      <c r="EO67">
        <v>1.4289000000000001</v>
      </c>
      <c r="EP67">
        <v>2.20445</v>
      </c>
      <c r="EQ67">
        <v>8.6855100000000005E-2</v>
      </c>
      <c r="ER67">
        <v>0</v>
      </c>
      <c r="ES67">
        <v>30.650400000000001</v>
      </c>
      <c r="ET67">
        <v>999.9</v>
      </c>
      <c r="EU67">
        <v>74.099999999999994</v>
      </c>
      <c r="EV67">
        <v>33.200000000000003</v>
      </c>
      <c r="EW67">
        <v>37.398699999999998</v>
      </c>
      <c r="EX67">
        <v>57.057200000000002</v>
      </c>
      <c r="EY67">
        <v>-3.24519</v>
      </c>
      <c r="EZ67">
        <v>2</v>
      </c>
      <c r="FA67">
        <v>0.42807699999999999</v>
      </c>
      <c r="FB67">
        <v>4.0283199999999998E-2</v>
      </c>
      <c r="FC67">
        <v>20.274000000000001</v>
      </c>
      <c r="FD67">
        <v>5.2201399999999998</v>
      </c>
      <c r="FE67">
        <v>12.0092</v>
      </c>
      <c r="FF67">
        <v>4.9871999999999996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1.8622300000000001</v>
      </c>
      <c r="FN67">
        <v>1.86432</v>
      </c>
      <c r="FO67">
        <v>1.8603499999999999</v>
      </c>
      <c r="FP67">
        <v>1.8611</v>
      </c>
      <c r="FQ67">
        <v>1.8602000000000001</v>
      </c>
      <c r="FR67">
        <v>1.86189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-5.9550000000000001</v>
      </c>
      <c r="GH67">
        <v>0.253</v>
      </c>
      <c r="GI67">
        <v>-4.6300871571038451</v>
      </c>
      <c r="GJ67">
        <v>-4.6782648166075668E-3</v>
      </c>
      <c r="GK67">
        <v>2.0645039605938809E-6</v>
      </c>
      <c r="GL67">
        <v>-4.2957140779123221E-10</v>
      </c>
      <c r="GM67">
        <v>-8.3289933805379121E-2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40.5</v>
      </c>
      <c r="GV67">
        <v>40.9</v>
      </c>
      <c r="GW67">
        <v>1.15967</v>
      </c>
      <c r="GX67">
        <v>2.5769000000000002</v>
      </c>
      <c r="GY67">
        <v>2.04834</v>
      </c>
      <c r="GZ67">
        <v>2.6220699999999999</v>
      </c>
      <c r="HA67">
        <v>2.1972700000000001</v>
      </c>
      <c r="HB67">
        <v>2.2997999999999998</v>
      </c>
      <c r="HC67">
        <v>38.183700000000002</v>
      </c>
      <c r="HD67">
        <v>15.156499999999999</v>
      </c>
      <c r="HE67">
        <v>18</v>
      </c>
      <c r="HF67">
        <v>240.08699999999999</v>
      </c>
      <c r="HG67">
        <v>763.36599999999999</v>
      </c>
      <c r="HH67">
        <v>31.000399999999999</v>
      </c>
      <c r="HI67">
        <v>32.844200000000001</v>
      </c>
      <c r="HJ67">
        <v>30.000399999999999</v>
      </c>
      <c r="HK67">
        <v>32.808100000000003</v>
      </c>
      <c r="HL67">
        <v>32.786700000000003</v>
      </c>
      <c r="HM67">
        <v>23.2227</v>
      </c>
      <c r="HN67">
        <v>10.705399999999999</v>
      </c>
      <c r="HO67">
        <v>100</v>
      </c>
      <c r="HP67">
        <v>31</v>
      </c>
      <c r="HQ67">
        <v>351.17899999999997</v>
      </c>
      <c r="HR67">
        <v>33.442700000000002</v>
      </c>
      <c r="HS67">
        <v>98.929400000000001</v>
      </c>
      <c r="HT67">
        <v>97.606999999999999</v>
      </c>
    </row>
    <row r="68" spans="1:228" x14ac:dyDescent="0.2">
      <c r="A68">
        <v>53</v>
      </c>
      <c r="B68">
        <v>1678127415.0999999</v>
      </c>
      <c r="C68">
        <v>207.5</v>
      </c>
      <c r="D68" t="s">
        <v>465</v>
      </c>
      <c r="E68" t="s">
        <v>466</v>
      </c>
      <c r="F68">
        <v>4</v>
      </c>
      <c r="G68">
        <v>1678127413.0999999</v>
      </c>
      <c r="H68">
        <f t="shared" si="0"/>
        <v>7.4388789540298433E-4</v>
      </c>
      <c r="I68">
        <f t="shared" si="1"/>
        <v>0.74388789540298428</v>
      </c>
      <c r="J68">
        <f t="shared" si="2"/>
        <v>5.6413816434182706</v>
      </c>
      <c r="K68">
        <f t="shared" si="3"/>
        <v>324.66614285714292</v>
      </c>
      <c r="L68">
        <f t="shared" si="4"/>
        <v>154.37143744362086</v>
      </c>
      <c r="M68">
        <f t="shared" si="5"/>
        <v>15.642166807903346</v>
      </c>
      <c r="N68">
        <f t="shared" si="6"/>
        <v>32.897808348158691</v>
      </c>
      <c r="O68">
        <f t="shared" si="7"/>
        <v>5.5195987092456385E-2</v>
      </c>
      <c r="P68">
        <f t="shared" si="8"/>
        <v>2.7668732972811991</v>
      </c>
      <c r="Q68">
        <f t="shared" si="9"/>
        <v>5.4591497403034074E-2</v>
      </c>
      <c r="R68">
        <f t="shared" si="10"/>
        <v>3.4173445134428784E-2</v>
      </c>
      <c r="S68">
        <f t="shared" si="11"/>
        <v>226.12001966385773</v>
      </c>
      <c r="T68">
        <f t="shared" si="12"/>
        <v>33.799413496805514</v>
      </c>
      <c r="U68">
        <f t="shared" si="13"/>
        <v>32.058485714285709</v>
      </c>
      <c r="V68">
        <f t="shared" si="14"/>
        <v>4.7909130996203819</v>
      </c>
      <c r="W68">
        <f t="shared" si="15"/>
        <v>70.166847515840942</v>
      </c>
      <c r="X68">
        <f t="shared" si="16"/>
        <v>3.4664304808020612</v>
      </c>
      <c r="Y68">
        <f t="shared" si="17"/>
        <v>4.9402682371036777</v>
      </c>
      <c r="Z68">
        <f t="shared" si="18"/>
        <v>1.3244826188183207</v>
      </c>
      <c r="AA68">
        <f t="shared" si="19"/>
        <v>-32.805456187271609</v>
      </c>
      <c r="AB68">
        <f t="shared" si="20"/>
        <v>81.100332953725271</v>
      </c>
      <c r="AC68">
        <f t="shared" si="21"/>
        <v>6.668908402173841</v>
      </c>
      <c r="AD68">
        <f t="shared" si="22"/>
        <v>281.08380483248527</v>
      </c>
      <c r="AE68">
        <f t="shared" si="23"/>
        <v>16.462124689444561</v>
      </c>
      <c r="AF68">
        <f t="shared" si="24"/>
        <v>0.739544239440592</v>
      </c>
      <c r="AG68">
        <f t="shared" si="25"/>
        <v>5.6413816434182706</v>
      </c>
      <c r="AH68">
        <v>350.60707467180572</v>
      </c>
      <c r="AI68">
        <v>338.76955151515142</v>
      </c>
      <c r="AJ68">
        <v>1.7317122856576721</v>
      </c>
      <c r="AK68">
        <v>60.794912064214422</v>
      </c>
      <c r="AL68">
        <f t="shared" si="26"/>
        <v>0.74388789540298428</v>
      </c>
      <c r="AM68">
        <v>33.547254125583663</v>
      </c>
      <c r="AN68">
        <v>34.21019272727272</v>
      </c>
      <c r="AO68">
        <v>3.331715799071998E-5</v>
      </c>
      <c r="AP68">
        <v>100.3620333840714</v>
      </c>
      <c r="AQ68">
        <v>396</v>
      </c>
      <c r="AR68">
        <v>61</v>
      </c>
      <c r="AS68">
        <f t="shared" si="27"/>
        <v>1</v>
      </c>
      <c r="AT68">
        <f t="shared" si="28"/>
        <v>0</v>
      </c>
      <c r="AU68">
        <f t="shared" si="29"/>
        <v>47378.099179749268</v>
      </c>
      <c r="AV68">
        <f t="shared" si="30"/>
        <v>1200.0214285714289</v>
      </c>
      <c r="AW68">
        <f t="shared" si="31"/>
        <v>1025.9436993076986</v>
      </c>
      <c r="AX68">
        <f t="shared" si="32"/>
        <v>0.85493781600970076</v>
      </c>
      <c r="AY68">
        <f t="shared" si="33"/>
        <v>0.18842998489872248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1678127413.0999999</v>
      </c>
      <c r="BF68">
        <v>324.66614285714292</v>
      </c>
      <c r="BG68">
        <v>340.08285714285711</v>
      </c>
      <c r="BH68">
        <v>34.209957142857142</v>
      </c>
      <c r="BI68">
        <v>33.550685714285713</v>
      </c>
      <c r="BJ68">
        <v>330.63285714285718</v>
      </c>
      <c r="BK68">
        <v>33.957028571428573</v>
      </c>
      <c r="BL68">
        <v>650.03071428571434</v>
      </c>
      <c r="BM68">
        <v>101.2281428571429</v>
      </c>
      <c r="BN68">
        <v>9.9972414285714267E-2</v>
      </c>
      <c r="BO68">
        <v>32.602171428571431</v>
      </c>
      <c r="BP68">
        <v>32.058485714285709</v>
      </c>
      <c r="BQ68">
        <v>999.89999999999986</v>
      </c>
      <c r="BR68">
        <v>0</v>
      </c>
      <c r="BS68">
        <v>0</v>
      </c>
      <c r="BT68">
        <v>8989.8214285714294</v>
      </c>
      <c r="BU68">
        <v>0</v>
      </c>
      <c r="BV68">
        <v>146.71600000000001</v>
      </c>
      <c r="BW68">
        <v>-15.41671428571428</v>
      </c>
      <c r="BX68">
        <v>336.16628571428572</v>
      </c>
      <c r="BY68">
        <v>351.88885714285709</v>
      </c>
      <c r="BZ68">
        <v>0.65930057142857146</v>
      </c>
      <c r="CA68">
        <v>340.08285714285711</v>
      </c>
      <c r="CB68">
        <v>33.550685714285713</v>
      </c>
      <c r="CC68">
        <v>3.4630100000000001</v>
      </c>
      <c r="CD68">
        <v>3.3962714285714282</v>
      </c>
      <c r="CE68">
        <v>26.43948571428572</v>
      </c>
      <c r="CF68">
        <v>26.109914285714289</v>
      </c>
      <c r="CG68">
        <v>1200.0214285714289</v>
      </c>
      <c r="CH68">
        <v>0.49999257142857151</v>
      </c>
      <c r="CI68">
        <v>0.50000742857142866</v>
      </c>
      <c r="CJ68">
        <v>0</v>
      </c>
      <c r="CK68">
        <v>836.65442857142864</v>
      </c>
      <c r="CL68">
        <v>4.9990899999999998</v>
      </c>
      <c r="CM68">
        <v>8549.5085714285706</v>
      </c>
      <c r="CN68">
        <v>9558.01</v>
      </c>
      <c r="CO68">
        <v>42.151571428571422</v>
      </c>
      <c r="CP68">
        <v>43.875</v>
      </c>
      <c r="CQ68">
        <v>42.875</v>
      </c>
      <c r="CR68">
        <v>43.133857142857153</v>
      </c>
      <c r="CS68">
        <v>43.5</v>
      </c>
      <c r="CT68">
        <v>597.49857142857138</v>
      </c>
      <c r="CU68">
        <v>597.52285714285711</v>
      </c>
      <c r="CV68">
        <v>0</v>
      </c>
      <c r="CW68">
        <v>1678127457.4000001</v>
      </c>
      <c r="CX68">
        <v>0</v>
      </c>
      <c r="CY68">
        <v>1678124978.5</v>
      </c>
      <c r="CZ68" t="s">
        <v>356</v>
      </c>
      <c r="DA68">
        <v>1678124978.5</v>
      </c>
      <c r="DB68">
        <v>1678124958</v>
      </c>
      <c r="DC68">
        <v>13</v>
      </c>
      <c r="DD68">
        <v>-0.20300000000000001</v>
      </c>
      <c r="DE68">
        <v>-1.0999999999999999E-2</v>
      </c>
      <c r="DF68">
        <v>-7.2679999999999998</v>
      </c>
      <c r="DG68">
        <v>0.23699999999999999</v>
      </c>
      <c r="DH68">
        <v>791</v>
      </c>
      <c r="DI68">
        <v>32</v>
      </c>
      <c r="DJ68">
        <v>0.03</v>
      </c>
      <c r="DK68">
        <v>7.0000000000000007E-2</v>
      </c>
      <c r="DL68">
        <v>-15.271739024390239</v>
      </c>
      <c r="DM68">
        <v>-0.6570648083624242</v>
      </c>
      <c r="DN68">
        <v>6.792214293945105E-2</v>
      </c>
      <c r="DO68">
        <v>0</v>
      </c>
      <c r="DP68">
        <v>0.65764185365853656</v>
      </c>
      <c r="DQ68">
        <v>5.305237630661977E-2</v>
      </c>
      <c r="DR68">
        <v>5.8105061975069856E-3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3.2970100000000002</v>
      </c>
      <c r="EB68">
        <v>2.6251600000000002</v>
      </c>
      <c r="EC68">
        <v>8.5396299999999994E-2</v>
      </c>
      <c r="ED68">
        <v>8.6605100000000004E-2</v>
      </c>
      <c r="EE68">
        <v>0.139878</v>
      </c>
      <c r="EF68">
        <v>0.136879</v>
      </c>
      <c r="EG68">
        <v>27594.1</v>
      </c>
      <c r="EH68">
        <v>27951.599999999999</v>
      </c>
      <c r="EI68">
        <v>28067.599999999999</v>
      </c>
      <c r="EJ68">
        <v>29451.200000000001</v>
      </c>
      <c r="EK68">
        <v>33235</v>
      </c>
      <c r="EL68">
        <v>35283.199999999997</v>
      </c>
      <c r="EM68">
        <v>39636.699999999997</v>
      </c>
      <c r="EN68">
        <v>42088.2</v>
      </c>
      <c r="EO68">
        <v>1.4307700000000001</v>
      </c>
      <c r="EP68">
        <v>2.2046999999999999</v>
      </c>
      <c r="EQ68">
        <v>8.6687500000000001E-2</v>
      </c>
      <c r="ER68">
        <v>0</v>
      </c>
      <c r="ES68">
        <v>30.647099999999998</v>
      </c>
      <c r="ET68">
        <v>999.9</v>
      </c>
      <c r="EU68">
        <v>74</v>
      </c>
      <c r="EV68">
        <v>33.200000000000003</v>
      </c>
      <c r="EW68">
        <v>37.352400000000003</v>
      </c>
      <c r="EX68">
        <v>56.367199999999997</v>
      </c>
      <c r="EY68">
        <v>-3.2772399999999999</v>
      </c>
      <c r="EZ68">
        <v>2</v>
      </c>
      <c r="FA68">
        <v>0.42841000000000001</v>
      </c>
      <c r="FB68">
        <v>4.09722E-2</v>
      </c>
      <c r="FC68">
        <v>20.274000000000001</v>
      </c>
      <c r="FD68">
        <v>5.2196899999999999</v>
      </c>
      <c r="FE68">
        <v>12.007999999999999</v>
      </c>
      <c r="FF68">
        <v>4.9866999999999999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1.86222</v>
      </c>
      <c r="FN68">
        <v>1.86432</v>
      </c>
      <c r="FO68">
        <v>1.8603499999999999</v>
      </c>
      <c r="FP68">
        <v>1.86111</v>
      </c>
      <c r="FQ68">
        <v>1.8602000000000001</v>
      </c>
      <c r="FR68">
        <v>1.86188</v>
      </c>
      <c r="FS68">
        <v>1.8585400000000001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-5.9790000000000001</v>
      </c>
      <c r="GH68">
        <v>0.25290000000000001</v>
      </c>
      <c r="GI68">
        <v>-4.6300871571038451</v>
      </c>
      <c r="GJ68">
        <v>-4.6782648166075668E-3</v>
      </c>
      <c r="GK68">
        <v>2.0645039605938809E-6</v>
      </c>
      <c r="GL68">
        <v>-4.2957140779123221E-10</v>
      </c>
      <c r="GM68">
        <v>-8.3289933805379121E-2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40.6</v>
      </c>
      <c r="GV68">
        <v>41</v>
      </c>
      <c r="GW68">
        <v>1.17798</v>
      </c>
      <c r="GX68">
        <v>2.5683600000000002</v>
      </c>
      <c r="GY68">
        <v>2.04834</v>
      </c>
      <c r="GZ68">
        <v>2.6220699999999999</v>
      </c>
      <c r="HA68">
        <v>2.1972700000000001</v>
      </c>
      <c r="HB68">
        <v>2.2961399999999998</v>
      </c>
      <c r="HC68">
        <v>38.183700000000002</v>
      </c>
      <c r="HD68">
        <v>15.121499999999999</v>
      </c>
      <c r="HE68">
        <v>18</v>
      </c>
      <c r="HF68">
        <v>240.80699999999999</v>
      </c>
      <c r="HG68">
        <v>763.63900000000001</v>
      </c>
      <c r="HH68">
        <v>31.000299999999999</v>
      </c>
      <c r="HI68">
        <v>32.847799999999999</v>
      </c>
      <c r="HJ68">
        <v>30.000299999999999</v>
      </c>
      <c r="HK68">
        <v>32.811100000000003</v>
      </c>
      <c r="HL68">
        <v>32.788899999999998</v>
      </c>
      <c r="HM68">
        <v>23.591000000000001</v>
      </c>
      <c r="HN68">
        <v>10.705399999999999</v>
      </c>
      <c r="HO68">
        <v>100</v>
      </c>
      <c r="HP68">
        <v>31</v>
      </c>
      <c r="HQ68">
        <v>357.85700000000003</v>
      </c>
      <c r="HR68">
        <v>33.431100000000001</v>
      </c>
      <c r="HS68">
        <v>98.928799999999995</v>
      </c>
      <c r="HT68">
        <v>97.606399999999994</v>
      </c>
    </row>
    <row r="69" spans="1:228" x14ac:dyDescent="0.2">
      <c r="A69">
        <v>54</v>
      </c>
      <c r="B69">
        <v>1678127419.0999999</v>
      </c>
      <c r="C69">
        <v>211.5</v>
      </c>
      <c r="D69" t="s">
        <v>467</v>
      </c>
      <c r="E69" t="s">
        <v>468</v>
      </c>
      <c r="F69">
        <v>4</v>
      </c>
      <c r="G69">
        <v>1678127416.7874999</v>
      </c>
      <c r="H69">
        <f t="shared" si="0"/>
        <v>7.298582496307179E-4</v>
      </c>
      <c r="I69">
        <f t="shared" si="1"/>
        <v>0.72985824963071788</v>
      </c>
      <c r="J69">
        <f t="shared" si="2"/>
        <v>5.7094174554388797</v>
      </c>
      <c r="K69">
        <f t="shared" si="3"/>
        <v>330.83575000000002</v>
      </c>
      <c r="L69">
        <f t="shared" si="4"/>
        <v>155.53264865627182</v>
      </c>
      <c r="M69">
        <f t="shared" si="5"/>
        <v>15.759668328124489</v>
      </c>
      <c r="N69">
        <f t="shared" si="6"/>
        <v>33.522618795034994</v>
      </c>
      <c r="O69">
        <f t="shared" si="7"/>
        <v>5.4229760766652271E-2</v>
      </c>
      <c r="P69">
        <f t="shared" si="8"/>
        <v>2.7719210789638997</v>
      </c>
      <c r="Q69">
        <f t="shared" si="9"/>
        <v>5.3647179272561955E-2</v>
      </c>
      <c r="R69">
        <f t="shared" si="10"/>
        <v>3.3581308056584339E-2</v>
      </c>
      <c r="S69">
        <f t="shared" si="11"/>
        <v>226.13110457312513</v>
      </c>
      <c r="T69">
        <f t="shared" si="12"/>
        <v>33.798661374735445</v>
      </c>
      <c r="U69">
        <f t="shared" si="13"/>
        <v>32.051987500000003</v>
      </c>
      <c r="V69">
        <f t="shared" si="14"/>
        <v>4.7891520257944737</v>
      </c>
      <c r="W69">
        <f t="shared" si="15"/>
        <v>70.184322878519112</v>
      </c>
      <c r="X69">
        <f t="shared" si="16"/>
        <v>3.4667792062938432</v>
      </c>
      <c r="Y69">
        <f t="shared" si="17"/>
        <v>4.9395350188024674</v>
      </c>
      <c r="Z69">
        <f t="shared" si="18"/>
        <v>1.3223728195006306</v>
      </c>
      <c r="AA69">
        <f t="shared" si="19"/>
        <v>-32.186748808714661</v>
      </c>
      <c r="AB69">
        <f t="shared" si="20"/>
        <v>81.825767532442782</v>
      </c>
      <c r="AC69">
        <f t="shared" si="21"/>
        <v>6.716006916079734</v>
      </c>
      <c r="AD69">
        <f t="shared" si="22"/>
        <v>282.48613021293295</v>
      </c>
      <c r="AE69">
        <f t="shared" si="23"/>
        <v>16.51935477793047</v>
      </c>
      <c r="AF69">
        <f t="shared" si="24"/>
        <v>0.7317965956979362</v>
      </c>
      <c r="AG69">
        <f t="shared" si="25"/>
        <v>5.7094174554388797</v>
      </c>
      <c r="AH69">
        <v>357.60138013478542</v>
      </c>
      <c r="AI69">
        <v>345.69535151515151</v>
      </c>
      <c r="AJ69">
        <v>1.7323375990517</v>
      </c>
      <c r="AK69">
        <v>60.794912064214422</v>
      </c>
      <c r="AL69">
        <f t="shared" si="26"/>
        <v>0.72985824963071788</v>
      </c>
      <c r="AM69">
        <v>33.567070061000898</v>
      </c>
      <c r="AN69">
        <v>34.217370303030293</v>
      </c>
      <c r="AO69">
        <v>6.4110212537374427E-5</v>
      </c>
      <c r="AP69">
        <v>100.3620333840714</v>
      </c>
      <c r="AQ69">
        <v>397</v>
      </c>
      <c r="AR69">
        <v>61</v>
      </c>
      <c r="AS69">
        <f t="shared" si="27"/>
        <v>1</v>
      </c>
      <c r="AT69">
        <f t="shared" si="28"/>
        <v>0</v>
      </c>
      <c r="AU69">
        <f t="shared" si="29"/>
        <v>47517.62556277831</v>
      </c>
      <c r="AV69">
        <f t="shared" si="30"/>
        <v>1200.0862500000001</v>
      </c>
      <c r="AW69">
        <f t="shared" si="31"/>
        <v>1025.9985324213085</v>
      </c>
      <c r="AX69">
        <f t="shared" si="32"/>
        <v>0.85493732839727854</v>
      </c>
      <c r="AY69">
        <f t="shared" si="33"/>
        <v>0.18842904380674733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1678127416.7874999</v>
      </c>
      <c r="BF69">
        <v>330.83575000000002</v>
      </c>
      <c r="BG69">
        <v>346.30862500000001</v>
      </c>
      <c r="BH69">
        <v>34.213749999999997</v>
      </c>
      <c r="BI69">
        <v>33.561324999999997</v>
      </c>
      <c r="BJ69">
        <v>336.82387499999999</v>
      </c>
      <c r="BK69">
        <v>33.960787500000002</v>
      </c>
      <c r="BL69">
        <v>649.96812499999999</v>
      </c>
      <c r="BM69">
        <v>101.227125</v>
      </c>
      <c r="BN69">
        <v>9.9949824999999992E-2</v>
      </c>
      <c r="BO69">
        <v>32.599537499999997</v>
      </c>
      <c r="BP69">
        <v>32.051987500000003</v>
      </c>
      <c r="BQ69">
        <v>999.9</v>
      </c>
      <c r="BR69">
        <v>0</v>
      </c>
      <c r="BS69">
        <v>0</v>
      </c>
      <c r="BT69">
        <v>9016.7199999999993</v>
      </c>
      <c r="BU69">
        <v>0</v>
      </c>
      <c r="BV69">
        <v>145.64150000000001</v>
      </c>
      <c r="BW69">
        <v>-15.4727125</v>
      </c>
      <c r="BX69">
        <v>342.55574999999999</v>
      </c>
      <c r="BY69">
        <v>358.33487500000001</v>
      </c>
      <c r="BZ69">
        <v>0.65242074999999999</v>
      </c>
      <c r="CA69">
        <v>346.30862500000001</v>
      </c>
      <c r="CB69">
        <v>33.561324999999997</v>
      </c>
      <c r="CC69">
        <v>3.463365</v>
      </c>
      <c r="CD69">
        <v>3.3973225</v>
      </c>
      <c r="CE69">
        <v>26.441199999999998</v>
      </c>
      <c r="CF69">
        <v>26.1151625</v>
      </c>
      <c r="CG69">
        <v>1200.0862500000001</v>
      </c>
      <c r="CH69">
        <v>0.50000537499999997</v>
      </c>
      <c r="CI69">
        <v>0.49999462500000003</v>
      </c>
      <c r="CJ69">
        <v>0</v>
      </c>
      <c r="CK69">
        <v>836.35087500000009</v>
      </c>
      <c r="CL69">
        <v>4.9990899999999998</v>
      </c>
      <c r="CM69">
        <v>8546.7762500000008</v>
      </c>
      <c r="CN69">
        <v>9558.5712500000009</v>
      </c>
      <c r="CO69">
        <v>42.148249999999997</v>
      </c>
      <c r="CP69">
        <v>43.875</v>
      </c>
      <c r="CQ69">
        <v>42.875</v>
      </c>
      <c r="CR69">
        <v>43.155999999999999</v>
      </c>
      <c r="CS69">
        <v>43.5</v>
      </c>
      <c r="CT69">
        <v>597.55124999999998</v>
      </c>
      <c r="CU69">
        <v>597.53625</v>
      </c>
      <c r="CV69">
        <v>0</v>
      </c>
      <c r="CW69">
        <v>1678127461</v>
      </c>
      <c r="CX69">
        <v>0</v>
      </c>
      <c r="CY69">
        <v>1678124978.5</v>
      </c>
      <c r="CZ69" t="s">
        <v>356</v>
      </c>
      <c r="DA69">
        <v>1678124978.5</v>
      </c>
      <c r="DB69">
        <v>1678124958</v>
      </c>
      <c r="DC69">
        <v>13</v>
      </c>
      <c r="DD69">
        <v>-0.20300000000000001</v>
      </c>
      <c r="DE69">
        <v>-1.0999999999999999E-2</v>
      </c>
      <c r="DF69">
        <v>-7.2679999999999998</v>
      </c>
      <c r="DG69">
        <v>0.23699999999999999</v>
      </c>
      <c r="DH69">
        <v>791</v>
      </c>
      <c r="DI69">
        <v>32</v>
      </c>
      <c r="DJ69">
        <v>0.03</v>
      </c>
      <c r="DK69">
        <v>7.0000000000000007E-2</v>
      </c>
      <c r="DL69">
        <v>-15.33748780487805</v>
      </c>
      <c r="DM69">
        <v>-0.89818118466901575</v>
      </c>
      <c r="DN69">
        <v>9.1159367807614133E-2</v>
      </c>
      <c r="DO69">
        <v>0</v>
      </c>
      <c r="DP69">
        <v>0.65818570731707327</v>
      </c>
      <c r="DQ69">
        <v>-4.4148083623698677E-3</v>
      </c>
      <c r="DR69">
        <v>6.3257884546413018E-3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3.2970999999999999</v>
      </c>
      <c r="EB69">
        <v>2.6253299999999999</v>
      </c>
      <c r="EC69">
        <v>8.6765800000000004E-2</v>
      </c>
      <c r="ED69">
        <v>8.79548E-2</v>
      </c>
      <c r="EE69">
        <v>0.1399</v>
      </c>
      <c r="EF69">
        <v>0.13680800000000001</v>
      </c>
      <c r="EG69">
        <v>27552.2</v>
      </c>
      <c r="EH69">
        <v>27909.8</v>
      </c>
      <c r="EI69">
        <v>28067</v>
      </c>
      <c r="EJ69">
        <v>29450.799999999999</v>
      </c>
      <c r="EK69">
        <v>33233.5</v>
      </c>
      <c r="EL69">
        <v>35285.699999999997</v>
      </c>
      <c r="EM69">
        <v>39635.800000000003</v>
      </c>
      <c r="EN69">
        <v>42087.7</v>
      </c>
      <c r="EO69">
        <v>1.4288700000000001</v>
      </c>
      <c r="EP69">
        <v>2.2042000000000002</v>
      </c>
      <c r="EQ69">
        <v>8.6408100000000002E-2</v>
      </c>
      <c r="ER69">
        <v>0</v>
      </c>
      <c r="ES69">
        <v>30.645800000000001</v>
      </c>
      <c r="ET69">
        <v>999.9</v>
      </c>
      <c r="EU69">
        <v>74</v>
      </c>
      <c r="EV69">
        <v>33.200000000000003</v>
      </c>
      <c r="EW69">
        <v>37.345300000000002</v>
      </c>
      <c r="EX69">
        <v>56.727200000000003</v>
      </c>
      <c r="EY69">
        <v>-3.3894199999999999</v>
      </c>
      <c r="EZ69">
        <v>2</v>
      </c>
      <c r="FA69">
        <v>0.428537</v>
      </c>
      <c r="FB69">
        <v>4.27832E-2</v>
      </c>
      <c r="FC69">
        <v>20.273800000000001</v>
      </c>
      <c r="FD69">
        <v>5.2193899999999998</v>
      </c>
      <c r="FE69">
        <v>12.007899999999999</v>
      </c>
      <c r="FF69">
        <v>4.9869000000000003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1.8622399999999999</v>
      </c>
      <c r="FN69">
        <v>1.8643099999999999</v>
      </c>
      <c r="FO69">
        <v>1.8603499999999999</v>
      </c>
      <c r="FP69">
        <v>1.8610899999999999</v>
      </c>
      <c r="FQ69">
        <v>1.8602000000000001</v>
      </c>
      <c r="FR69">
        <v>1.86188</v>
      </c>
      <c r="FS69">
        <v>1.85853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-6.0010000000000003</v>
      </c>
      <c r="GH69">
        <v>0.25290000000000001</v>
      </c>
      <c r="GI69">
        <v>-4.6300871571038451</v>
      </c>
      <c r="GJ69">
        <v>-4.6782648166075668E-3</v>
      </c>
      <c r="GK69">
        <v>2.0645039605938809E-6</v>
      </c>
      <c r="GL69">
        <v>-4.2957140779123221E-10</v>
      </c>
      <c r="GM69">
        <v>-8.3289933805379121E-2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40.700000000000003</v>
      </c>
      <c r="GV69">
        <v>41</v>
      </c>
      <c r="GW69">
        <v>1.1962900000000001</v>
      </c>
      <c r="GX69">
        <v>2.5610400000000002</v>
      </c>
      <c r="GY69">
        <v>2.04834</v>
      </c>
      <c r="GZ69">
        <v>2.6208499999999999</v>
      </c>
      <c r="HA69">
        <v>2.1972700000000001</v>
      </c>
      <c r="HB69">
        <v>2.3132299999999999</v>
      </c>
      <c r="HC69">
        <v>38.183700000000002</v>
      </c>
      <c r="HD69">
        <v>15.173999999999999</v>
      </c>
      <c r="HE69">
        <v>18</v>
      </c>
      <c r="HF69">
        <v>240.096</v>
      </c>
      <c r="HG69">
        <v>763.17700000000002</v>
      </c>
      <c r="HH69">
        <v>31.000399999999999</v>
      </c>
      <c r="HI69">
        <v>32.8508</v>
      </c>
      <c r="HJ69">
        <v>30.000299999999999</v>
      </c>
      <c r="HK69">
        <v>32.813600000000001</v>
      </c>
      <c r="HL69">
        <v>32.7911</v>
      </c>
      <c r="HM69">
        <v>23.959099999999999</v>
      </c>
      <c r="HN69">
        <v>10.9907</v>
      </c>
      <c r="HO69">
        <v>100</v>
      </c>
      <c r="HP69">
        <v>31</v>
      </c>
      <c r="HQ69">
        <v>364.536</v>
      </c>
      <c r="HR69">
        <v>33.411999999999999</v>
      </c>
      <c r="HS69">
        <v>98.926699999999997</v>
      </c>
      <c r="HT69">
        <v>97.605199999999996</v>
      </c>
    </row>
    <row r="70" spans="1:228" x14ac:dyDescent="0.2">
      <c r="A70">
        <v>55</v>
      </c>
      <c r="B70">
        <v>1678127423.0999999</v>
      </c>
      <c r="C70">
        <v>215.5</v>
      </c>
      <c r="D70" t="s">
        <v>469</v>
      </c>
      <c r="E70" t="s">
        <v>470</v>
      </c>
      <c r="F70">
        <v>4</v>
      </c>
      <c r="G70">
        <v>1678127421.0999999</v>
      </c>
      <c r="H70">
        <f t="shared" si="0"/>
        <v>8.0142542676877367E-4</v>
      </c>
      <c r="I70">
        <f t="shared" si="1"/>
        <v>0.80142542676877371</v>
      </c>
      <c r="J70">
        <f t="shared" si="2"/>
        <v>5.8291316295338804</v>
      </c>
      <c r="K70">
        <f t="shared" si="3"/>
        <v>338.0302857142857</v>
      </c>
      <c r="L70">
        <f t="shared" si="4"/>
        <v>174.57340229653144</v>
      </c>
      <c r="M70">
        <f t="shared" si="5"/>
        <v>17.689254430644162</v>
      </c>
      <c r="N70">
        <f t="shared" si="6"/>
        <v>34.252089096061262</v>
      </c>
      <c r="O70">
        <f t="shared" si="7"/>
        <v>5.9675222489749977E-2</v>
      </c>
      <c r="P70">
        <f t="shared" si="8"/>
        <v>2.7644877067358715</v>
      </c>
      <c r="Q70">
        <f t="shared" si="9"/>
        <v>5.896871680618436E-2</v>
      </c>
      <c r="R70">
        <f t="shared" si="10"/>
        <v>3.691822771895626E-2</v>
      </c>
      <c r="S70">
        <f t="shared" si="11"/>
        <v>226.12950866411302</v>
      </c>
      <c r="T70">
        <f t="shared" si="12"/>
        <v>33.781702090471285</v>
      </c>
      <c r="U70">
        <f t="shared" si="13"/>
        <v>32.049971428571418</v>
      </c>
      <c r="V70">
        <f t="shared" si="14"/>
        <v>4.7886057670710871</v>
      </c>
      <c r="W70">
        <f t="shared" si="15"/>
        <v>70.202102851043961</v>
      </c>
      <c r="X70">
        <f t="shared" si="16"/>
        <v>3.4675859201312682</v>
      </c>
      <c r="Y70">
        <f t="shared" si="17"/>
        <v>4.9394331213822076</v>
      </c>
      <c r="Z70">
        <f t="shared" si="18"/>
        <v>1.3210198469398189</v>
      </c>
      <c r="AA70">
        <f t="shared" si="19"/>
        <v>-35.342861320502919</v>
      </c>
      <c r="AB70">
        <f t="shared" si="20"/>
        <v>81.852252436052808</v>
      </c>
      <c r="AC70">
        <f t="shared" si="21"/>
        <v>6.73616628774076</v>
      </c>
      <c r="AD70">
        <f t="shared" si="22"/>
        <v>279.37506606740368</v>
      </c>
      <c r="AE70">
        <f t="shared" si="23"/>
        <v>16.552389984764645</v>
      </c>
      <c r="AF70">
        <f t="shared" si="24"/>
        <v>0.80322896317375614</v>
      </c>
      <c r="AG70">
        <f t="shared" si="25"/>
        <v>5.8291316295338804</v>
      </c>
      <c r="AH70">
        <v>364.56347726856319</v>
      </c>
      <c r="AI70">
        <v>352.58453333333341</v>
      </c>
      <c r="AJ70">
        <v>1.721680061380461</v>
      </c>
      <c r="AK70">
        <v>60.794912064214422</v>
      </c>
      <c r="AL70">
        <f t="shared" si="26"/>
        <v>0.80142542676877371</v>
      </c>
      <c r="AM70">
        <v>33.50873733806592</v>
      </c>
      <c r="AN70">
        <v>34.222755151515138</v>
      </c>
      <c r="AO70">
        <v>6.3049914336090848E-5</v>
      </c>
      <c r="AP70">
        <v>100.3620333840714</v>
      </c>
      <c r="AQ70">
        <v>396</v>
      </c>
      <c r="AR70">
        <v>61</v>
      </c>
      <c r="AS70">
        <f t="shared" si="27"/>
        <v>1</v>
      </c>
      <c r="AT70">
        <f t="shared" si="28"/>
        <v>0</v>
      </c>
      <c r="AU70">
        <f t="shared" si="29"/>
        <v>47312.861023619094</v>
      </c>
      <c r="AV70">
        <f t="shared" si="30"/>
        <v>1200.07</v>
      </c>
      <c r="AW70">
        <f t="shared" si="31"/>
        <v>1025.9853993078307</v>
      </c>
      <c r="AX70">
        <f t="shared" si="32"/>
        <v>0.85493796137544531</v>
      </c>
      <c r="AY70">
        <f t="shared" si="33"/>
        <v>0.18843026545460934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1678127421.0999999</v>
      </c>
      <c r="BF70">
        <v>338.0302857142857</v>
      </c>
      <c r="BG70">
        <v>353.55885714285711</v>
      </c>
      <c r="BH70">
        <v>34.221242857142848</v>
      </c>
      <c r="BI70">
        <v>33.505228571428567</v>
      </c>
      <c r="BJ70">
        <v>344.04299999999989</v>
      </c>
      <c r="BK70">
        <v>33.968228571428583</v>
      </c>
      <c r="BL70">
        <v>650.04971428571423</v>
      </c>
      <c r="BM70">
        <v>101.22842857142859</v>
      </c>
      <c r="BN70">
        <v>0.1000338285714286</v>
      </c>
      <c r="BO70">
        <v>32.599171428571417</v>
      </c>
      <c r="BP70">
        <v>32.049971428571418</v>
      </c>
      <c r="BQ70">
        <v>999.89999999999986</v>
      </c>
      <c r="BR70">
        <v>0</v>
      </c>
      <c r="BS70">
        <v>0</v>
      </c>
      <c r="BT70">
        <v>8977.1428571428569</v>
      </c>
      <c r="BU70">
        <v>0</v>
      </c>
      <c r="BV70">
        <v>144.1394285714286</v>
      </c>
      <c r="BW70">
        <v>-15.528414285714289</v>
      </c>
      <c r="BX70">
        <v>350.0081428571429</v>
      </c>
      <c r="BY70">
        <v>365.81571428571431</v>
      </c>
      <c r="BZ70">
        <v>0.71600885714285722</v>
      </c>
      <c r="CA70">
        <v>353.55885714285711</v>
      </c>
      <c r="CB70">
        <v>33.505228571428567</v>
      </c>
      <c r="CC70">
        <v>3.4641571428571432</v>
      </c>
      <c r="CD70">
        <v>3.3916771428571439</v>
      </c>
      <c r="CE70">
        <v>26.44511428571429</v>
      </c>
      <c r="CF70">
        <v>26.087057142857141</v>
      </c>
      <c r="CG70">
        <v>1200.07</v>
      </c>
      <c r="CH70">
        <v>0.49998428571428583</v>
      </c>
      <c r="CI70">
        <v>0.50001542857142867</v>
      </c>
      <c r="CJ70">
        <v>0</v>
      </c>
      <c r="CK70">
        <v>835.86414285714284</v>
      </c>
      <c r="CL70">
        <v>4.9990899999999998</v>
      </c>
      <c r="CM70">
        <v>8542.7928571428583</v>
      </c>
      <c r="CN70">
        <v>9558.3585714285728</v>
      </c>
      <c r="CO70">
        <v>42.178142857142859</v>
      </c>
      <c r="CP70">
        <v>43.875</v>
      </c>
      <c r="CQ70">
        <v>42.875</v>
      </c>
      <c r="CR70">
        <v>43.125</v>
      </c>
      <c r="CS70">
        <v>43.5</v>
      </c>
      <c r="CT70">
        <v>597.51714285714297</v>
      </c>
      <c r="CU70">
        <v>597.55285714285708</v>
      </c>
      <c r="CV70">
        <v>0</v>
      </c>
      <c r="CW70">
        <v>1678127465.2</v>
      </c>
      <c r="CX70">
        <v>0</v>
      </c>
      <c r="CY70">
        <v>1678124978.5</v>
      </c>
      <c r="CZ70" t="s">
        <v>356</v>
      </c>
      <c r="DA70">
        <v>1678124978.5</v>
      </c>
      <c r="DB70">
        <v>1678124958</v>
      </c>
      <c r="DC70">
        <v>13</v>
      </c>
      <c r="DD70">
        <v>-0.20300000000000001</v>
      </c>
      <c r="DE70">
        <v>-1.0999999999999999E-2</v>
      </c>
      <c r="DF70">
        <v>-7.2679999999999998</v>
      </c>
      <c r="DG70">
        <v>0.23699999999999999</v>
      </c>
      <c r="DH70">
        <v>791</v>
      </c>
      <c r="DI70">
        <v>32</v>
      </c>
      <c r="DJ70">
        <v>0.03</v>
      </c>
      <c r="DK70">
        <v>7.0000000000000007E-2</v>
      </c>
      <c r="DL70">
        <v>-15.39547804878049</v>
      </c>
      <c r="DM70">
        <v>-0.96727317073172769</v>
      </c>
      <c r="DN70">
        <v>9.7531657180067996E-2</v>
      </c>
      <c r="DO70">
        <v>0</v>
      </c>
      <c r="DP70">
        <v>0.66914904878048775</v>
      </c>
      <c r="DQ70">
        <v>0.1376051498257857</v>
      </c>
      <c r="DR70">
        <v>2.3200538916103231E-2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374</v>
      </c>
      <c r="EA70">
        <v>3.29698</v>
      </c>
      <c r="EB70">
        <v>2.6251799999999998</v>
      </c>
      <c r="EC70">
        <v>8.8109599999999996E-2</v>
      </c>
      <c r="ED70">
        <v>8.9280399999999996E-2</v>
      </c>
      <c r="EE70">
        <v>0.13991000000000001</v>
      </c>
      <c r="EF70">
        <v>0.13667499999999999</v>
      </c>
      <c r="EG70">
        <v>27511.1</v>
      </c>
      <c r="EH70">
        <v>27869.599999999999</v>
      </c>
      <c r="EI70">
        <v>28066.5</v>
      </c>
      <c r="EJ70">
        <v>29451.200000000001</v>
      </c>
      <c r="EK70">
        <v>33233</v>
      </c>
      <c r="EL70">
        <v>35291.9</v>
      </c>
      <c r="EM70">
        <v>39635.599999999999</v>
      </c>
      <c r="EN70">
        <v>42088.5</v>
      </c>
      <c r="EO70">
        <v>1.4311499999999999</v>
      </c>
      <c r="EP70">
        <v>2.2044999999999999</v>
      </c>
      <c r="EQ70">
        <v>8.6948300000000006E-2</v>
      </c>
      <c r="ER70">
        <v>0</v>
      </c>
      <c r="ES70">
        <v>30.6433</v>
      </c>
      <c r="ET70">
        <v>999.9</v>
      </c>
      <c r="EU70">
        <v>74</v>
      </c>
      <c r="EV70">
        <v>33.200000000000003</v>
      </c>
      <c r="EW70">
        <v>37.355600000000003</v>
      </c>
      <c r="EX70">
        <v>56.727200000000003</v>
      </c>
      <c r="EY70">
        <v>-3.4455100000000001</v>
      </c>
      <c r="EZ70">
        <v>2</v>
      </c>
      <c r="FA70">
        <v>0.428753</v>
      </c>
      <c r="FB70">
        <v>4.5021800000000001E-2</v>
      </c>
      <c r="FC70">
        <v>20.274100000000001</v>
      </c>
      <c r="FD70">
        <v>5.2195400000000003</v>
      </c>
      <c r="FE70">
        <v>12.0077</v>
      </c>
      <c r="FF70">
        <v>4.9870000000000001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1.8622399999999999</v>
      </c>
      <c r="FN70">
        <v>1.86432</v>
      </c>
      <c r="FO70">
        <v>1.8603499999999999</v>
      </c>
      <c r="FP70">
        <v>1.8611</v>
      </c>
      <c r="FQ70">
        <v>1.8602000000000001</v>
      </c>
      <c r="FR70">
        <v>1.86188</v>
      </c>
      <c r="FS70">
        <v>1.85853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-6.024</v>
      </c>
      <c r="GH70">
        <v>0.25309999999999999</v>
      </c>
      <c r="GI70">
        <v>-4.6300871571038451</v>
      </c>
      <c r="GJ70">
        <v>-4.6782648166075668E-3</v>
      </c>
      <c r="GK70">
        <v>2.0645039605938809E-6</v>
      </c>
      <c r="GL70">
        <v>-4.2957140779123221E-10</v>
      </c>
      <c r="GM70">
        <v>-8.3289933805379121E-2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40.700000000000003</v>
      </c>
      <c r="GV70">
        <v>41.1</v>
      </c>
      <c r="GW70">
        <v>1.2145999999999999</v>
      </c>
      <c r="GX70">
        <v>2.5598100000000001</v>
      </c>
      <c r="GY70">
        <v>2.04834</v>
      </c>
      <c r="GZ70">
        <v>2.6208499999999999</v>
      </c>
      <c r="HA70">
        <v>2.1972700000000001</v>
      </c>
      <c r="HB70">
        <v>2.3559600000000001</v>
      </c>
      <c r="HC70">
        <v>38.207999999999998</v>
      </c>
      <c r="HD70">
        <v>15.1477</v>
      </c>
      <c r="HE70">
        <v>18</v>
      </c>
      <c r="HF70">
        <v>240.96199999999999</v>
      </c>
      <c r="HG70">
        <v>763.49800000000005</v>
      </c>
      <c r="HH70">
        <v>31.000599999999999</v>
      </c>
      <c r="HI70">
        <v>32.853000000000002</v>
      </c>
      <c r="HJ70">
        <v>30.000399999999999</v>
      </c>
      <c r="HK70">
        <v>32.816200000000002</v>
      </c>
      <c r="HL70">
        <v>32.793199999999999</v>
      </c>
      <c r="HM70">
        <v>24.326000000000001</v>
      </c>
      <c r="HN70">
        <v>10.9907</v>
      </c>
      <c r="HO70">
        <v>100</v>
      </c>
      <c r="HP70">
        <v>31</v>
      </c>
      <c r="HQ70">
        <v>371.21499999999997</v>
      </c>
      <c r="HR70">
        <v>33.392600000000002</v>
      </c>
      <c r="HS70">
        <v>98.9255</v>
      </c>
      <c r="HT70">
        <v>97.606800000000007</v>
      </c>
    </row>
    <row r="71" spans="1:228" x14ac:dyDescent="0.2">
      <c r="A71">
        <v>56</v>
      </c>
      <c r="B71">
        <v>1678127427.0999999</v>
      </c>
      <c r="C71">
        <v>219.5</v>
      </c>
      <c r="D71" t="s">
        <v>471</v>
      </c>
      <c r="E71" t="s">
        <v>472</v>
      </c>
      <c r="F71">
        <v>4</v>
      </c>
      <c r="G71">
        <v>1678127424.7874999</v>
      </c>
      <c r="H71">
        <f t="shared" si="0"/>
        <v>8.1162653878674924E-4</v>
      </c>
      <c r="I71">
        <f t="shared" si="1"/>
        <v>0.81162653878674929</v>
      </c>
      <c r="J71">
        <f t="shared" si="2"/>
        <v>5.9035360103631058</v>
      </c>
      <c r="K71">
        <f t="shared" si="3"/>
        <v>344.14150000000001</v>
      </c>
      <c r="L71">
        <f t="shared" si="4"/>
        <v>180.20015741399189</v>
      </c>
      <c r="M71">
        <f t="shared" si="5"/>
        <v>18.259326186094022</v>
      </c>
      <c r="N71">
        <f t="shared" si="6"/>
        <v>34.871178765040085</v>
      </c>
      <c r="O71">
        <f t="shared" si="7"/>
        <v>6.0309601573240015E-2</v>
      </c>
      <c r="P71">
        <f t="shared" si="8"/>
        <v>2.7740551419717376</v>
      </c>
      <c r="Q71">
        <f t="shared" si="9"/>
        <v>5.9590549348618981E-2</v>
      </c>
      <c r="R71">
        <f t="shared" si="10"/>
        <v>3.7307982941695308E-2</v>
      </c>
      <c r="S71">
        <f t="shared" si="11"/>
        <v>226.11474823560107</v>
      </c>
      <c r="T71">
        <f t="shared" si="12"/>
        <v>33.774966538769419</v>
      </c>
      <c r="U71">
        <f t="shared" si="13"/>
        <v>32.059437500000001</v>
      </c>
      <c r="V71">
        <f t="shared" si="14"/>
        <v>4.7911710893343198</v>
      </c>
      <c r="W71">
        <f t="shared" si="15"/>
        <v>70.197067895092673</v>
      </c>
      <c r="X71">
        <f t="shared" si="16"/>
        <v>3.467318380277344</v>
      </c>
      <c r="Y71">
        <f t="shared" si="17"/>
        <v>4.9394062804149357</v>
      </c>
      <c r="Z71">
        <f t="shared" si="18"/>
        <v>1.3238527090569758</v>
      </c>
      <c r="AA71">
        <f t="shared" si="19"/>
        <v>-35.792730360495639</v>
      </c>
      <c r="AB71">
        <f t="shared" si="20"/>
        <v>80.705411202503981</v>
      </c>
      <c r="AC71">
        <f t="shared" si="21"/>
        <v>6.6191827451381666</v>
      </c>
      <c r="AD71">
        <f t="shared" si="22"/>
        <v>277.64661182274756</v>
      </c>
      <c r="AE71">
        <f t="shared" si="23"/>
        <v>16.629600769509281</v>
      </c>
      <c r="AF71">
        <f t="shared" si="24"/>
        <v>0.81692896088011346</v>
      </c>
      <c r="AG71">
        <f t="shared" si="25"/>
        <v>5.9035360103631058</v>
      </c>
      <c r="AH71">
        <v>371.49657767956859</v>
      </c>
      <c r="AI71">
        <v>359.45375757575749</v>
      </c>
      <c r="AJ71">
        <v>1.719460816120546</v>
      </c>
      <c r="AK71">
        <v>60.794912064214422</v>
      </c>
      <c r="AL71">
        <f t="shared" si="26"/>
        <v>0.81162653878674929</v>
      </c>
      <c r="AM71">
        <v>33.490164982982293</v>
      </c>
      <c r="AN71">
        <v>34.214208484848463</v>
      </c>
      <c r="AO71">
        <v>-7.5991686484178149E-5</v>
      </c>
      <c r="AP71">
        <v>100.3620333840714</v>
      </c>
      <c r="AQ71">
        <v>397</v>
      </c>
      <c r="AR71">
        <v>61</v>
      </c>
      <c r="AS71">
        <f t="shared" si="27"/>
        <v>1</v>
      </c>
      <c r="AT71">
        <f t="shared" si="28"/>
        <v>0</v>
      </c>
      <c r="AU71">
        <f t="shared" si="29"/>
        <v>47576.56403788866</v>
      </c>
      <c r="AV71">
        <f t="shared" si="30"/>
        <v>1199.99125</v>
      </c>
      <c r="AW71">
        <f t="shared" si="31"/>
        <v>1025.9181135935758</v>
      </c>
      <c r="AX71">
        <f t="shared" si="32"/>
        <v>0.85493799525086178</v>
      </c>
      <c r="AY71">
        <f t="shared" si="33"/>
        <v>0.18843033083416322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1678127424.7874999</v>
      </c>
      <c r="BF71">
        <v>344.14150000000001</v>
      </c>
      <c r="BG71">
        <v>359.75175000000002</v>
      </c>
      <c r="BH71">
        <v>34.21875</v>
      </c>
      <c r="BI71">
        <v>33.490450000000003</v>
      </c>
      <c r="BJ71">
        <v>350.17525000000001</v>
      </c>
      <c r="BK71">
        <v>33.96575</v>
      </c>
      <c r="BL71">
        <v>649.98599999999999</v>
      </c>
      <c r="BM71">
        <v>101.22825</v>
      </c>
      <c r="BN71">
        <v>9.977572500000001E-2</v>
      </c>
      <c r="BO71">
        <v>32.599074999999999</v>
      </c>
      <c r="BP71">
        <v>32.059437500000001</v>
      </c>
      <c r="BQ71">
        <v>999.9</v>
      </c>
      <c r="BR71">
        <v>0</v>
      </c>
      <c r="BS71">
        <v>0</v>
      </c>
      <c r="BT71">
        <v>9027.9675000000007</v>
      </c>
      <c r="BU71">
        <v>0</v>
      </c>
      <c r="BV71">
        <v>142.36987500000001</v>
      </c>
      <c r="BW71">
        <v>-15.6102875</v>
      </c>
      <c r="BX71">
        <v>356.33487500000001</v>
      </c>
      <c r="BY71">
        <v>372.21737499999989</v>
      </c>
      <c r="BZ71">
        <v>0.72830487500000007</v>
      </c>
      <c r="CA71">
        <v>359.75175000000002</v>
      </c>
      <c r="CB71">
        <v>33.490450000000003</v>
      </c>
      <c r="CC71">
        <v>3.4639037500000001</v>
      </c>
      <c r="CD71">
        <v>3.39017875</v>
      </c>
      <c r="CE71">
        <v>26.443850000000001</v>
      </c>
      <c r="CF71">
        <v>26.079574999999998</v>
      </c>
      <c r="CG71">
        <v>1199.99125</v>
      </c>
      <c r="CH71">
        <v>0.49998274999999998</v>
      </c>
      <c r="CI71">
        <v>0.50001712500000006</v>
      </c>
      <c r="CJ71">
        <v>0</v>
      </c>
      <c r="CK71">
        <v>835.48450000000003</v>
      </c>
      <c r="CL71">
        <v>4.9990899999999998</v>
      </c>
      <c r="CM71">
        <v>8538.9762499999997</v>
      </c>
      <c r="CN71">
        <v>9557.7250000000004</v>
      </c>
      <c r="CO71">
        <v>42.186999999999998</v>
      </c>
      <c r="CP71">
        <v>43.875</v>
      </c>
      <c r="CQ71">
        <v>42.875</v>
      </c>
      <c r="CR71">
        <v>43.140500000000003</v>
      </c>
      <c r="CS71">
        <v>43.5</v>
      </c>
      <c r="CT71">
        <v>597.47624999999994</v>
      </c>
      <c r="CU71">
        <v>597.51499999999999</v>
      </c>
      <c r="CV71">
        <v>0</v>
      </c>
      <c r="CW71">
        <v>1678127469.4000001</v>
      </c>
      <c r="CX71">
        <v>0</v>
      </c>
      <c r="CY71">
        <v>1678124978.5</v>
      </c>
      <c r="CZ71" t="s">
        <v>356</v>
      </c>
      <c r="DA71">
        <v>1678124978.5</v>
      </c>
      <c r="DB71">
        <v>1678124958</v>
      </c>
      <c r="DC71">
        <v>13</v>
      </c>
      <c r="DD71">
        <v>-0.20300000000000001</v>
      </c>
      <c r="DE71">
        <v>-1.0999999999999999E-2</v>
      </c>
      <c r="DF71">
        <v>-7.2679999999999998</v>
      </c>
      <c r="DG71">
        <v>0.23699999999999999</v>
      </c>
      <c r="DH71">
        <v>791</v>
      </c>
      <c r="DI71">
        <v>32</v>
      </c>
      <c r="DJ71">
        <v>0.03</v>
      </c>
      <c r="DK71">
        <v>7.0000000000000007E-2</v>
      </c>
      <c r="DL71">
        <v>-15.460900000000001</v>
      </c>
      <c r="DM71">
        <v>-1.095788153310117</v>
      </c>
      <c r="DN71">
        <v>0.1093625654952704</v>
      </c>
      <c r="DO71">
        <v>0</v>
      </c>
      <c r="DP71">
        <v>0.68273731707317076</v>
      </c>
      <c r="DQ71">
        <v>0.25716602090592322</v>
      </c>
      <c r="DR71">
        <v>3.1908034618900107E-2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374</v>
      </c>
      <c r="EA71">
        <v>3.2968899999999999</v>
      </c>
      <c r="EB71">
        <v>2.6253700000000002</v>
      </c>
      <c r="EC71">
        <v>8.9450699999999994E-2</v>
      </c>
      <c r="ED71">
        <v>9.0603600000000006E-2</v>
      </c>
      <c r="EE71">
        <v>0.13988300000000001</v>
      </c>
      <c r="EF71">
        <v>0.13667499999999999</v>
      </c>
      <c r="EG71">
        <v>27471.1</v>
      </c>
      <c r="EH71">
        <v>27828.7</v>
      </c>
      <c r="EI71">
        <v>28067</v>
      </c>
      <c r="EJ71">
        <v>29450.9</v>
      </c>
      <c r="EK71">
        <v>33234.300000000003</v>
      </c>
      <c r="EL71">
        <v>35291.800000000003</v>
      </c>
      <c r="EM71">
        <v>39635.800000000003</v>
      </c>
      <c r="EN71">
        <v>42088.3</v>
      </c>
      <c r="EO71">
        <v>1.42825</v>
      </c>
      <c r="EP71">
        <v>2.2044299999999999</v>
      </c>
      <c r="EQ71">
        <v>8.7302199999999996E-2</v>
      </c>
      <c r="ER71">
        <v>0</v>
      </c>
      <c r="ES71">
        <v>30.645499999999998</v>
      </c>
      <c r="ET71">
        <v>999.9</v>
      </c>
      <c r="EU71">
        <v>74</v>
      </c>
      <c r="EV71">
        <v>33.200000000000003</v>
      </c>
      <c r="EW71">
        <v>37.350099999999998</v>
      </c>
      <c r="EX71">
        <v>56.607199999999999</v>
      </c>
      <c r="EY71">
        <v>-3.3373400000000002</v>
      </c>
      <c r="EZ71">
        <v>2</v>
      </c>
      <c r="FA71">
        <v>0.42898900000000001</v>
      </c>
      <c r="FB71">
        <v>4.7486399999999998E-2</v>
      </c>
      <c r="FC71">
        <v>20.2742</v>
      </c>
      <c r="FD71">
        <v>5.2195400000000003</v>
      </c>
      <c r="FE71">
        <v>12.0076</v>
      </c>
      <c r="FF71">
        <v>4.9867999999999997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1.8622799999999999</v>
      </c>
      <c r="FN71">
        <v>1.86432</v>
      </c>
      <c r="FO71">
        <v>1.8603499999999999</v>
      </c>
      <c r="FP71">
        <v>1.86107</v>
      </c>
      <c r="FQ71">
        <v>1.8602000000000001</v>
      </c>
      <c r="FR71">
        <v>1.86188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-6.0460000000000003</v>
      </c>
      <c r="GH71">
        <v>0.25290000000000001</v>
      </c>
      <c r="GI71">
        <v>-4.6300871571038451</v>
      </c>
      <c r="GJ71">
        <v>-4.6782648166075668E-3</v>
      </c>
      <c r="GK71">
        <v>2.0645039605938809E-6</v>
      </c>
      <c r="GL71">
        <v>-4.2957140779123221E-10</v>
      </c>
      <c r="GM71">
        <v>-8.3289933805379121E-2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40.799999999999997</v>
      </c>
      <c r="GV71">
        <v>41.2</v>
      </c>
      <c r="GW71">
        <v>1.23291</v>
      </c>
      <c r="GX71">
        <v>2.5695800000000002</v>
      </c>
      <c r="GY71">
        <v>2.04834</v>
      </c>
      <c r="GZ71">
        <v>2.6208499999999999</v>
      </c>
      <c r="HA71">
        <v>2.1972700000000001</v>
      </c>
      <c r="HB71">
        <v>2.33521</v>
      </c>
      <c r="HC71">
        <v>38.183700000000002</v>
      </c>
      <c r="HD71">
        <v>15.0777</v>
      </c>
      <c r="HE71">
        <v>18</v>
      </c>
      <c r="HF71">
        <v>239.87799999999999</v>
      </c>
      <c r="HG71">
        <v>763.46</v>
      </c>
      <c r="HH71">
        <v>31.000699999999998</v>
      </c>
      <c r="HI71">
        <v>32.8551</v>
      </c>
      <c r="HJ71">
        <v>30.000299999999999</v>
      </c>
      <c r="HK71">
        <v>32.819099999999999</v>
      </c>
      <c r="HL71">
        <v>32.795900000000003</v>
      </c>
      <c r="HM71">
        <v>24.691600000000001</v>
      </c>
      <c r="HN71">
        <v>10.9907</v>
      </c>
      <c r="HO71">
        <v>100</v>
      </c>
      <c r="HP71">
        <v>31</v>
      </c>
      <c r="HQ71">
        <v>377.89299999999997</v>
      </c>
      <c r="HR71">
        <v>33.3904</v>
      </c>
      <c r="HS71">
        <v>98.926699999999997</v>
      </c>
      <c r="HT71">
        <v>97.606099999999998</v>
      </c>
    </row>
    <row r="72" spans="1:228" x14ac:dyDescent="0.2">
      <c r="A72">
        <v>57</v>
      </c>
      <c r="B72">
        <v>1678127431.0999999</v>
      </c>
      <c r="C72">
        <v>223.5</v>
      </c>
      <c r="D72" t="s">
        <v>473</v>
      </c>
      <c r="E72" t="s">
        <v>474</v>
      </c>
      <c r="F72">
        <v>4</v>
      </c>
      <c r="G72">
        <v>1678127429.0999999</v>
      </c>
      <c r="H72">
        <f t="shared" si="0"/>
        <v>8.0684958754266708E-4</v>
      </c>
      <c r="I72">
        <f t="shared" si="1"/>
        <v>0.80684958754266711</v>
      </c>
      <c r="J72">
        <f t="shared" si="2"/>
        <v>6.0140782028632485</v>
      </c>
      <c r="K72">
        <f t="shared" si="3"/>
        <v>351.28500000000003</v>
      </c>
      <c r="L72">
        <f t="shared" si="4"/>
        <v>182.92048009243288</v>
      </c>
      <c r="M72">
        <f t="shared" si="5"/>
        <v>18.535220177614377</v>
      </c>
      <c r="N72">
        <f t="shared" si="6"/>
        <v>35.595493827717227</v>
      </c>
      <c r="O72">
        <f t="shared" si="7"/>
        <v>5.9807709719987459E-2</v>
      </c>
      <c r="P72">
        <f t="shared" si="8"/>
        <v>2.7737184323044395</v>
      </c>
      <c r="Q72">
        <f t="shared" si="9"/>
        <v>5.9100415050358915E-2</v>
      </c>
      <c r="R72">
        <f t="shared" si="10"/>
        <v>3.7000609997409943E-2</v>
      </c>
      <c r="S72">
        <f t="shared" si="11"/>
        <v>226.10499395103776</v>
      </c>
      <c r="T72">
        <f t="shared" si="12"/>
        <v>33.779747597987821</v>
      </c>
      <c r="U72">
        <f t="shared" si="13"/>
        <v>32.06775714285714</v>
      </c>
      <c r="V72">
        <f t="shared" si="14"/>
        <v>4.7934267151072003</v>
      </c>
      <c r="W72">
        <f t="shared" si="15"/>
        <v>70.165841067278947</v>
      </c>
      <c r="X72">
        <f t="shared" si="16"/>
        <v>3.4664421514435264</v>
      </c>
      <c r="Y72">
        <f t="shared" si="17"/>
        <v>4.9403557325276086</v>
      </c>
      <c r="Z72">
        <f t="shared" si="18"/>
        <v>1.3269845636636739</v>
      </c>
      <c r="AA72">
        <f t="shared" si="19"/>
        <v>-35.582066810631616</v>
      </c>
      <c r="AB72">
        <f t="shared" si="20"/>
        <v>79.961550310420847</v>
      </c>
      <c r="AC72">
        <f t="shared" si="21"/>
        <v>6.5593478208732146</v>
      </c>
      <c r="AD72">
        <f t="shared" si="22"/>
        <v>277.04382527170026</v>
      </c>
      <c r="AE72">
        <f t="shared" si="23"/>
        <v>16.644272944283532</v>
      </c>
      <c r="AF72">
        <f t="shared" si="24"/>
        <v>0.81725356149301032</v>
      </c>
      <c r="AG72">
        <f t="shared" si="25"/>
        <v>6.0140782028632485</v>
      </c>
      <c r="AH72">
        <v>378.36528667791748</v>
      </c>
      <c r="AI72">
        <v>366.28016969696961</v>
      </c>
      <c r="AJ72">
        <v>1.702278177773471</v>
      </c>
      <c r="AK72">
        <v>60.794912064214422</v>
      </c>
      <c r="AL72">
        <f t="shared" si="26"/>
        <v>0.80684958754266711</v>
      </c>
      <c r="AM72">
        <v>33.487869003162693</v>
      </c>
      <c r="AN72">
        <v>34.207575151515151</v>
      </c>
      <c r="AO72">
        <v>-5.4913363358758752E-5</v>
      </c>
      <c r="AP72">
        <v>100.3620333840714</v>
      </c>
      <c r="AQ72">
        <v>398</v>
      </c>
      <c r="AR72">
        <v>61</v>
      </c>
      <c r="AS72">
        <f t="shared" si="27"/>
        <v>1</v>
      </c>
      <c r="AT72">
        <f t="shared" si="28"/>
        <v>0</v>
      </c>
      <c r="AU72">
        <f t="shared" si="29"/>
        <v>47566.753792586082</v>
      </c>
      <c r="AV72">
        <f t="shared" si="30"/>
        <v>1199.9314285714279</v>
      </c>
      <c r="AW72">
        <f t="shared" si="31"/>
        <v>1025.8677564513143</v>
      </c>
      <c r="AX72">
        <f t="shared" si="32"/>
        <v>0.85493865067994412</v>
      </c>
      <c r="AY72">
        <f t="shared" si="33"/>
        <v>0.18843159581229227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1678127429.0999999</v>
      </c>
      <c r="BF72">
        <v>351.28500000000003</v>
      </c>
      <c r="BG72">
        <v>366.91528571428569</v>
      </c>
      <c r="BH72">
        <v>34.209642857142853</v>
      </c>
      <c r="BI72">
        <v>33.481000000000002</v>
      </c>
      <c r="BJ72">
        <v>357.3428571428571</v>
      </c>
      <c r="BK72">
        <v>33.95672857142857</v>
      </c>
      <c r="BL72">
        <v>649.94442857142872</v>
      </c>
      <c r="BM72">
        <v>101.2294285714286</v>
      </c>
      <c r="BN72">
        <v>9.9958757142857138E-2</v>
      </c>
      <c r="BO72">
        <v>32.602485714285713</v>
      </c>
      <c r="BP72">
        <v>32.06775714285714</v>
      </c>
      <c r="BQ72">
        <v>999.89999999999986</v>
      </c>
      <c r="BR72">
        <v>0</v>
      </c>
      <c r="BS72">
        <v>0</v>
      </c>
      <c r="BT72">
        <v>9026.0714285714294</v>
      </c>
      <c r="BU72">
        <v>0</v>
      </c>
      <c r="BV72">
        <v>140.05514285714281</v>
      </c>
      <c r="BW72">
        <v>-15.63017142857143</v>
      </c>
      <c r="BX72">
        <v>363.72828571428568</v>
      </c>
      <c r="BY72">
        <v>379.62542857142847</v>
      </c>
      <c r="BZ72">
        <v>0.72866971428571425</v>
      </c>
      <c r="CA72">
        <v>366.91528571428569</v>
      </c>
      <c r="CB72">
        <v>33.481000000000002</v>
      </c>
      <c r="CC72">
        <v>3.4630328571428568</v>
      </c>
      <c r="CD72">
        <v>3.3892685714285711</v>
      </c>
      <c r="CE72">
        <v>26.43958571428572</v>
      </c>
      <c r="CF72">
        <v>26.075028571428572</v>
      </c>
      <c r="CG72">
        <v>1199.9314285714279</v>
      </c>
      <c r="CH72">
        <v>0.49996057142857148</v>
      </c>
      <c r="CI72">
        <v>0.50003942857142847</v>
      </c>
      <c r="CJ72">
        <v>0</v>
      </c>
      <c r="CK72">
        <v>834.97557142857147</v>
      </c>
      <c r="CL72">
        <v>4.9990899999999998</v>
      </c>
      <c r="CM72">
        <v>8534.2285714285699</v>
      </c>
      <c r="CN72">
        <v>9557.1642857142851</v>
      </c>
      <c r="CO72">
        <v>42.186999999999998</v>
      </c>
      <c r="CP72">
        <v>43.875</v>
      </c>
      <c r="CQ72">
        <v>42.875</v>
      </c>
      <c r="CR72">
        <v>43.133857142857153</v>
      </c>
      <c r="CS72">
        <v>43.5</v>
      </c>
      <c r="CT72">
        <v>597.42000000000007</v>
      </c>
      <c r="CU72">
        <v>597.51142857142861</v>
      </c>
      <c r="CV72">
        <v>0</v>
      </c>
      <c r="CW72">
        <v>1678127473</v>
      </c>
      <c r="CX72">
        <v>0</v>
      </c>
      <c r="CY72">
        <v>1678124978.5</v>
      </c>
      <c r="CZ72" t="s">
        <v>356</v>
      </c>
      <c r="DA72">
        <v>1678124978.5</v>
      </c>
      <c r="DB72">
        <v>1678124958</v>
      </c>
      <c r="DC72">
        <v>13</v>
      </c>
      <c r="DD72">
        <v>-0.20300000000000001</v>
      </c>
      <c r="DE72">
        <v>-1.0999999999999999E-2</v>
      </c>
      <c r="DF72">
        <v>-7.2679999999999998</v>
      </c>
      <c r="DG72">
        <v>0.23699999999999999</v>
      </c>
      <c r="DH72">
        <v>791</v>
      </c>
      <c r="DI72">
        <v>32</v>
      </c>
      <c r="DJ72">
        <v>0.03</v>
      </c>
      <c r="DK72">
        <v>7.0000000000000007E-2</v>
      </c>
      <c r="DL72">
        <v>-15.508946341463419</v>
      </c>
      <c r="DM72">
        <v>-0.93333449477355024</v>
      </c>
      <c r="DN72">
        <v>9.4559265446264237E-2</v>
      </c>
      <c r="DO72">
        <v>0</v>
      </c>
      <c r="DP72">
        <v>0.69168529268292678</v>
      </c>
      <c r="DQ72">
        <v>0.28598343554006811</v>
      </c>
      <c r="DR72">
        <v>3.344966279260117E-2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374</v>
      </c>
      <c r="EA72">
        <v>3.2968899999999999</v>
      </c>
      <c r="EB72">
        <v>2.6254900000000001</v>
      </c>
      <c r="EC72">
        <v>9.0762499999999996E-2</v>
      </c>
      <c r="ED72">
        <v>9.1907699999999995E-2</v>
      </c>
      <c r="EE72">
        <v>0.13986799999999999</v>
      </c>
      <c r="EF72">
        <v>0.13656699999999999</v>
      </c>
      <c r="EG72">
        <v>27431.1</v>
      </c>
      <c r="EH72">
        <v>27788.3</v>
      </c>
      <c r="EI72">
        <v>28066.6</v>
      </c>
      <c r="EJ72">
        <v>29450.400000000001</v>
      </c>
      <c r="EK72">
        <v>33234.9</v>
      </c>
      <c r="EL72">
        <v>35295.300000000003</v>
      </c>
      <c r="EM72">
        <v>39635.800000000003</v>
      </c>
      <c r="EN72">
        <v>42087</v>
      </c>
      <c r="EO72">
        <v>1.42523</v>
      </c>
      <c r="EP72">
        <v>2.2042299999999999</v>
      </c>
      <c r="EQ72">
        <v>8.7786500000000003E-2</v>
      </c>
      <c r="ER72">
        <v>0</v>
      </c>
      <c r="ES72">
        <v>30.646000000000001</v>
      </c>
      <c r="ET72">
        <v>999.9</v>
      </c>
      <c r="EU72">
        <v>74</v>
      </c>
      <c r="EV72">
        <v>33.200000000000003</v>
      </c>
      <c r="EW72">
        <v>37.3489</v>
      </c>
      <c r="EX72">
        <v>56.517200000000003</v>
      </c>
      <c r="EY72">
        <v>-3.2612199999999998</v>
      </c>
      <c r="EZ72">
        <v>2</v>
      </c>
      <c r="FA72">
        <v>0.42915399999999998</v>
      </c>
      <c r="FB72">
        <v>4.9646000000000003E-2</v>
      </c>
      <c r="FC72">
        <v>20.2742</v>
      </c>
      <c r="FD72">
        <v>5.2192400000000001</v>
      </c>
      <c r="FE72">
        <v>12.0068</v>
      </c>
      <c r="FF72">
        <v>4.98705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1.86226</v>
      </c>
      <c r="FN72">
        <v>1.86432</v>
      </c>
      <c r="FO72">
        <v>1.8603499999999999</v>
      </c>
      <c r="FP72">
        <v>1.8611</v>
      </c>
      <c r="FQ72">
        <v>1.8602000000000001</v>
      </c>
      <c r="FR72">
        <v>1.86189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-6.069</v>
      </c>
      <c r="GH72">
        <v>0.25290000000000001</v>
      </c>
      <c r="GI72">
        <v>-4.6300871571038451</v>
      </c>
      <c r="GJ72">
        <v>-4.6782648166075668E-3</v>
      </c>
      <c r="GK72">
        <v>2.0645039605938809E-6</v>
      </c>
      <c r="GL72">
        <v>-4.2957140779123221E-10</v>
      </c>
      <c r="GM72">
        <v>-8.3289933805379121E-2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40.9</v>
      </c>
      <c r="GV72">
        <v>41.2</v>
      </c>
      <c r="GW72">
        <v>1.25122</v>
      </c>
      <c r="GX72">
        <v>2.5683600000000002</v>
      </c>
      <c r="GY72">
        <v>2.04834</v>
      </c>
      <c r="GZ72">
        <v>2.6208499999999999</v>
      </c>
      <c r="HA72">
        <v>2.1972700000000001</v>
      </c>
      <c r="HB72">
        <v>2.323</v>
      </c>
      <c r="HC72">
        <v>38.207999999999998</v>
      </c>
      <c r="HD72">
        <v>15.121499999999999</v>
      </c>
      <c r="HE72">
        <v>18</v>
      </c>
      <c r="HF72">
        <v>238.74700000000001</v>
      </c>
      <c r="HG72">
        <v>763.28499999999997</v>
      </c>
      <c r="HH72">
        <v>31.000599999999999</v>
      </c>
      <c r="HI72">
        <v>32.8581</v>
      </c>
      <c r="HJ72">
        <v>30.000399999999999</v>
      </c>
      <c r="HK72">
        <v>32.821199999999997</v>
      </c>
      <c r="HL72">
        <v>32.797600000000003</v>
      </c>
      <c r="HM72">
        <v>25.056999999999999</v>
      </c>
      <c r="HN72">
        <v>11.2698</v>
      </c>
      <c r="HO72">
        <v>100</v>
      </c>
      <c r="HP72">
        <v>31</v>
      </c>
      <c r="HQ72">
        <v>384.57100000000003</v>
      </c>
      <c r="HR72">
        <v>33.3842</v>
      </c>
      <c r="HS72">
        <v>98.926100000000005</v>
      </c>
      <c r="HT72">
        <v>97.6036</v>
      </c>
    </row>
    <row r="73" spans="1:228" x14ac:dyDescent="0.2">
      <c r="A73">
        <v>58</v>
      </c>
      <c r="B73">
        <v>1678127435.0999999</v>
      </c>
      <c r="C73">
        <v>227.5</v>
      </c>
      <c r="D73" t="s">
        <v>475</v>
      </c>
      <c r="E73" t="s">
        <v>476</v>
      </c>
      <c r="F73">
        <v>4</v>
      </c>
      <c r="G73">
        <v>1678127432.7874999</v>
      </c>
      <c r="H73">
        <f t="shared" si="0"/>
        <v>8.7423430745376968E-4</v>
      </c>
      <c r="I73">
        <f t="shared" si="1"/>
        <v>0.87423430745376973</v>
      </c>
      <c r="J73">
        <f t="shared" si="2"/>
        <v>6.0359873761853748</v>
      </c>
      <c r="K73">
        <f t="shared" si="3"/>
        <v>357.38524999999998</v>
      </c>
      <c r="L73">
        <f t="shared" si="4"/>
        <v>200.46748580763369</v>
      </c>
      <c r="M73">
        <f t="shared" si="5"/>
        <v>20.31337344413355</v>
      </c>
      <c r="N73">
        <f t="shared" si="6"/>
        <v>36.213852921971373</v>
      </c>
      <c r="O73">
        <f t="shared" si="7"/>
        <v>6.4743599445236069E-2</v>
      </c>
      <c r="P73">
        <f t="shared" si="8"/>
        <v>2.7682899289590996</v>
      </c>
      <c r="Q73">
        <f t="shared" si="9"/>
        <v>6.3914012642718371E-2</v>
      </c>
      <c r="R73">
        <f t="shared" si="10"/>
        <v>4.0019907297187102E-2</v>
      </c>
      <c r="S73">
        <f t="shared" si="11"/>
        <v>226.10274298685695</v>
      </c>
      <c r="T73">
        <f t="shared" si="12"/>
        <v>33.765683315821647</v>
      </c>
      <c r="U73">
        <f t="shared" si="13"/>
        <v>32.074024999999999</v>
      </c>
      <c r="V73">
        <f t="shared" si="14"/>
        <v>4.7951266702115074</v>
      </c>
      <c r="W73">
        <f t="shared" si="15"/>
        <v>70.140078544123114</v>
      </c>
      <c r="X73">
        <f t="shared" si="16"/>
        <v>3.4656017929926315</v>
      </c>
      <c r="Y73">
        <f t="shared" si="17"/>
        <v>4.940972215781767</v>
      </c>
      <c r="Z73">
        <f t="shared" si="18"/>
        <v>1.3295248772188759</v>
      </c>
      <c r="AA73">
        <f t="shared" si="19"/>
        <v>-38.553732958711244</v>
      </c>
      <c r="AB73">
        <f t="shared" si="20"/>
        <v>79.200084456009776</v>
      </c>
      <c r="AC73">
        <f t="shared" si="21"/>
        <v>6.5098951125372784</v>
      </c>
      <c r="AD73">
        <f t="shared" si="22"/>
        <v>273.25898959669274</v>
      </c>
      <c r="AE73">
        <f t="shared" si="23"/>
        <v>16.780944170865407</v>
      </c>
      <c r="AF73">
        <f t="shared" si="24"/>
        <v>0.8795790243141437</v>
      </c>
      <c r="AG73">
        <f t="shared" si="25"/>
        <v>6.0359873761853748</v>
      </c>
      <c r="AH73">
        <v>385.35923563036982</v>
      </c>
      <c r="AI73">
        <v>373.17085454545457</v>
      </c>
      <c r="AJ73">
        <v>1.7250850610541251</v>
      </c>
      <c r="AK73">
        <v>60.794912064214422</v>
      </c>
      <c r="AL73">
        <f t="shared" si="26"/>
        <v>0.87423430745376973</v>
      </c>
      <c r="AM73">
        <v>33.414765501842403</v>
      </c>
      <c r="AN73">
        <v>34.194653939393923</v>
      </c>
      <c r="AO73">
        <v>-9.3134294616128727E-5</v>
      </c>
      <c r="AP73">
        <v>100.3620333840714</v>
      </c>
      <c r="AQ73">
        <v>396</v>
      </c>
      <c r="AR73">
        <v>61</v>
      </c>
      <c r="AS73">
        <f t="shared" si="27"/>
        <v>1</v>
      </c>
      <c r="AT73">
        <f t="shared" si="28"/>
        <v>0</v>
      </c>
      <c r="AU73">
        <f t="shared" si="29"/>
        <v>47416.750235134881</v>
      </c>
      <c r="AV73">
        <f t="shared" si="30"/>
        <v>1199.91875</v>
      </c>
      <c r="AW73">
        <f t="shared" si="31"/>
        <v>1025.8569885942266</v>
      </c>
      <c r="AX73">
        <f t="shared" si="32"/>
        <v>0.85493871030369883</v>
      </c>
      <c r="AY73">
        <f t="shared" si="33"/>
        <v>0.18843171088613869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1678127432.7874999</v>
      </c>
      <c r="BF73">
        <v>357.38524999999998</v>
      </c>
      <c r="BG73">
        <v>373.16399999999999</v>
      </c>
      <c r="BH73">
        <v>34.201137500000002</v>
      </c>
      <c r="BI73">
        <v>33.4170625</v>
      </c>
      <c r="BJ73">
        <v>363.46412500000002</v>
      </c>
      <c r="BK73">
        <v>33.948262499999998</v>
      </c>
      <c r="BL73">
        <v>650.06262500000003</v>
      </c>
      <c r="BM73">
        <v>101.22987500000001</v>
      </c>
      <c r="BN73">
        <v>0.10014049999999999</v>
      </c>
      <c r="BO73">
        <v>32.604699999999987</v>
      </c>
      <c r="BP73">
        <v>32.074024999999999</v>
      </c>
      <c r="BQ73">
        <v>999.9</v>
      </c>
      <c r="BR73">
        <v>0</v>
      </c>
      <c r="BS73">
        <v>0</v>
      </c>
      <c r="BT73">
        <v>8997.1862500000007</v>
      </c>
      <c r="BU73">
        <v>0</v>
      </c>
      <c r="BV73">
        <v>137.8475</v>
      </c>
      <c r="BW73">
        <v>-15.778525</v>
      </c>
      <c r="BX73">
        <v>370.04137500000002</v>
      </c>
      <c r="BY73">
        <v>386.06524999999999</v>
      </c>
      <c r="BZ73">
        <v>0.784100625</v>
      </c>
      <c r="CA73">
        <v>373.16399999999999</v>
      </c>
      <c r="CB73">
        <v>33.4170625</v>
      </c>
      <c r="CC73">
        <v>3.4621787500000001</v>
      </c>
      <c r="CD73">
        <v>3.3828062499999998</v>
      </c>
      <c r="CE73">
        <v>26.435412500000002</v>
      </c>
      <c r="CF73">
        <v>26.042762499999998</v>
      </c>
      <c r="CG73">
        <v>1199.91875</v>
      </c>
      <c r="CH73">
        <v>0.49996200000000002</v>
      </c>
      <c r="CI73">
        <v>0.50003799999999998</v>
      </c>
      <c r="CJ73">
        <v>0</v>
      </c>
      <c r="CK73">
        <v>834.82112500000005</v>
      </c>
      <c r="CL73">
        <v>4.9990899999999998</v>
      </c>
      <c r="CM73">
        <v>8530.7362499999999</v>
      </c>
      <c r="CN73">
        <v>9557.0637499999993</v>
      </c>
      <c r="CO73">
        <v>42.186999999999998</v>
      </c>
      <c r="CP73">
        <v>43.875</v>
      </c>
      <c r="CQ73">
        <v>42.875</v>
      </c>
      <c r="CR73">
        <v>43.125</v>
      </c>
      <c r="CS73">
        <v>43.515500000000003</v>
      </c>
      <c r="CT73">
        <v>597.41125000000011</v>
      </c>
      <c r="CU73">
        <v>597.50750000000005</v>
      </c>
      <c r="CV73">
        <v>0</v>
      </c>
      <c r="CW73">
        <v>1678127477.2</v>
      </c>
      <c r="CX73">
        <v>0</v>
      </c>
      <c r="CY73">
        <v>1678124978.5</v>
      </c>
      <c r="CZ73" t="s">
        <v>356</v>
      </c>
      <c r="DA73">
        <v>1678124978.5</v>
      </c>
      <c r="DB73">
        <v>1678124958</v>
      </c>
      <c r="DC73">
        <v>13</v>
      </c>
      <c r="DD73">
        <v>-0.20300000000000001</v>
      </c>
      <c r="DE73">
        <v>-1.0999999999999999E-2</v>
      </c>
      <c r="DF73">
        <v>-7.2679999999999998</v>
      </c>
      <c r="DG73">
        <v>0.23699999999999999</v>
      </c>
      <c r="DH73">
        <v>791</v>
      </c>
      <c r="DI73">
        <v>32</v>
      </c>
      <c r="DJ73">
        <v>0.03</v>
      </c>
      <c r="DK73">
        <v>7.0000000000000007E-2</v>
      </c>
      <c r="DL73">
        <v>-15.60146341463415</v>
      </c>
      <c r="DM73">
        <v>-1.07298188153312</v>
      </c>
      <c r="DN73">
        <v>0.11052280584897629</v>
      </c>
      <c r="DO73">
        <v>0</v>
      </c>
      <c r="DP73">
        <v>0.71932365853658542</v>
      </c>
      <c r="DQ73">
        <v>0.42520011846689909</v>
      </c>
      <c r="DR73">
        <v>4.5137788409145257E-2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374</v>
      </c>
      <c r="EA73">
        <v>3.2969900000000001</v>
      </c>
      <c r="EB73">
        <v>2.6254300000000002</v>
      </c>
      <c r="EC73">
        <v>9.2085299999999995E-2</v>
      </c>
      <c r="ED73">
        <v>9.3211100000000005E-2</v>
      </c>
      <c r="EE73">
        <v>0.13982600000000001</v>
      </c>
      <c r="EF73">
        <v>0.136409</v>
      </c>
      <c r="EG73">
        <v>27391.3</v>
      </c>
      <c r="EH73">
        <v>27748.400000000001</v>
      </c>
      <c r="EI73">
        <v>28066.799999999999</v>
      </c>
      <c r="EJ73">
        <v>29450.400000000001</v>
      </c>
      <c r="EK73">
        <v>33236.5</v>
      </c>
      <c r="EL73">
        <v>35302</v>
      </c>
      <c r="EM73">
        <v>39635.599999999999</v>
      </c>
      <c r="EN73">
        <v>42087.3</v>
      </c>
      <c r="EO73">
        <v>1.43093</v>
      </c>
      <c r="EP73">
        <v>2.2040999999999999</v>
      </c>
      <c r="EQ73">
        <v>8.8475600000000001E-2</v>
      </c>
      <c r="ER73">
        <v>0</v>
      </c>
      <c r="ES73">
        <v>30.647500000000001</v>
      </c>
      <c r="ET73">
        <v>999.9</v>
      </c>
      <c r="EU73">
        <v>74</v>
      </c>
      <c r="EV73">
        <v>33.200000000000003</v>
      </c>
      <c r="EW73">
        <v>37.345599999999997</v>
      </c>
      <c r="EX73">
        <v>56.877200000000002</v>
      </c>
      <c r="EY73">
        <v>-3.2492000000000001</v>
      </c>
      <c r="EZ73">
        <v>2</v>
      </c>
      <c r="FA73">
        <v>0.429535</v>
      </c>
      <c r="FB73">
        <v>5.0781600000000003E-2</v>
      </c>
      <c r="FC73">
        <v>20.274100000000001</v>
      </c>
      <c r="FD73">
        <v>5.2193899999999998</v>
      </c>
      <c r="FE73">
        <v>12.007999999999999</v>
      </c>
      <c r="FF73">
        <v>4.9865500000000003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1.8622799999999999</v>
      </c>
      <c r="FN73">
        <v>1.86432</v>
      </c>
      <c r="FO73">
        <v>1.8603499999999999</v>
      </c>
      <c r="FP73">
        <v>1.8611</v>
      </c>
      <c r="FQ73">
        <v>1.8602000000000001</v>
      </c>
      <c r="FR73">
        <v>1.86189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-6.0919999999999996</v>
      </c>
      <c r="GH73">
        <v>0.25280000000000002</v>
      </c>
      <c r="GI73">
        <v>-4.6300871571038451</v>
      </c>
      <c r="GJ73">
        <v>-4.6782648166075668E-3</v>
      </c>
      <c r="GK73">
        <v>2.0645039605938809E-6</v>
      </c>
      <c r="GL73">
        <v>-4.2957140779123221E-10</v>
      </c>
      <c r="GM73">
        <v>-8.3289933805379121E-2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40.9</v>
      </c>
      <c r="GV73">
        <v>41.3</v>
      </c>
      <c r="GW73">
        <v>1.26953</v>
      </c>
      <c r="GX73">
        <v>2.5659200000000002</v>
      </c>
      <c r="GY73">
        <v>2.04834</v>
      </c>
      <c r="GZ73">
        <v>2.6220699999999999</v>
      </c>
      <c r="HA73">
        <v>2.1972700000000001</v>
      </c>
      <c r="HB73">
        <v>2.2851599999999999</v>
      </c>
      <c r="HC73">
        <v>38.207999999999998</v>
      </c>
      <c r="HD73">
        <v>15.0602</v>
      </c>
      <c r="HE73">
        <v>18</v>
      </c>
      <c r="HF73">
        <v>240.90100000000001</v>
      </c>
      <c r="HG73">
        <v>763.18200000000002</v>
      </c>
      <c r="HH73">
        <v>31.000499999999999</v>
      </c>
      <c r="HI73">
        <v>32.860300000000002</v>
      </c>
      <c r="HJ73">
        <v>30.000399999999999</v>
      </c>
      <c r="HK73">
        <v>32.823399999999999</v>
      </c>
      <c r="HL73">
        <v>32.798999999999999</v>
      </c>
      <c r="HM73">
        <v>25.421299999999999</v>
      </c>
      <c r="HN73">
        <v>11.2698</v>
      </c>
      <c r="HO73">
        <v>100</v>
      </c>
      <c r="HP73">
        <v>31</v>
      </c>
      <c r="HQ73">
        <v>391.24900000000002</v>
      </c>
      <c r="HR73">
        <v>33.392099999999999</v>
      </c>
      <c r="HS73">
        <v>98.925899999999999</v>
      </c>
      <c r="HT73">
        <v>97.603899999999996</v>
      </c>
    </row>
    <row r="74" spans="1:228" x14ac:dyDescent="0.2">
      <c r="A74">
        <v>59</v>
      </c>
      <c r="B74">
        <v>1678127439.0999999</v>
      </c>
      <c r="C74">
        <v>231.5</v>
      </c>
      <c r="D74" t="s">
        <v>477</v>
      </c>
      <c r="E74" t="s">
        <v>478</v>
      </c>
      <c r="F74">
        <v>4</v>
      </c>
      <c r="G74">
        <v>1678127437.0999999</v>
      </c>
      <c r="H74">
        <f t="shared" si="0"/>
        <v>8.2101746300781531E-4</v>
      </c>
      <c r="I74">
        <f t="shared" si="1"/>
        <v>0.82101746300781531</v>
      </c>
      <c r="J74">
        <f t="shared" si="2"/>
        <v>5.7424311271027886</v>
      </c>
      <c r="K74">
        <f t="shared" si="3"/>
        <v>364.65871428571432</v>
      </c>
      <c r="L74">
        <f t="shared" si="4"/>
        <v>204.96005945532156</v>
      </c>
      <c r="M74">
        <f t="shared" si="5"/>
        <v>20.768520802519948</v>
      </c>
      <c r="N74">
        <f t="shared" si="6"/>
        <v>36.950721587363397</v>
      </c>
      <c r="O74">
        <f t="shared" si="7"/>
        <v>6.0496875280308351E-2</v>
      </c>
      <c r="P74">
        <f t="shared" si="8"/>
        <v>2.7703759962112153</v>
      </c>
      <c r="Q74">
        <f t="shared" si="9"/>
        <v>5.9772430989339841E-2</v>
      </c>
      <c r="R74">
        <f t="shared" si="10"/>
        <v>3.742213491841305E-2</v>
      </c>
      <c r="S74">
        <f t="shared" si="11"/>
        <v>226.12072380684057</v>
      </c>
      <c r="T74">
        <f t="shared" si="12"/>
        <v>33.784600034100613</v>
      </c>
      <c r="U74">
        <f t="shared" si="13"/>
        <v>32.085900000000002</v>
      </c>
      <c r="V74">
        <f t="shared" si="14"/>
        <v>4.7983488219734385</v>
      </c>
      <c r="W74">
        <f t="shared" si="15"/>
        <v>70.07240493519005</v>
      </c>
      <c r="X74">
        <f t="shared" si="16"/>
        <v>3.4632531954126389</v>
      </c>
      <c r="Y74">
        <f t="shared" si="17"/>
        <v>4.9423923705998121</v>
      </c>
      <c r="Z74">
        <f t="shared" si="18"/>
        <v>1.3350956265607996</v>
      </c>
      <c r="AA74">
        <f t="shared" si="19"/>
        <v>-36.206870118644652</v>
      </c>
      <c r="AB74">
        <f t="shared" si="20"/>
        <v>78.247875959784125</v>
      </c>
      <c r="AC74">
        <f t="shared" si="21"/>
        <v>6.427320674823112</v>
      </c>
      <c r="AD74">
        <f t="shared" si="22"/>
        <v>274.58905032280313</v>
      </c>
      <c r="AE74">
        <f t="shared" si="23"/>
        <v>16.696492497570663</v>
      </c>
      <c r="AF74">
        <f t="shared" si="24"/>
        <v>0.87910420717677651</v>
      </c>
      <c r="AG74">
        <f t="shared" si="25"/>
        <v>5.7424311271027886</v>
      </c>
      <c r="AH74">
        <v>392.23673145924732</v>
      </c>
      <c r="AI74">
        <v>380.20289090909091</v>
      </c>
      <c r="AJ74">
        <v>1.7585125844370799</v>
      </c>
      <c r="AK74">
        <v>60.794912064214422</v>
      </c>
      <c r="AL74">
        <f t="shared" si="26"/>
        <v>0.82101746300781531</v>
      </c>
      <c r="AM74">
        <v>33.393692332510369</v>
      </c>
      <c r="AN74">
        <v>34.16717393939394</v>
      </c>
      <c r="AO74">
        <v>-6.7476410626685903E-3</v>
      </c>
      <c r="AP74">
        <v>100.3620333840714</v>
      </c>
      <c r="AQ74">
        <v>392</v>
      </c>
      <c r="AR74">
        <v>60</v>
      </c>
      <c r="AS74">
        <f t="shared" si="27"/>
        <v>1</v>
      </c>
      <c r="AT74">
        <f t="shared" si="28"/>
        <v>0</v>
      </c>
      <c r="AU74">
        <f t="shared" si="29"/>
        <v>47473.448933394589</v>
      </c>
      <c r="AV74">
        <f t="shared" si="30"/>
        <v>1200.024285714286</v>
      </c>
      <c r="AW74">
        <f t="shared" si="31"/>
        <v>1025.9462278791923</v>
      </c>
      <c r="AX74">
        <f t="shared" si="32"/>
        <v>0.85493788758493505</v>
      </c>
      <c r="AY74">
        <f t="shared" si="33"/>
        <v>0.18843012303892465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1678127437.0999999</v>
      </c>
      <c r="BF74">
        <v>364.65871428571432</v>
      </c>
      <c r="BG74">
        <v>380.36728571428569</v>
      </c>
      <c r="BH74">
        <v>34.178099999999993</v>
      </c>
      <c r="BI74">
        <v>33.394328571428566</v>
      </c>
      <c r="BJ74">
        <v>370.76114285714277</v>
      </c>
      <c r="BK74">
        <v>33.92538571428571</v>
      </c>
      <c r="BL74">
        <v>649.97885714285724</v>
      </c>
      <c r="BM74">
        <v>101.2294285714286</v>
      </c>
      <c r="BN74">
        <v>0.10017124285714291</v>
      </c>
      <c r="BO74">
        <v>32.6098</v>
      </c>
      <c r="BP74">
        <v>32.085900000000002</v>
      </c>
      <c r="BQ74">
        <v>999.89999999999986</v>
      </c>
      <c r="BR74">
        <v>0</v>
      </c>
      <c r="BS74">
        <v>0</v>
      </c>
      <c r="BT74">
        <v>9008.3042857142846</v>
      </c>
      <c r="BU74">
        <v>0</v>
      </c>
      <c r="BV74">
        <v>135.60271428571431</v>
      </c>
      <c r="BW74">
        <v>-15.708828571428571</v>
      </c>
      <c r="BX74">
        <v>377.56285714285713</v>
      </c>
      <c r="BY74">
        <v>393.50842857142862</v>
      </c>
      <c r="BZ74">
        <v>0.7837845714285715</v>
      </c>
      <c r="CA74">
        <v>380.36728571428569</v>
      </c>
      <c r="CB74">
        <v>33.394328571428566</v>
      </c>
      <c r="CC74">
        <v>3.4598300000000002</v>
      </c>
      <c r="CD74">
        <v>3.380487142857143</v>
      </c>
      <c r="CE74">
        <v>26.4239</v>
      </c>
      <c r="CF74">
        <v>26.03117142857143</v>
      </c>
      <c r="CG74">
        <v>1200.024285714286</v>
      </c>
      <c r="CH74">
        <v>0.49998842857142861</v>
      </c>
      <c r="CI74">
        <v>0.50001142857142855</v>
      </c>
      <c r="CJ74">
        <v>0</v>
      </c>
      <c r="CK74">
        <v>834.43871428571435</v>
      </c>
      <c r="CL74">
        <v>4.9990899999999998</v>
      </c>
      <c r="CM74">
        <v>8528.5928571428576</v>
      </c>
      <c r="CN74">
        <v>9557.9985714285704</v>
      </c>
      <c r="CO74">
        <v>42.186999999999998</v>
      </c>
      <c r="CP74">
        <v>43.875</v>
      </c>
      <c r="CQ74">
        <v>42.875</v>
      </c>
      <c r="CR74">
        <v>43.125</v>
      </c>
      <c r="CS74">
        <v>43.553142857142859</v>
      </c>
      <c r="CT74">
        <v>597.49714285714288</v>
      </c>
      <c r="CU74">
        <v>597.52714285714285</v>
      </c>
      <c r="CV74">
        <v>0</v>
      </c>
      <c r="CW74">
        <v>1678127481.4000001</v>
      </c>
      <c r="CX74">
        <v>0</v>
      </c>
      <c r="CY74">
        <v>1678124978.5</v>
      </c>
      <c r="CZ74" t="s">
        <v>356</v>
      </c>
      <c r="DA74">
        <v>1678124978.5</v>
      </c>
      <c r="DB74">
        <v>1678124958</v>
      </c>
      <c r="DC74">
        <v>13</v>
      </c>
      <c r="DD74">
        <v>-0.20300000000000001</v>
      </c>
      <c r="DE74">
        <v>-1.0999999999999999E-2</v>
      </c>
      <c r="DF74">
        <v>-7.2679999999999998</v>
      </c>
      <c r="DG74">
        <v>0.23699999999999999</v>
      </c>
      <c r="DH74">
        <v>791</v>
      </c>
      <c r="DI74">
        <v>32</v>
      </c>
      <c r="DJ74">
        <v>0.03</v>
      </c>
      <c r="DK74">
        <v>7.0000000000000007E-2</v>
      </c>
      <c r="DL74">
        <v>-15.65041951219512</v>
      </c>
      <c r="DM74">
        <v>-0.81775818815329726</v>
      </c>
      <c r="DN74">
        <v>9.4302826224394551E-2</v>
      </c>
      <c r="DO74">
        <v>0</v>
      </c>
      <c r="DP74">
        <v>0.74589307317073172</v>
      </c>
      <c r="DQ74">
        <v>0.31725008362369289</v>
      </c>
      <c r="DR74">
        <v>3.5307283665327691E-2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374</v>
      </c>
      <c r="EA74">
        <v>3.29698</v>
      </c>
      <c r="EB74">
        <v>2.6255199999999999</v>
      </c>
      <c r="EC74">
        <v>9.3407900000000002E-2</v>
      </c>
      <c r="ED74">
        <v>9.4495300000000004E-2</v>
      </c>
      <c r="EE74">
        <v>0.13974900000000001</v>
      </c>
      <c r="EF74">
        <v>0.136409</v>
      </c>
      <c r="EG74">
        <v>27351.1</v>
      </c>
      <c r="EH74">
        <v>27708.6</v>
      </c>
      <c r="EI74">
        <v>28066.5</v>
      </c>
      <c r="EJ74">
        <v>29449.9</v>
      </c>
      <c r="EK74">
        <v>33239</v>
      </c>
      <c r="EL74">
        <v>35301.9</v>
      </c>
      <c r="EM74">
        <v>39635</v>
      </c>
      <c r="EN74">
        <v>42087</v>
      </c>
      <c r="EO74">
        <v>1.4440500000000001</v>
      </c>
      <c r="EP74">
        <v>2.20417</v>
      </c>
      <c r="EQ74">
        <v>8.8214899999999999E-2</v>
      </c>
      <c r="ER74">
        <v>0</v>
      </c>
      <c r="ES74">
        <v>30.647099999999998</v>
      </c>
      <c r="ET74">
        <v>999.9</v>
      </c>
      <c r="EU74">
        <v>74</v>
      </c>
      <c r="EV74">
        <v>33.200000000000003</v>
      </c>
      <c r="EW74">
        <v>37.347099999999998</v>
      </c>
      <c r="EX74">
        <v>56.4572</v>
      </c>
      <c r="EY74">
        <v>-3.3653900000000001</v>
      </c>
      <c r="EZ74">
        <v>2</v>
      </c>
      <c r="FA74">
        <v>0.42964200000000002</v>
      </c>
      <c r="FB74">
        <v>4.9455300000000001E-2</v>
      </c>
      <c r="FC74">
        <v>20.274100000000001</v>
      </c>
      <c r="FD74">
        <v>5.2192400000000001</v>
      </c>
      <c r="FE74">
        <v>12.0083</v>
      </c>
      <c r="FF74">
        <v>4.9865500000000003</v>
      </c>
      <c r="FG74">
        <v>3.28443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1.8622700000000001</v>
      </c>
      <c r="FN74">
        <v>1.8643099999999999</v>
      </c>
      <c r="FO74">
        <v>1.8603499999999999</v>
      </c>
      <c r="FP74">
        <v>1.8610800000000001</v>
      </c>
      <c r="FQ74">
        <v>1.8602000000000001</v>
      </c>
      <c r="FR74">
        <v>1.86188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-6.1139999999999999</v>
      </c>
      <c r="GH74">
        <v>0.25269999999999998</v>
      </c>
      <c r="GI74">
        <v>-4.6300871571038451</v>
      </c>
      <c r="GJ74">
        <v>-4.6782648166075668E-3</v>
      </c>
      <c r="GK74">
        <v>2.0645039605938809E-6</v>
      </c>
      <c r="GL74">
        <v>-4.2957140779123221E-10</v>
      </c>
      <c r="GM74">
        <v>-8.3289933805379121E-2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41</v>
      </c>
      <c r="GV74">
        <v>41.4</v>
      </c>
      <c r="GW74">
        <v>1.2878400000000001</v>
      </c>
      <c r="GX74">
        <v>2.5537100000000001</v>
      </c>
      <c r="GY74">
        <v>2.04834</v>
      </c>
      <c r="GZ74">
        <v>2.6220699999999999</v>
      </c>
      <c r="HA74">
        <v>2.1972700000000001</v>
      </c>
      <c r="HB74">
        <v>2.3168899999999999</v>
      </c>
      <c r="HC74">
        <v>38.207999999999998</v>
      </c>
      <c r="HD74">
        <v>15.1302</v>
      </c>
      <c r="HE74">
        <v>18</v>
      </c>
      <c r="HF74">
        <v>245.899</v>
      </c>
      <c r="HG74">
        <v>763.29</v>
      </c>
      <c r="HH74">
        <v>31</v>
      </c>
      <c r="HI74">
        <v>32.8628</v>
      </c>
      <c r="HJ74">
        <v>30.000299999999999</v>
      </c>
      <c r="HK74">
        <v>32.825299999999999</v>
      </c>
      <c r="HL74">
        <v>32.801699999999997</v>
      </c>
      <c r="HM74">
        <v>25.785499999999999</v>
      </c>
      <c r="HN74">
        <v>11.2698</v>
      </c>
      <c r="HO74">
        <v>100</v>
      </c>
      <c r="HP74">
        <v>31</v>
      </c>
      <c r="HQ74">
        <v>397.928</v>
      </c>
      <c r="HR74">
        <v>33.397100000000002</v>
      </c>
      <c r="HS74">
        <v>98.924700000000001</v>
      </c>
      <c r="HT74">
        <v>97.602999999999994</v>
      </c>
    </row>
    <row r="75" spans="1:228" x14ac:dyDescent="0.2">
      <c r="A75">
        <v>60</v>
      </c>
      <c r="B75">
        <v>1678127443.0999999</v>
      </c>
      <c r="C75">
        <v>235.5</v>
      </c>
      <c r="D75" t="s">
        <v>479</v>
      </c>
      <c r="E75" t="s">
        <v>480</v>
      </c>
      <c r="F75">
        <v>4</v>
      </c>
      <c r="G75">
        <v>1678127440.7874999</v>
      </c>
      <c r="H75">
        <f t="shared" si="0"/>
        <v>8.3549827688100885E-4</v>
      </c>
      <c r="I75">
        <f t="shared" si="1"/>
        <v>0.83549827688100886</v>
      </c>
      <c r="J75">
        <f t="shared" si="2"/>
        <v>6.1539974268396334</v>
      </c>
      <c r="K75">
        <f t="shared" si="3"/>
        <v>370.784875</v>
      </c>
      <c r="L75">
        <f t="shared" si="4"/>
        <v>202.88387644901863</v>
      </c>
      <c r="M75">
        <f t="shared" si="5"/>
        <v>20.558005582261082</v>
      </c>
      <c r="N75">
        <f t="shared" si="6"/>
        <v>37.571233670623457</v>
      </c>
      <c r="O75">
        <f t="shared" si="7"/>
        <v>6.1571589789256781E-2</v>
      </c>
      <c r="P75">
        <f t="shared" si="8"/>
        <v>2.7695070013857461</v>
      </c>
      <c r="Q75">
        <f t="shared" si="9"/>
        <v>6.08211175015849E-2</v>
      </c>
      <c r="R75">
        <f t="shared" si="10"/>
        <v>3.8079863185365964E-2</v>
      </c>
      <c r="S75">
        <f t="shared" si="11"/>
        <v>226.13152119807378</v>
      </c>
      <c r="T75">
        <f t="shared" si="12"/>
        <v>33.782804354070159</v>
      </c>
      <c r="U75">
        <f t="shared" si="13"/>
        <v>32.078987499999997</v>
      </c>
      <c r="V75">
        <f t="shared" si="14"/>
        <v>4.7964729613058079</v>
      </c>
      <c r="W75">
        <f t="shared" si="15"/>
        <v>70.024722437234075</v>
      </c>
      <c r="X75">
        <f t="shared" si="16"/>
        <v>3.4612378326809781</v>
      </c>
      <c r="Y75">
        <f t="shared" si="17"/>
        <v>4.9428797604780543</v>
      </c>
      <c r="Z75">
        <f t="shared" si="18"/>
        <v>1.3352351286248298</v>
      </c>
      <c r="AA75">
        <f t="shared" si="19"/>
        <v>-36.845474010452492</v>
      </c>
      <c r="AB75">
        <f t="shared" si="20"/>
        <v>79.516726580604029</v>
      </c>
      <c r="AC75">
        <f t="shared" si="21"/>
        <v>6.5334286012659923</v>
      </c>
      <c r="AD75">
        <f t="shared" si="22"/>
        <v>275.33620236949133</v>
      </c>
      <c r="AE75">
        <f t="shared" si="23"/>
        <v>16.765954268040151</v>
      </c>
      <c r="AF75">
        <f t="shared" si="24"/>
        <v>0.85850732652300998</v>
      </c>
      <c r="AG75">
        <f t="shared" si="25"/>
        <v>6.1539974268396334</v>
      </c>
      <c r="AH75">
        <v>399.18680167793968</v>
      </c>
      <c r="AI75">
        <v>386.9795878787877</v>
      </c>
      <c r="AJ75">
        <v>1.6996593579496919</v>
      </c>
      <c r="AK75">
        <v>60.794912064214422</v>
      </c>
      <c r="AL75">
        <f t="shared" si="26"/>
        <v>0.83549827688100886</v>
      </c>
      <c r="AM75">
        <v>33.392942333207912</v>
      </c>
      <c r="AN75">
        <v>34.151679393939403</v>
      </c>
      <c r="AO75">
        <v>-2.25185872494179E-3</v>
      </c>
      <c r="AP75">
        <v>100.3620333840714</v>
      </c>
      <c r="AQ75">
        <v>391</v>
      </c>
      <c r="AR75">
        <v>60</v>
      </c>
      <c r="AS75">
        <f t="shared" si="27"/>
        <v>1</v>
      </c>
      <c r="AT75">
        <f t="shared" si="28"/>
        <v>0</v>
      </c>
      <c r="AU75">
        <f t="shared" si="29"/>
        <v>47449.219663287804</v>
      </c>
      <c r="AV75">
        <f t="shared" si="30"/>
        <v>1200.0875000000001</v>
      </c>
      <c r="AW75">
        <f t="shared" si="31"/>
        <v>1025.9996949212816</v>
      </c>
      <c r="AX75">
        <f t="shared" si="32"/>
        <v>0.85493740658183803</v>
      </c>
      <c r="AY75">
        <f t="shared" si="33"/>
        <v>0.18842919470294772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1678127440.7874999</v>
      </c>
      <c r="BF75">
        <v>370.784875</v>
      </c>
      <c r="BG75">
        <v>386.55499999999989</v>
      </c>
      <c r="BH75">
        <v>34.158437500000012</v>
      </c>
      <c r="BI75">
        <v>33.393037499999998</v>
      </c>
      <c r="BJ75">
        <v>376.90787499999999</v>
      </c>
      <c r="BK75">
        <v>33.905850000000001</v>
      </c>
      <c r="BL75">
        <v>649.99900000000002</v>
      </c>
      <c r="BM75">
        <v>101.22875000000001</v>
      </c>
      <c r="BN75">
        <v>0.100177375</v>
      </c>
      <c r="BO75">
        <v>32.611550000000001</v>
      </c>
      <c r="BP75">
        <v>32.078987499999997</v>
      </c>
      <c r="BQ75">
        <v>999.9</v>
      </c>
      <c r="BR75">
        <v>0</v>
      </c>
      <c r="BS75">
        <v>0</v>
      </c>
      <c r="BT75">
        <v>9003.7487500000007</v>
      </c>
      <c r="BU75">
        <v>0</v>
      </c>
      <c r="BV75">
        <v>134.49100000000001</v>
      </c>
      <c r="BW75">
        <v>-15.770099999999999</v>
      </c>
      <c r="BX75">
        <v>383.89837499999999</v>
      </c>
      <c r="BY75">
        <v>399.90924999999999</v>
      </c>
      <c r="BZ75">
        <v>0.76541950000000003</v>
      </c>
      <c r="CA75">
        <v>386.55499999999989</v>
      </c>
      <c r="CB75">
        <v>33.393037499999998</v>
      </c>
      <c r="CC75">
        <v>3.4578212499999998</v>
      </c>
      <c r="CD75">
        <v>3.3803375</v>
      </c>
      <c r="CE75">
        <v>26.41405</v>
      </c>
      <c r="CF75">
        <v>26.030437500000001</v>
      </c>
      <c r="CG75">
        <v>1200.0875000000001</v>
      </c>
      <c r="CH75">
        <v>0.50000537499999997</v>
      </c>
      <c r="CI75">
        <v>0.49999462500000003</v>
      </c>
      <c r="CJ75">
        <v>0</v>
      </c>
      <c r="CK75">
        <v>834.13212500000009</v>
      </c>
      <c r="CL75">
        <v>4.9990899999999998</v>
      </c>
      <c r="CM75">
        <v>8525.8050000000003</v>
      </c>
      <c r="CN75">
        <v>9558.5674999999992</v>
      </c>
      <c r="CO75">
        <v>42.186999999999998</v>
      </c>
      <c r="CP75">
        <v>43.875</v>
      </c>
      <c r="CQ75">
        <v>42.875</v>
      </c>
      <c r="CR75">
        <v>43.125</v>
      </c>
      <c r="CS75">
        <v>43.515500000000003</v>
      </c>
      <c r="CT75">
        <v>597.54875000000004</v>
      </c>
      <c r="CU75">
        <v>597.54</v>
      </c>
      <c r="CV75">
        <v>0</v>
      </c>
      <c r="CW75">
        <v>1678127485</v>
      </c>
      <c r="CX75">
        <v>0</v>
      </c>
      <c r="CY75">
        <v>1678124978.5</v>
      </c>
      <c r="CZ75" t="s">
        <v>356</v>
      </c>
      <c r="DA75">
        <v>1678124978.5</v>
      </c>
      <c r="DB75">
        <v>1678124958</v>
      </c>
      <c r="DC75">
        <v>13</v>
      </c>
      <c r="DD75">
        <v>-0.20300000000000001</v>
      </c>
      <c r="DE75">
        <v>-1.0999999999999999E-2</v>
      </c>
      <c r="DF75">
        <v>-7.2679999999999998</v>
      </c>
      <c r="DG75">
        <v>0.23699999999999999</v>
      </c>
      <c r="DH75">
        <v>791</v>
      </c>
      <c r="DI75">
        <v>32</v>
      </c>
      <c r="DJ75">
        <v>0.03</v>
      </c>
      <c r="DK75">
        <v>7.0000000000000007E-2</v>
      </c>
      <c r="DL75">
        <v>-15.685063414634151</v>
      </c>
      <c r="DM75">
        <v>-0.67859581881533315</v>
      </c>
      <c r="DN75">
        <v>8.3981364820540624E-2</v>
      </c>
      <c r="DO75">
        <v>0</v>
      </c>
      <c r="DP75">
        <v>0.75627695121951222</v>
      </c>
      <c r="DQ75">
        <v>0.21107859930313549</v>
      </c>
      <c r="DR75">
        <v>2.8142580980455991E-2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374</v>
      </c>
      <c r="EA75">
        <v>3.2970799999999998</v>
      </c>
      <c r="EB75">
        <v>2.6254200000000001</v>
      </c>
      <c r="EC75">
        <v>9.4696500000000003E-2</v>
      </c>
      <c r="ED75">
        <v>9.5775399999999997E-2</v>
      </c>
      <c r="EE75">
        <v>0.13970299999999999</v>
      </c>
      <c r="EF75">
        <v>0.136403</v>
      </c>
      <c r="EG75">
        <v>27311.7</v>
      </c>
      <c r="EH75">
        <v>27669.4</v>
      </c>
      <c r="EI75">
        <v>28066</v>
      </c>
      <c r="EJ75">
        <v>29449.9</v>
      </c>
      <c r="EK75">
        <v>33241</v>
      </c>
      <c r="EL75">
        <v>35301.699999999997</v>
      </c>
      <c r="EM75">
        <v>39635.1</v>
      </c>
      <c r="EN75">
        <v>42086.400000000001</v>
      </c>
      <c r="EO75">
        <v>1.44482</v>
      </c>
      <c r="EP75">
        <v>2.20397</v>
      </c>
      <c r="EQ75">
        <v>8.8456999999999994E-2</v>
      </c>
      <c r="ER75">
        <v>0</v>
      </c>
      <c r="ES75">
        <v>30.645800000000001</v>
      </c>
      <c r="ET75">
        <v>999.9</v>
      </c>
      <c r="EU75">
        <v>74</v>
      </c>
      <c r="EV75">
        <v>33.200000000000003</v>
      </c>
      <c r="EW75">
        <v>37.35</v>
      </c>
      <c r="EX75">
        <v>56.427199999999999</v>
      </c>
      <c r="EY75">
        <v>-3.4375</v>
      </c>
      <c r="EZ75">
        <v>2</v>
      </c>
      <c r="FA75">
        <v>0.429863</v>
      </c>
      <c r="FB75">
        <v>4.8017400000000002E-2</v>
      </c>
      <c r="FC75">
        <v>20.2742</v>
      </c>
      <c r="FD75">
        <v>5.2189399999999999</v>
      </c>
      <c r="FE75">
        <v>12.0082</v>
      </c>
      <c r="FF75">
        <v>4.9867499999999998</v>
      </c>
      <c r="FG75">
        <v>3.2844500000000001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1.8623000000000001</v>
      </c>
      <c r="FN75">
        <v>1.86432</v>
      </c>
      <c r="FO75">
        <v>1.8603499999999999</v>
      </c>
      <c r="FP75">
        <v>1.86107</v>
      </c>
      <c r="FQ75">
        <v>1.8602000000000001</v>
      </c>
      <c r="FR75">
        <v>1.86188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-6.1349999999999998</v>
      </c>
      <c r="GH75">
        <v>0.25259999999999999</v>
      </c>
      <c r="GI75">
        <v>-4.6300871571038451</v>
      </c>
      <c r="GJ75">
        <v>-4.6782648166075668E-3</v>
      </c>
      <c r="GK75">
        <v>2.0645039605938809E-6</v>
      </c>
      <c r="GL75">
        <v>-4.2957140779123221E-10</v>
      </c>
      <c r="GM75">
        <v>-8.3289933805379121E-2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41.1</v>
      </c>
      <c r="GV75">
        <v>41.4</v>
      </c>
      <c r="GW75">
        <v>1.3061499999999999</v>
      </c>
      <c r="GX75">
        <v>2.5573700000000001</v>
      </c>
      <c r="GY75">
        <v>2.04834</v>
      </c>
      <c r="GZ75">
        <v>2.6208499999999999</v>
      </c>
      <c r="HA75">
        <v>2.1972700000000001</v>
      </c>
      <c r="HB75">
        <v>2.3645</v>
      </c>
      <c r="HC75">
        <v>38.207999999999998</v>
      </c>
      <c r="HD75">
        <v>15.086399999999999</v>
      </c>
      <c r="HE75">
        <v>18</v>
      </c>
      <c r="HF75">
        <v>246.20099999999999</v>
      </c>
      <c r="HG75">
        <v>763.12400000000002</v>
      </c>
      <c r="HH75">
        <v>30.9998</v>
      </c>
      <c r="HI75">
        <v>32.865400000000001</v>
      </c>
      <c r="HJ75">
        <v>30.000399999999999</v>
      </c>
      <c r="HK75">
        <v>32.827800000000003</v>
      </c>
      <c r="HL75">
        <v>32.804099999999998</v>
      </c>
      <c r="HM75">
        <v>26.1478</v>
      </c>
      <c r="HN75">
        <v>11.2698</v>
      </c>
      <c r="HO75">
        <v>100</v>
      </c>
      <c r="HP75">
        <v>31</v>
      </c>
      <c r="HQ75">
        <v>404.60599999999999</v>
      </c>
      <c r="HR75">
        <v>33.397100000000002</v>
      </c>
      <c r="HS75">
        <v>98.924199999999999</v>
      </c>
      <c r="HT75">
        <v>97.602099999999993</v>
      </c>
    </row>
    <row r="76" spans="1:228" x14ac:dyDescent="0.2">
      <c r="A76">
        <v>61</v>
      </c>
      <c r="B76">
        <v>1678127447.0999999</v>
      </c>
      <c r="C76">
        <v>239.5</v>
      </c>
      <c r="D76" t="s">
        <v>481</v>
      </c>
      <c r="E76" t="s">
        <v>482</v>
      </c>
      <c r="F76">
        <v>4</v>
      </c>
      <c r="G76">
        <v>1678127445.0999999</v>
      </c>
      <c r="H76">
        <f t="shared" si="0"/>
        <v>8.2960204504922144E-4</v>
      </c>
      <c r="I76">
        <f t="shared" si="1"/>
        <v>0.82960204504922141</v>
      </c>
      <c r="J76">
        <f t="shared" si="2"/>
        <v>5.899705988257252</v>
      </c>
      <c r="K76">
        <f t="shared" si="3"/>
        <v>378.01685714285719</v>
      </c>
      <c r="L76">
        <f t="shared" si="4"/>
        <v>215.22457356243802</v>
      </c>
      <c r="M76">
        <f t="shared" si="5"/>
        <v>21.808310361001894</v>
      </c>
      <c r="N76">
        <f t="shared" si="6"/>
        <v>38.303753171894826</v>
      </c>
      <c r="O76">
        <f t="shared" si="7"/>
        <v>6.1036744140136358E-2</v>
      </c>
      <c r="P76">
        <f t="shared" si="8"/>
        <v>2.768048263635658</v>
      </c>
      <c r="Q76">
        <f t="shared" si="9"/>
        <v>6.0298785420466593E-2</v>
      </c>
      <c r="R76">
        <f t="shared" si="10"/>
        <v>3.7752300079271044E-2</v>
      </c>
      <c r="S76">
        <f t="shared" si="11"/>
        <v>226.12418409252513</v>
      </c>
      <c r="T76">
        <f t="shared" si="12"/>
        <v>33.785702532683629</v>
      </c>
      <c r="U76">
        <f t="shared" si="13"/>
        <v>32.080614285714283</v>
      </c>
      <c r="V76">
        <f t="shared" si="14"/>
        <v>4.796914368352577</v>
      </c>
      <c r="W76">
        <f t="shared" si="15"/>
        <v>69.988975992927564</v>
      </c>
      <c r="X76">
        <f t="shared" si="16"/>
        <v>3.4596199166873913</v>
      </c>
      <c r="Y76">
        <f t="shared" si="17"/>
        <v>4.9430926336698917</v>
      </c>
      <c r="Z76">
        <f t="shared" si="18"/>
        <v>1.3372944516651857</v>
      </c>
      <c r="AA76">
        <f t="shared" si="19"/>
        <v>-36.585450186670663</v>
      </c>
      <c r="AB76">
        <f t="shared" si="20"/>
        <v>79.346132264817129</v>
      </c>
      <c r="AC76">
        <f t="shared" si="21"/>
        <v>6.5229241312788879</v>
      </c>
      <c r="AD76">
        <f t="shared" si="22"/>
        <v>275.40779030195051</v>
      </c>
      <c r="AE76">
        <f t="shared" si="23"/>
        <v>16.782167908103037</v>
      </c>
      <c r="AF76">
        <f t="shared" si="24"/>
        <v>0.83899812531914197</v>
      </c>
      <c r="AG76">
        <f t="shared" si="25"/>
        <v>5.899705988257252</v>
      </c>
      <c r="AH76">
        <v>406.14474429392578</v>
      </c>
      <c r="AI76">
        <v>393.99639999999982</v>
      </c>
      <c r="AJ76">
        <v>1.7493377890370161</v>
      </c>
      <c r="AK76">
        <v>60.794912064214422</v>
      </c>
      <c r="AL76">
        <f t="shared" si="26"/>
        <v>0.82960204504922141</v>
      </c>
      <c r="AM76">
        <v>33.394812017494623</v>
      </c>
      <c r="AN76">
        <v>34.139819999999993</v>
      </c>
      <c r="AO76">
        <v>-8.8243121722315432E-4</v>
      </c>
      <c r="AP76">
        <v>100.3620333840714</v>
      </c>
      <c r="AQ76">
        <v>390</v>
      </c>
      <c r="AR76">
        <v>60</v>
      </c>
      <c r="AS76">
        <f t="shared" si="27"/>
        <v>1</v>
      </c>
      <c r="AT76">
        <f t="shared" si="28"/>
        <v>0</v>
      </c>
      <c r="AU76">
        <f t="shared" si="29"/>
        <v>47408.896707892869</v>
      </c>
      <c r="AV76">
        <f t="shared" si="30"/>
        <v>1200.042857142857</v>
      </c>
      <c r="AW76">
        <f t="shared" si="31"/>
        <v>1025.9620850220335</v>
      </c>
      <c r="AX76">
        <f t="shared" si="32"/>
        <v>0.85493787068964633</v>
      </c>
      <c r="AY76">
        <f t="shared" si="33"/>
        <v>0.18843009043101747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1678127445.0999999</v>
      </c>
      <c r="BF76">
        <v>378.01685714285719</v>
      </c>
      <c r="BG76">
        <v>393.79957142857143</v>
      </c>
      <c r="BH76">
        <v>34.14272857142857</v>
      </c>
      <c r="BI76">
        <v>33.394771428571417</v>
      </c>
      <c r="BJ76">
        <v>384.16371428571432</v>
      </c>
      <c r="BK76">
        <v>33.890228571428572</v>
      </c>
      <c r="BL76">
        <v>650.05257142857147</v>
      </c>
      <c r="BM76">
        <v>101.22799999999999</v>
      </c>
      <c r="BN76">
        <v>0.1001615571428571</v>
      </c>
      <c r="BO76">
        <v>32.612314285714277</v>
      </c>
      <c r="BP76">
        <v>32.080614285714283</v>
      </c>
      <c r="BQ76">
        <v>999.89999999999986</v>
      </c>
      <c r="BR76">
        <v>0</v>
      </c>
      <c r="BS76">
        <v>0</v>
      </c>
      <c r="BT76">
        <v>8996.0700000000015</v>
      </c>
      <c r="BU76">
        <v>0</v>
      </c>
      <c r="BV76">
        <v>133.87785714285721</v>
      </c>
      <c r="BW76">
        <v>-15.78265714285715</v>
      </c>
      <c r="BX76">
        <v>391.37942857142849</v>
      </c>
      <c r="BY76">
        <v>407.40471428571419</v>
      </c>
      <c r="BZ76">
        <v>0.74793399999999999</v>
      </c>
      <c r="CA76">
        <v>393.79957142857143</v>
      </c>
      <c r="CB76">
        <v>33.394771428571417</v>
      </c>
      <c r="CC76">
        <v>3.4562014285714291</v>
      </c>
      <c r="CD76">
        <v>3.3804914285714291</v>
      </c>
      <c r="CE76">
        <v>26.406114285714288</v>
      </c>
      <c r="CF76">
        <v>26.031199999999991</v>
      </c>
      <c r="CG76">
        <v>1200.042857142857</v>
      </c>
      <c r="CH76">
        <v>0.49998842857142872</v>
      </c>
      <c r="CI76">
        <v>0.50001142857142866</v>
      </c>
      <c r="CJ76">
        <v>0</v>
      </c>
      <c r="CK76">
        <v>833.77342857142855</v>
      </c>
      <c r="CL76">
        <v>4.9990899999999998</v>
      </c>
      <c r="CM76">
        <v>8521.83</v>
      </c>
      <c r="CN76">
        <v>9558.1471428571422</v>
      </c>
      <c r="CO76">
        <v>42.186999999999998</v>
      </c>
      <c r="CP76">
        <v>43.875</v>
      </c>
      <c r="CQ76">
        <v>42.875</v>
      </c>
      <c r="CR76">
        <v>43.125</v>
      </c>
      <c r="CS76">
        <v>43.5</v>
      </c>
      <c r="CT76">
        <v>597.50714285714275</v>
      </c>
      <c r="CU76">
        <v>597.53571428571433</v>
      </c>
      <c r="CV76">
        <v>0</v>
      </c>
      <c r="CW76">
        <v>1678127489.2</v>
      </c>
      <c r="CX76">
        <v>0</v>
      </c>
      <c r="CY76">
        <v>1678124978.5</v>
      </c>
      <c r="CZ76" t="s">
        <v>356</v>
      </c>
      <c r="DA76">
        <v>1678124978.5</v>
      </c>
      <c r="DB76">
        <v>1678124958</v>
      </c>
      <c r="DC76">
        <v>13</v>
      </c>
      <c r="DD76">
        <v>-0.20300000000000001</v>
      </c>
      <c r="DE76">
        <v>-1.0999999999999999E-2</v>
      </c>
      <c r="DF76">
        <v>-7.2679999999999998</v>
      </c>
      <c r="DG76">
        <v>0.23699999999999999</v>
      </c>
      <c r="DH76">
        <v>791</v>
      </c>
      <c r="DI76">
        <v>32</v>
      </c>
      <c r="DJ76">
        <v>0.03</v>
      </c>
      <c r="DK76">
        <v>7.0000000000000007E-2</v>
      </c>
      <c r="DL76">
        <v>-15.73007804878049</v>
      </c>
      <c r="DM76">
        <v>-0.51144250871083097</v>
      </c>
      <c r="DN76">
        <v>6.9834677639914522E-2</v>
      </c>
      <c r="DO76">
        <v>0</v>
      </c>
      <c r="DP76">
        <v>0.76073373170731706</v>
      </c>
      <c r="DQ76">
        <v>9.2296013937283067E-2</v>
      </c>
      <c r="DR76">
        <v>2.5410488679441401E-2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3.2970799999999998</v>
      </c>
      <c r="EB76">
        <v>2.6253600000000001</v>
      </c>
      <c r="EC76">
        <v>9.6000000000000002E-2</v>
      </c>
      <c r="ED76">
        <v>9.7041699999999995E-2</v>
      </c>
      <c r="EE76">
        <v>0.13967199999999999</v>
      </c>
      <c r="EF76">
        <v>0.136407</v>
      </c>
      <c r="EG76">
        <v>27272.7</v>
      </c>
      <c r="EH76">
        <v>27630.6</v>
      </c>
      <c r="EI76">
        <v>28066.400000000001</v>
      </c>
      <c r="EJ76">
        <v>29449.9</v>
      </c>
      <c r="EK76">
        <v>33242.300000000003</v>
      </c>
      <c r="EL76">
        <v>35301.800000000003</v>
      </c>
      <c r="EM76">
        <v>39635.199999999997</v>
      </c>
      <c r="EN76">
        <v>42086.6</v>
      </c>
      <c r="EO76">
        <v>1.4496500000000001</v>
      </c>
      <c r="EP76">
        <v>2.2040500000000001</v>
      </c>
      <c r="EQ76">
        <v>8.8456999999999994E-2</v>
      </c>
      <c r="ER76">
        <v>0</v>
      </c>
      <c r="ES76">
        <v>30.6431</v>
      </c>
      <c r="ET76">
        <v>999.9</v>
      </c>
      <c r="EU76">
        <v>74</v>
      </c>
      <c r="EV76">
        <v>33.200000000000003</v>
      </c>
      <c r="EW76">
        <v>37.347499999999997</v>
      </c>
      <c r="EX76">
        <v>56.307200000000002</v>
      </c>
      <c r="EY76">
        <v>-3.3934299999999999</v>
      </c>
      <c r="EZ76">
        <v>2</v>
      </c>
      <c r="FA76">
        <v>0.43014999999999998</v>
      </c>
      <c r="FB76">
        <v>4.6628500000000003E-2</v>
      </c>
      <c r="FC76">
        <v>20.2742</v>
      </c>
      <c r="FD76">
        <v>5.2198399999999996</v>
      </c>
      <c r="FE76">
        <v>12.0091</v>
      </c>
      <c r="FF76">
        <v>4.9871999999999996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1.86226</v>
      </c>
      <c r="FN76">
        <v>1.86432</v>
      </c>
      <c r="FO76">
        <v>1.8603499999999999</v>
      </c>
      <c r="FP76">
        <v>1.8610800000000001</v>
      </c>
      <c r="FQ76">
        <v>1.8602000000000001</v>
      </c>
      <c r="FR76">
        <v>1.86188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-6.1580000000000004</v>
      </c>
      <c r="GH76">
        <v>0.25240000000000001</v>
      </c>
      <c r="GI76">
        <v>-4.6300871571038451</v>
      </c>
      <c r="GJ76">
        <v>-4.6782648166075668E-3</v>
      </c>
      <c r="GK76">
        <v>2.0645039605938809E-6</v>
      </c>
      <c r="GL76">
        <v>-4.2957140779123221E-10</v>
      </c>
      <c r="GM76">
        <v>-8.3289933805379121E-2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41.1</v>
      </c>
      <c r="GV76">
        <v>41.5</v>
      </c>
      <c r="GW76">
        <v>1.32446</v>
      </c>
      <c r="GX76">
        <v>2.5634800000000002</v>
      </c>
      <c r="GY76">
        <v>2.04834</v>
      </c>
      <c r="GZ76">
        <v>2.6208499999999999</v>
      </c>
      <c r="HA76">
        <v>2.1972700000000001</v>
      </c>
      <c r="HB76">
        <v>2.32056</v>
      </c>
      <c r="HC76">
        <v>38.207999999999998</v>
      </c>
      <c r="HD76">
        <v>15.0602</v>
      </c>
      <c r="HE76">
        <v>18</v>
      </c>
      <c r="HF76">
        <v>248.06299999999999</v>
      </c>
      <c r="HG76">
        <v>763.226</v>
      </c>
      <c r="HH76">
        <v>30.999700000000001</v>
      </c>
      <c r="HI76">
        <v>32.868299999999998</v>
      </c>
      <c r="HJ76">
        <v>30.000299999999999</v>
      </c>
      <c r="HK76">
        <v>32.83</v>
      </c>
      <c r="HL76">
        <v>32.8063</v>
      </c>
      <c r="HM76">
        <v>26.509699999999999</v>
      </c>
      <c r="HN76">
        <v>11.2698</v>
      </c>
      <c r="HO76">
        <v>100</v>
      </c>
      <c r="HP76">
        <v>31</v>
      </c>
      <c r="HQ76">
        <v>411.31099999999998</v>
      </c>
      <c r="HR76">
        <v>33.397100000000002</v>
      </c>
      <c r="HS76">
        <v>98.924800000000005</v>
      </c>
      <c r="HT76">
        <v>97.602500000000006</v>
      </c>
    </row>
    <row r="77" spans="1:228" x14ac:dyDescent="0.2">
      <c r="A77">
        <v>62</v>
      </c>
      <c r="B77">
        <v>1678127451.0999999</v>
      </c>
      <c r="C77">
        <v>243.5</v>
      </c>
      <c r="D77" t="s">
        <v>483</v>
      </c>
      <c r="E77" t="s">
        <v>484</v>
      </c>
      <c r="F77">
        <v>4</v>
      </c>
      <c r="G77">
        <v>1678127448.7874999</v>
      </c>
      <c r="H77">
        <f t="shared" si="0"/>
        <v>8.2504396239919064E-4</v>
      </c>
      <c r="I77">
        <f t="shared" si="1"/>
        <v>0.82504396239919064</v>
      </c>
      <c r="J77">
        <f t="shared" si="2"/>
        <v>6.1400889309150033</v>
      </c>
      <c r="K77">
        <f t="shared" si="3"/>
        <v>384.18200000000002</v>
      </c>
      <c r="L77">
        <f t="shared" si="4"/>
        <v>213.99611276612254</v>
      </c>
      <c r="M77">
        <f t="shared" si="5"/>
        <v>21.683861387666308</v>
      </c>
      <c r="N77">
        <f t="shared" si="6"/>
        <v>38.928507289012856</v>
      </c>
      <c r="O77">
        <f t="shared" si="7"/>
        <v>6.0671506318018639E-2</v>
      </c>
      <c r="P77">
        <f t="shared" si="8"/>
        <v>2.7677039209971137</v>
      </c>
      <c r="Q77">
        <f t="shared" si="9"/>
        <v>5.9942206465658072E-2</v>
      </c>
      <c r="R77">
        <f t="shared" si="10"/>
        <v>3.7528673234381693E-2</v>
      </c>
      <c r="S77">
        <f t="shared" si="11"/>
        <v>226.11714223527309</v>
      </c>
      <c r="T77">
        <f t="shared" si="12"/>
        <v>33.789421977300215</v>
      </c>
      <c r="U77">
        <f t="shared" si="13"/>
        <v>32.079974999999997</v>
      </c>
      <c r="V77">
        <f t="shared" si="14"/>
        <v>4.7967409023098906</v>
      </c>
      <c r="W77">
        <f t="shared" si="15"/>
        <v>69.964486265317333</v>
      </c>
      <c r="X77">
        <f t="shared" si="16"/>
        <v>3.4588743045622201</v>
      </c>
      <c r="Y77">
        <f t="shared" si="17"/>
        <v>4.9437571676658569</v>
      </c>
      <c r="Z77">
        <f t="shared" si="18"/>
        <v>1.3378665977476705</v>
      </c>
      <c r="AA77">
        <f t="shared" si="19"/>
        <v>-36.38443874180431</v>
      </c>
      <c r="AB77">
        <f t="shared" si="20"/>
        <v>79.78762935221441</v>
      </c>
      <c r="AC77">
        <f t="shared" si="21"/>
        <v>6.560091330640911</v>
      </c>
      <c r="AD77">
        <f t="shared" si="22"/>
        <v>276.08042417632413</v>
      </c>
      <c r="AE77">
        <f t="shared" si="23"/>
        <v>16.787797940786962</v>
      </c>
      <c r="AF77">
        <f t="shared" si="24"/>
        <v>0.83180783516324086</v>
      </c>
      <c r="AG77">
        <f t="shared" si="25"/>
        <v>6.1400889309150033</v>
      </c>
      <c r="AH77">
        <v>413.05929946138599</v>
      </c>
      <c r="AI77">
        <v>400.84221212121219</v>
      </c>
      <c r="AJ77">
        <v>1.7060180858684399</v>
      </c>
      <c r="AK77">
        <v>60.794912064214422</v>
      </c>
      <c r="AL77">
        <f t="shared" si="26"/>
        <v>0.82504396239919064</v>
      </c>
      <c r="AM77">
        <v>33.393714591476453</v>
      </c>
      <c r="AN77">
        <v>34.131303030303023</v>
      </c>
      <c r="AO77">
        <v>-3.2987375413139758E-4</v>
      </c>
      <c r="AP77">
        <v>100.3620333840714</v>
      </c>
      <c r="AQ77">
        <v>390</v>
      </c>
      <c r="AR77">
        <v>60</v>
      </c>
      <c r="AS77">
        <f t="shared" si="27"/>
        <v>1</v>
      </c>
      <c r="AT77">
        <f t="shared" si="28"/>
        <v>0</v>
      </c>
      <c r="AU77">
        <f t="shared" si="29"/>
        <v>47399.040892610814</v>
      </c>
      <c r="AV77">
        <f t="shared" si="30"/>
        <v>1200.0062499999999</v>
      </c>
      <c r="AW77">
        <f t="shared" si="31"/>
        <v>1025.9307135934057</v>
      </c>
      <c r="AX77">
        <f t="shared" si="32"/>
        <v>0.85493780852675205</v>
      </c>
      <c r="AY77">
        <f t="shared" si="33"/>
        <v>0.18842997045663146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1678127448.7874999</v>
      </c>
      <c r="BF77">
        <v>384.18200000000002</v>
      </c>
      <c r="BG77">
        <v>399.97287499999999</v>
      </c>
      <c r="BH77">
        <v>34.135325000000002</v>
      </c>
      <c r="BI77">
        <v>33.3937375</v>
      </c>
      <c r="BJ77">
        <v>390.34924999999998</v>
      </c>
      <c r="BK77">
        <v>33.882887500000002</v>
      </c>
      <c r="BL77">
        <v>650.02212499999996</v>
      </c>
      <c r="BM77">
        <v>101.22825</v>
      </c>
      <c r="BN77">
        <v>0.100045675</v>
      </c>
      <c r="BO77">
        <v>32.614699999999999</v>
      </c>
      <c r="BP77">
        <v>32.079974999999997</v>
      </c>
      <c r="BQ77">
        <v>999.9</v>
      </c>
      <c r="BR77">
        <v>0</v>
      </c>
      <c r="BS77">
        <v>0</v>
      </c>
      <c r="BT77">
        <v>8994.2199999999993</v>
      </c>
      <c r="BU77">
        <v>0</v>
      </c>
      <c r="BV77">
        <v>133.65924999999999</v>
      </c>
      <c r="BW77">
        <v>-15.791024999999999</v>
      </c>
      <c r="BX77">
        <v>397.75975</v>
      </c>
      <c r="BY77">
        <v>413.791</v>
      </c>
      <c r="BZ77">
        <v>0.74156387499999998</v>
      </c>
      <c r="CA77">
        <v>399.97287499999999</v>
      </c>
      <c r="CB77">
        <v>33.3937375</v>
      </c>
      <c r="CC77">
        <v>3.4554550000000002</v>
      </c>
      <c r="CD77">
        <v>3.3803862499999999</v>
      </c>
      <c r="CE77">
        <v>26.402450000000002</v>
      </c>
      <c r="CF77">
        <v>26.030662499999998</v>
      </c>
      <c r="CG77">
        <v>1200.0062499999999</v>
      </c>
      <c r="CH77">
        <v>0.49998975000000001</v>
      </c>
      <c r="CI77">
        <v>0.50001012499999997</v>
      </c>
      <c r="CJ77">
        <v>0</v>
      </c>
      <c r="CK77">
        <v>833.45575000000008</v>
      </c>
      <c r="CL77">
        <v>4.9990899999999998</v>
      </c>
      <c r="CM77">
        <v>8518.880000000001</v>
      </c>
      <c r="CN77">
        <v>9557.875</v>
      </c>
      <c r="CO77">
        <v>42.186999999999998</v>
      </c>
      <c r="CP77">
        <v>43.875</v>
      </c>
      <c r="CQ77">
        <v>42.905999999999999</v>
      </c>
      <c r="CR77">
        <v>43.125</v>
      </c>
      <c r="CS77">
        <v>43.5</v>
      </c>
      <c r="CT77">
        <v>597.49125000000004</v>
      </c>
      <c r="CU77">
        <v>597.5150000000001</v>
      </c>
      <c r="CV77">
        <v>0</v>
      </c>
      <c r="CW77">
        <v>1678127493.4000001</v>
      </c>
      <c r="CX77">
        <v>0</v>
      </c>
      <c r="CY77">
        <v>1678124978.5</v>
      </c>
      <c r="CZ77" t="s">
        <v>356</v>
      </c>
      <c r="DA77">
        <v>1678124978.5</v>
      </c>
      <c r="DB77">
        <v>1678124958</v>
      </c>
      <c r="DC77">
        <v>13</v>
      </c>
      <c r="DD77">
        <v>-0.20300000000000001</v>
      </c>
      <c r="DE77">
        <v>-1.0999999999999999E-2</v>
      </c>
      <c r="DF77">
        <v>-7.2679999999999998</v>
      </c>
      <c r="DG77">
        <v>0.23699999999999999</v>
      </c>
      <c r="DH77">
        <v>791</v>
      </c>
      <c r="DI77">
        <v>32</v>
      </c>
      <c r="DJ77">
        <v>0.03</v>
      </c>
      <c r="DK77">
        <v>7.0000000000000007E-2</v>
      </c>
      <c r="DL77">
        <v>-15.76562</v>
      </c>
      <c r="DM77">
        <v>-0.13780187617257131</v>
      </c>
      <c r="DN77">
        <v>4.1928786054451793E-2</v>
      </c>
      <c r="DO77">
        <v>0</v>
      </c>
      <c r="DP77">
        <v>0.76551077499999998</v>
      </c>
      <c r="DQ77">
        <v>-0.15953629643527331</v>
      </c>
      <c r="DR77">
        <v>1.9881520275732818E-2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374</v>
      </c>
      <c r="EA77">
        <v>3.2969200000000001</v>
      </c>
      <c r="EB77">
        <v>2.6251099999999998</v>
      </c>
      <c r="EC77">
        <v>9.7265099999999993E-2</v>
      </c>
      <c r="ED77">
        <v>9.8306099999999993E-2</v>
      </c>
      <c r="EE77">
        <v>0.139655</v>
      </c>
      <c r="EF77">
        <v>0.13640099999999999</v>
      </c>
      <c r="EG77">
        <v>27234.400000000001</v>
      </c>
      <c r="EH77">
        <v>27591.4</v>
      </c>
      <c r="EI77">
        <v>28066.2</v>
      </c>
      <c r="EJ77">
        <v>29449.4</v>
      </c>
      <c r="EK77">
        <v>33243</v>
      </c>
      <c r="EL77">
        <v>35301.599999999999</v>
      </c>
      <c r="EM77">
        <v>39635</v>
      </c>
      <c r="EN77">
        <v>42086.1</v>
      </c>
      <c r="EO77">
        <v>1.4495199999999999</v>
      </c>
      <c r="EP77">
        <v>2.2040999999999999</v>
      </c>
      <c r="EQ77">
        <v>8.8773699999999997E-2</v>
      </c>
      <c r="ER77">
        <v>0</v>
      </c>
      <c r="ES77">
        <v>30.639800000000001</v>
      </c>
      <c r="ET77">
        <v>999.9</v>
      </c>
      <c r="EU77">
        <v>74</v>
      </c>
      <c r="EV77">
        <v>33.200000000000003</v>
      </c>
      <c r="EW77">
        <v>37.3491</v>
      </c>
      <c r="EX77">
        <v>56.487200000000001</v>
      </c>
      <c r="EY77">
        <v>-3.36138</v>
      </c>
      <c r="EZ77">
        <v>2</v>
      </c>
      <c r="FA77">
        <v>0.43027199999999999</v>
      </c>
      <c r="FB77">
        <v>4.4659600000000001E-2</v>
      </c>
      <c r="FC77">
        <v>20.274000000000001</v>
      </c>
      <c r="FD77">
        <v>5.2199900000000001</v>
      </c>
      <c r="FE77">
        <v>12.0091</v>
      </c>
      <c r="FF77">
        <v>4.9869000000000003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1.86226</v>
      </c>
      <c r="FN77">
        <v>1.86432</v>
      </c>
      <c r="FO77">
        <v>1.8603499999999999</v>
      </c>
      <c r="FP77">
        <v>1.8611</v>
      </c>
      <c r="FQ77">
        <v>1.8602000000000001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-6.18</v>
      </c>
      <c r="GH77">
        <v>0.25240000000000001</v>
      </c>
      <c r="GI77">
        <v>-4.6300871571038451</v>
      </c>
      <c r="GJ77">
        <v>-4.6782648166075668E-3</v>
      </c>
      <c r="GK77">
        <v>2.0645039605938809E-6</v>
      </c>
      <c r="GL77">
        <v>-4.2957140779123221E-10</v>
      </c>
      <c r="GM77">
        <v>-8.3289933805379121E-2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41.2</v>
      </c>
      <c r="GV77">
        <v>41.6</v>
      </c>
      <c r="GW77">
        <v>1.34277</v>
      </c>
      <c r="GX77">
        <v>2.5634800000000002</v>
      </c>
      <c r="GY77">
        <v>2.04834</v>
      </c>
      <c r="GZ77">
        <v>2.6208499999999999</v>
      </c>
      <c r="HA77">
        <v>2.1972700000000001</v>
      </c>
      <c r="HB77">
        <v>2.3034699999999999</v>
      </c>
      <c r="HC77">
        <v>38.207999999999998</v>
      </c>
      <c r="HD77">
        <v>15.0426</v>
      </c>
      <c r="HE77">
        <v>18</v>
      </c>
      <c r="HF77">
        <v>248.02099999999999</v>
      </c>
      <c r="HG77">
        <v>763.30200000000002</v>
      </c>
      <c r="HH77">
        <v>30.999600000000001</v>
      </c>
      <c r="HI77">
        <v>32.8705</v>
      </c>
      <c r="HJ77">
        <v>30.000299999999999</v>
      </c>
      <c r="HK77">
        <v>32.831499999999998</v>
      </c>
      <c r="HL77">
        <v>32.808500000000002</v>
      </c>
      <c r="HM77">
        <v>26.870799999999999</v>
      </c>
      <c r="HN77">
        <v>11.2698</v>
      </c>
      <c r="HO77">
        <v>100</v>
      </c>
      <c r="HP77">
        <v>31</v>
      </c>
      <c r="HQ77">
        <v>418.01499999999999</v>
      </c>
      <c r="HR77">
        <v>33.397100000000002</v>
      </c>
      <c r="HS77">
        <v>98.924300000000002</v>
      </c>
      <c r="HT77">
        <v>97.600999999999999</v>
      </c>
    </row>
    <row r="78" spans="1:228" x14ac:dyDescent="0.2">
      <c r="A78">
        <v>63</v>
      </c>
      <c r="B78">
        <v>1678127455.0999999</v>
      </c>
      <c r="C78">
        <v>247.5</v>
      </c>
      <c r="D78" t="s">
        <v>485</v>
      </c>
      <c r="E78" t="s">
        <v>486</v>
      </c>
      <c r="F78">
        <v>4</v>
      </c>
      <c r="G78">
        <v>1678127453.0999999</v>
      </c>
      <c r="H78">
        <f t="shared" si="0"/>
        <v>8.2540579393713107E-4</v>
      </c>
      <c r="I78">
        <f t="shared" si="1"/>
        <v>0.82540579393713109</v>
      </c>
      <c r="J78">
        <f t="shared" si="2"/>
        <v>6.2458981700804106</v>
      </c>
      <c r="K78">
        <f t="shared" si="3"/>
        <v>391.28557142857142</v>
      </c>
      <c r="L78">
        <f t="shared" si="4"/>
        <v>218.03835811608599</v>
      </c>
      <c r="M78">
        <f t="shared" si="5"/>
        <v>22.093407963757727</v>
      </c>
      <c r="N78">
        <f t="shared" si="6"/>
        <v>39.648215270915273</v>
      </c>
      <c r="O78">
        <f t="shared" si="7"/>
        <v>6.063143717737695E-2</v>
      </c>
      <c r="P78">
        <f t="shared" si="8"/>
        <v>2.7627309860918192</v>
      </c>
      <c r="Q78">
        <f t="shared" si="9"/>
        <v>5.9901800064351175E-2</v>
      </c>
      <c r="R78">
        <f t="shared" si="10"/>
        <v>3.7503448377414747E-2</v>
      </c>
      <c r="S78">
        <f t="shared" si="11"/>
        <v>226.1127459499759</v>
      </c>
      <c r="T78">
        <f t="shared" si="12"/>
        <v>33.790963494602558</v>
      </c>
      <c r="U78">
        <f t="shared" si="13"/>
        <v>32.083185714285712</v>
      </c>
      <c r="V78">
        <f t="shared" si="14"/>
        <v>4.7976121640194496</v>
      </c>
      <c r="W78">
        <f t="shared" si="15"/>
        <v>69.953201685836802</v>
      </c>
      <c r="X78">
        <f t="shared" si="16"/>
        <v>3.4582607472964102</v>
      </c>
      <c r="Y78">
        <f t="shared" si="17"/>
        <v>4.9436775786584093</v>
      </c>
      <c r="Z78">
        <f t="shared" si="18"/>
        <v>1.3393514167230394</v>
      </c>
      <c r="AA78">
        <f t="shared" si="19"/>
        <v>-36.400395512627483</v>
      </c>
      <c r="AB78">
        <f t="shared" si="20"/>
        <v>79.123495825204756</v>
      </c>
      <c r="AC78">
        <f t="shared" si="21"/>
        <v>6.5172901690365839</v>
      </c>
      <c r="AD78">
        <f t="shared" si="22"/>
        <v>275.35313643158975</v>
      </c>
      <c r="AE78">
        <f t="shared" si="23"/>
        <v>16.985596914466704</v>
      </c>
      <c r="AF78">
        <f t="shared" si="24"/>
        <v>0.8273152113564497</v>
      </c>
      <c r="AG78">
        <f t="shared" si="25"/>
        <v>6.2458981700804106</v>
      </c>
      <c r="AH78">
        <v>420.06541814390579</v>
      </c>
      <c r="AI78">
        <v>407.69947878787889</v>
      </c>
      <c r="AJ78">
        <v>1.7187995112353709</v>
      </c>
      <c r="AK78">
        <v>60.794912064214422</v>
      </c>
      <c r="AL78">
        <f t="shared" si="26"/>
        <v>0.82540579393713109</v>
      </c>
      <c r="AM78">
        <v>33.392019861512964</v>
      </c>
      <c r="AN78">
        <v>34.128737575757583</v>
      </c>
      <c r="AO78">
        <v>-1.3330736393903501E-4</v>
      </c>
      <c r="AP78">
        <v>100.3620333840714</v>
      </c>
      <c r="AQ78">
        <v>389</v>
      </c>
      <c r="AR78">
        <v>60</v>
      </c>
      <c r="AS78">
        <f t="shared" si="27"/>
        <v>1</v>
      </c>
      <c r="AT78">
        <f t="shared" si="28"/>
        <v>0</v>
      </c>
      <c r="AU78">
        <f t="shared" si="29"/>
        <v>47262.135922854686</v>
      </c>
      <c r="AV78">
        <f t="shared" si="30"/>
        <v>1199.98</v>
      </c>
      <c r="AW78">
        <f t="shared" si="31"/>
        <v>1025.9085564507648</v>
      </c>
      <c r="AX78">
        <f t="shared" si="32"/>
        <v>0.85493804600973744</v>
      </c>
      <c r="AY78">
        <f t="shared" si="33"/>
        <v>0.18843042879879324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1678127453.0999999</v>
      </c>
      <c r="BF78">
        <v>391.28557142857142</v>
      </c>
      <c r="BG78">
        <v>407.2631428571429</v>
      </c>
      <c r="BH78">
        <v>34.129342857142852</v>
      </c>
      <c r="BI78">
        <v>33.391742857142859</v>
      </c>
      <c r="BJ78">
        <v>397.476</v>
      </c>
      <c r="BK78">
        <v>33.876928571428572</v>
      </c>
      <c r="BL78">
        <v>650.01042857142863</v>
      </c>
      <c r="BM78">
        <v>101.2281428571429</v>
      </c>
      <c r="BN78">
        <v>9.9936085714285708E-2</v>
      </c>
      <c r="BO78">
        <v>32.61441428571429</v>
      </c>
      <c r="BP78">
        <v>32.083185714285712</v>
      </c>
      <c r="BQ78">
        <v>999.89999999999986</v>
      </c>
      <c r="BR78">
        <v>0</v>
      </c>
      <c r="BS78">
        <v>0</v>
      </c>
      <c r="BT78">
        <v>8967.8571428571431</v>
      </c>
      <c r="BU78">
        <v>0</v>
      </c>
      <c r="BV78">
        <v>134.12114285714279</v>
      </c>
      <c r="BW78">
        <v>-15.97771428571428</v>
      </c>
      <c r="BX78">
        <v>405.11157142857149</v>
      </c>
      <c r="BY78">
        <v>421.33242857142852</v>
      </c>
      <c r="BZ78">
        <v>0.7375748571428572</v>
      </c>
      <c r="CA78">
        <v>407.2631428571429</v>
      </c>
      <c r="CB78">
        <v>33.391742857142859</v>
      </c>
      <c r="CC78">
        <v>3.4548542857142861</v>
      </c>
      <c r="CD78">
        <v>3.380191428571429</v>
      </c>
      <c r="CE78">
        <v>26.399514285714289</v>
      </c>
      <c r="CF78">
        <v>26.029685714285709</v>
      </c>
      <c r="CG78">
        <v>1199.98</v>
      </c>
      <c r="CH78">
        <v>0.49998271428571439</v>
      </c>
      <c r="CI78">
        <v>0.50001728571428572</v>
      </c>
      <c r="CJ78">
        <v>0</v>
      </c>
      <c r="CK78">
        <v>833.02928571428583</v>
      </c>
      <c r="CL78">
        <v>4.9990899999999998</v>
      </c>
      <c r="CM78">
        <v>8515.4857142857145</v>
      </c>
      <c r="CN78">
        <v>9557.6499999999978</v>
      </c>
      <c r="CO78">
        <v>42.186999999999998</v>
      </c>
      <c r="CP78">
        <v>43.875</v>
      </c>
      <c r="CQ78">
        <v>42.875</v>
      </c>
      <c r="CR78">
        <v>43.125</v>
      </c>
      <c r="CS78">
        <v>43.5</v>
      </c>
      <c r="CT78">
        <v>597.46857142857141</v>
      </c>
      <c r="CU78">
        <v>597.51142857142861</v>
      </c>
      <c r="CV78">
        <v>0</v>
      </c>
      <c r="CW78">
        <v>1678127497</v>
      </c>
      <c r="CX78">
        <v>0</v>
      </c>
      <c r="CY78">
        <v>1678124978.5</v>
      </c>
      <c r="CZ78" t="s">
        <v>356</v>
      </c>
      <c r="DA78">
        <v>1678124978.5</v>
      </c>
      <c r="DB78">
        <v>1678124958</v>
      </c>
      <c r="DC78">
        <v>13</v>
      </c>
      <c r="DD78">
        <v>-0.20300000000000001</v>
      </c>
      <c r="DE78">
        <v>-1.0999999999999999E-2</v>
      </c>
      <c r="DF78">
        <v>-7.2679999999999998</v>
      </c>
      <c r="DG78">
        <v>0.23699999999999999</v>
      </c>
      <c r="DH78">
        <v>791</v>
      </c>
      <c r="DI78">
        <v>32</v>
      </c>
      <c r="DJ78">
        <v>0.03</v>
      </c>
      <c r="DK78">
        <v>7.0000000000000007E-2</v>
      </c>
      <c r="DL78">
        <v>-15.8022525</v>
      </c>
      <c r="DM78">
        <v>-0.69467729831138891</v>
      </c>
      <c r="DN78">
        <v>8.588543528299776E-2</v>
      </c>
      <c r="DO78">
        <v>0</v>
      </c>
      <c r="DP78">
        <v>0.75736825000000008</v>
      </c>
      <c r="DQ78">
        <v>-0.19097864915572241</v>
      </c>
      <c r="DR78">
        <v>1.9291023436756798E-2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374</v>
      </c>
      <c r="EA78">
        <v>3.2969499999999998</v>
      </c>
      <c r="EB78">
        <v>2.6250499999999999</v>
      </c>
      <c r="EC78">
        <v>9.8529599999999995E-2</v>
      </c>
      <c r="ED78">
        <v>9.9563799999999994E-2</v>
      </c>
      <c r="EE78">
        <v>0.13964599999999999</v>
      </c>
      <c r="EF78">
        <v>0.13639499999999999</v>
      </c>
      <c r="EG78">
        <v>27195.599999999999</v>
      </c>
      <c r="EH78">
        <v>27553.200000000001</v>
      </c>
      <c r="EI78">
        <v>28065.599999999999</v>
      </c>
      <c r="EJ78">
        <v>29449.7</v>
      </c>
      <c r="EK78">
        <v>33242.400000000001</v>
      </c>
      <c r="EL78">
        <v>35302.5</v>
      </c>
      <c r="EM78">
        <v>39633.9</v>
      </c>
      <c r="EN78">
        <v>42086.7</v>
      </c>
      <c r="EO78">
        <v>1.4501999999999999</v>
      </c>
      <c r="EP78">
        <v>2.2040000000000002</v>
      </c>
      <c r="EQ78">
        <v>8.9146199999999995E-2</v>
      </c>
      <c r="ER78">
        <v>0</v>
      </c>
      <c r="ES78">
        <v>30.6371</v>
      </c>
      <c r="ET78">
        <v>999.9</v>
      </c>
      <c r="EU78">
        <v>73.900000000000006</v>
      </c>
      <c r="EV78">
        <v>33.200000000000003</v>
      </c>
      <c r="EW78">
        <v>37.302300000000002</v>
      </c>
      <c r="EX78">
        <v>56.8172</v>
      </c>
      <c r="EY78">
        <v>-3.3814099999999998</v>
      </c>
      <c r="EZ78">
        <v>2</v>
      </c>
      <c r="FA78">
        <v>0.430396</v>
      </c>
      <c r="FB78">
        <v>4.2652500000000003E-2</v>
      </c>
      <c r="FC78">
        <v>20.274000000000001</v>
      </c>
      <c r="FD78">
        <v>5.2193899999999998</v>
      </c>
      <c r="FE78">
        <v>12.0083</v>
      </c>
      <c r="FF78">
        <v>4.9869500000000002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1.86432</v>
      </c>
      <c r="FO78">
        <v>1.8603499999999999</v>
      </c>
      <c r="FP78">
        <v>1.8610899999999999</v>
      </c>
      <c r="FQ78">
        <v>1.8602000000000001</v>
      </c>
      <c r="FR78">
        <v>1.86189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-6.2009999999999996</v>
      </c>
      <c r="GH78">
        <v>0.25240000000000001</v>
      </c>
      <c r="GI78">
        <v>-4.6300871571038451</v>
      </c>
      <c r="GJ78">
        <v>-4.6782648166075668E-3</v>
      </c>
      <c r="GK78">
        <v>2.0645039605938809E-6</v>
      </c>
      <c r="GL78">
        <v>-4.2957140779123221E-10</v>
      </c>
      <c r="GM78">
        <v>-8.3289933805379121E-2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41.3</v>
      </c>
      <c r="GV78">
        <v>41.6</v>
      </c>
      <c r="GW78">
        <v>1.3598600000000001</v>
      </c>
      <c r="GX78">
        <v>2.5610400000000002</v>
      </c>
      <c r="GY78">
        <v>2.04834</v>
      </c>
      <c r="GZ78">
        <v>2.6220699999999999</v>
      </c>
      <c r="HA78">
        <v>2.1972700000000001</v>
      </c>
      <c r="HB78">
        <v>2.32422</v>
      </c>
      <c r="HC78">
        <v>38.207999999999998</v>
      </c>
      <c r="HD78">
        <v>15.1302</v>
      </c>
      <c r="HE78">
        <v>18</v>
      </c>
      <c r="HF78">
        <v>248.28899999999999</v>
      </c>
      <c r="HG78">
        <v>763.23</v>
      </c>
      <c r="HH78">
        <v>30.999500000000001</v>
      </c>
      <c r="HI78">
        <v>32.873399999999997</v>
      </c>
      <c r="HJ78">
        <v>30.000299999999999</v>
      </c>
      <c r="HK78">
        <v>32.834000000000003</v>
      </c>
      <c r="HL78">
        <v>32.810400000000001</v>
      </c>
      <c r="HM78">
        <v>27.231400000000001</v>
      </c>
      <c r="HN78">
        <v>11.2698</v>
      </c>
      <c r="HO78">
        <v>100</v>
      </c>
      <c r="HP78">
        <v>31</v>
      </c>
      <c r="HQ78">
        <v>424.70299999999997</v>
      </c>
      <c r="HR78">
        <v>33.397100000000002</v>
      </c>
      <c r="HS78">
        <v>98.921800000000005</v>
      </c>
      <c r="HT78">
        <v>97.602199999999996</v>
      </c>
    </row>
    <row r="79" spans="1:228" x14ac:dyDescent="0.2">
      <c r="A79">
        <v>64</v>
      </c>
      <c r="B79">
        <v>1678127459.0999999</v>
      </c>
      <c r="C79">
        <v>251.5</v>
      </c>
      <c r="D79" t="s">
        <v>487</v>
      </c>
      <c r="E79" t="s">
        <v>488</v>
      </c>
      <c r="F79">
        <v>4</v>
      </c>
      <c r="G79">
        <v>1678127456.7874999</v>
      </c>
      <c r="H79">
        <f t="shared" si="0"/>
        <v>8.2677803553262656E-4</v>
      </c>
      <c r="I79">
        <f t="shared" si="1"/>
        <v>0.82677803553262652</v>
      </c>
      <c r="J79">
        <f t="shared" si="2"/>
        <v>6.2759413227651448</v>
      </c>
      <c r="K79">
        <f t="shared" si="3"/>
        <v>397.424375</v>
      </c>
      <c r="L79">
        <f t="shared" si="4"/>
        <v>223.44005774993499</v>
      </c>
      <c r="M79">
        <f t="shared" si="5"/>
        <v>22.640826513875279</v>
      </c>
      <c r="N79">
        <f t="shared" si="6"/>
        <v>40.270381315558581</v>
      </c>
      <c r="O79">
        <f t="shared" si="7"/>
        <v>6.070112635491888E-2</v>
      </c>
      <c r="P79">
        <f t="shared" si="8"/>
        <v>2.7695322344797195</v>
      </c>
      <c r="Q79">
        <f t="shared" si="9"/>
        <v>5.9971594525192164E-2</v>
      </c>
      <c r="R79">
        <f t="shared" si="10"/>
        <v>3.7547061505529118E-2</v>
      </c>
      <c r="S79">
        <f t="shared" si="11"/>
        <v>226.10863798579007</v>
      </c>
      <c r="T79">
        <f t="shared" si="12"/>
        <v>33.791814006456107</v>
      </c>
      <c r="U79">
        <f t="shared" si="13"/>
        <v>32.085524999999997</v>
      </c>
      <c r="V79">
        <f t="shared" si="14"/>
        <v>4.7982470409996187</v>
      </c>
      <c r="W79">
        <f t="shared" si="15"/>
        <v>69.937114253743786</v>
      </c>
      <c r="X79">
        <f t="shared" si="16"/>
        <v>3.4582298170314796</v>
      </c>
      <c r="Y79">
        <f t="shared" si="17"/>
        <v>4.9447705326880254</v>
      </c>
      <c r="Z79">
        <f t="shared" si="18"/>
        <v>1.3400172239681392</v>
      </c>
      <c r="AA79">
        <f t="shared" si="19"/>
        <v>-36.460911366988832</v>
      </c>
      <c r="AB79">
        <f t="shared" si="20"/>
        <v>79.55477881627786</v>
      </c>
      <c r="AC79">
        <f t="shared" si="21"/>
        <v>6.536923462860198</v>
      </c>
      <c r="AD79">
        <f t="shared" si="22"/>
        <v>275.73942889793932</v>
      </c>
      <c r="AE79">
        <f t="shared" si="23"/>
        <v>17.04535273435598</v>
      </c>
      <c r="AF79">
        <f t="shared" si="24"/>
        <v>0.82824396391523281</v>
      </c>
      <c r="AG79">
        <f t="shared" si="25"/>
        <v>6.2759413227651448</v>
      </c>
      <c r="AH79">
        <v>427.01903168703473</v>
      </c>
      <c r="AI79">
        <v>414.59851515151519</v>
      </c>
      <c r="AJ79">
        <v>1.725614364119967</v>
      </c>
      <c r="AK79">
        <v>60.794912064214422</v>
      </c>
      <c r="AL79">
        <f t="shared" si="26"/>
        <v>0.82677803553262652</v>
      </c>
      <c r="AM79">
        <v>33.390231135496869</v>
      </c>
      <c r="AN79">
        <v>34.12743818181815</v>
      </c>
      <c r="AO79">
        <v>-8.2025876842009609E-6</v>
      </c>
      <c r="AP79">
        <v>100.3620333840714</v>
      </c>
      <c r="AQ79">
        <v>389</v>
      </c>
      <c r="AR79">
        <v>60</v>
      </c>
      <c r="AS79">
        <f t="shared" si="27"/>
        <v>1</v>
      </c>
      <c r="AT79">
        <f t="shared" si="28"/>
        <v>0</v>
      </c>
      <c r="AU79">
        <f t="shared" si="29"/>
        <v>47448.859511605544</v>
      </c>
      <c r="AV79">
        <f t="shared" si="30"/>
        <v>1199.9575</v>
      </c>
      <c r="AW79">
        <f t="shared" si="31"/>
        <v>1025.8893885936734</v>
      </c>
      <c r="AX79">
        <f t="shared" si="32"/>
        <v>0.8549381028858718</v>
      </c>
      <c r="AY79">
        <f t="shared" si="33"/>
        <v>0.18843053856973274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1678127456.7874999</v>
      </c>
      <c r="BF79">
        <v>397.424375</v>
      </c>
      <c r="BG79">
        <v>413.462875</v>
      </c>
      <c r="BH79">
        <v>34.128925000000002</v>
      </c>
      <c r="BI79">
        <v>33.390462499999998</v>
      </c>
      <c r="BJ79">
        <v>403.63487500000002</v>
      </c>
      <c r="BK79">
        <v>33.876537499999998</v>
      </c>
      <c r="BL79">
        <v>649.98037499999998</v>
      </c>
      <c r="BM79">
        <v>101.2285</v>
      </c>
      <c r="BN79">
        <v>9.9913274999999996E-2</v>
      </c>
      <c r="BO79">
        <v>32.618337500000003</v>
      </c>
      <c r="BP79">
        <v>32.085524999999997</v>
      </c>
      <c r="BQ79">
        <v>999.9</v>
      </c>
      <c r="BR79">
        <v>0</v>
      </c>
      <c r="BS79">
        <v>0</v>
      </c>
      <c r="BT79">
        <v>9003.9050000000007</v>
      </c>
      <c r="BU79">
        <v>0</v>
      </c>
      <c r="BV79">
        <v>135.312375</v>
      </c>
      <c r="BW79">
        <v>-16.038125000000001</v>
      </c>
      <c r="BX79">
        <v>411.46749999999997</v>
      </c>
      <c r="BY79">
        <v>427.74537500000002</v>
      </c>
      <c r="BZ79">
        <v>0.73847624999999995</v>
      </c>
      <c r="CA79">
        <v>413.462875</v>
      </c>
      <c r="CB79">
        <v>33.390462499999998</v>
      </c>
      <c r="CC79">
        <v>3.4548162499999999</v>
      </c>
      <c r="CD79">
        <v>3.3800612499999998</v>
      </c>
      <c r="CE79">
        <v>26.399312500000001</v>
      </c>
      <c r="CF79">
        <v>26.029025000000001</v>
      </c>
      <c r="CG79">
        <v>1199.9575</v>
      </c>
      <c r="CH79">
        <v>0.49997950000000002</v>
      </c>
      <c r="CI79">
        <v>0.50002049999999998</v>
      </c>
      <c r="CJ79">
        <v>0</v>
      </c>
      <c r="CK79">
        <v>832.66875000000005</v>
      </c>
      <c r="CL79">
        <v>4.9990899999999998</v>
      </c>
      <c r="CM79">
        <v>8513.0725000000002</v>
      </c>
      <c r="CN79">
        <v>9557.4437500000004</v>
      </c>
      <c r="CO79">
        <v>42.186999999999998</v>
      </c>
      <c r="CP79">
        <v>43.875</v>
      </c>
      <c r="CQ79">
        <v>42.913749999999993</v>
      </c>
      <c r="CR79">
        <v>43.125</v>
      </c>
      <c r="CS79">
        <v>43.5</v>
      </c>
      <c r="CT79">
        <v>597.45499999999993</v>
      </c>
      <c r="CU79">
        <v>597.50250000000005</v>
      </c>
      <c r="CV79">
        <v>0</v>
      </c>
      <c r="CW79">
        <v>1678127501.2</v>
      </c>
      <c r="CX79">
        <v>0</v>
      </c>
      <c r="CY79">
        <v>1678124978.5</v>
      </c>
      <c r="CZ79" t="s">
        <v>356</v>
      </c>
      <c r="DA79">
        <v>1678124978.5</v>
      </c>
      <c r="DB79">
        <v>1678124958</v>
      </c>
      <c r="DC79">
        <v>13</v>
      </c>
      <c r="DD79">
        <v>-0.20300000000000001</v>
      </c>
      <c r="DE79">
        <v>-1.0999999999999999E-2</v>
      </c>
      <c r="DF79">
        <v>-7.2679999999999998</v>
      </c>
      <c r="DG79">
        <v>0.23699999999999999</v>
      </c>
      <c r="DH79">
        <v>791</v>
      </c>
      <c r="DI79">
        <v>32</v>
      </c>
      <c r="DJ79">
        <v>0.03</v>
      </c>
      <c r="DK79">
        <v>7.0000000000000007E-2</v>
      </c>
      <c r="DL79">
        <v>-15.8617575</v>
      </c>
      <c r="DM79">
        <v>-1.055911069418356</v>
      </c>
      <c r="DN79">
        <v>0.1132647868657774</v>
      </c>
      <c r="DO79">
        <v>0</v>
      </c>
      <c r="DP79">
        <v>0.74729002500000008</v>
      </c>
      <c r="DQ79">
        <v>-0.1036296923076942</v>
      </c>
      <c r="DR79">
        <v>1.111408014072128E-2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374</v>
      </c>
      <c r="EA79">
        <v>3.2968799999999998</v>
      </c>
      <c r="EB79">
        <v>2.6252800000000001</v>
      </c>
      <c r="EC79">
        <v>9.9785600000000002E-2</v>
      </c>
      <c r="ED79">
        <v>0.10081</v>
      </c>
      <c r="EE79">
        <v>0.13963800000000001</v>
      </c>
      <c r="EF79">
        <v>0.13639499999999999</v>
      </c>
      <c r="EG79">
        <v>27157.7</v>
      </c>
      <c r="EH79">
        <v>27514.799999999999</v>
      </c>
      <c r="EI79">
        <v>28065.7</v>
      </c>
      <c r="EJ79">
        <v>29449.5</v>
      </c>
      <c r="EK79">
        <v>33242.9</v>
      </c>
      <c r="EL79">
        <v>35302.1</v>
      </c>
      <c r="EM79">
        <v>39634</v>
      </c>
      <c r="EN79">
        <v>42086.1</v>
      </c>
      <c r="EO79">
        <v>1.4500500000000001</v>
      </c>
      <c r="EP79">
        <v>2.2040799999999998</v>
      </c>
      <c r="EQ79">
        <v>8.8941300000000001E-2</v>
      </c>
      <c r="ER79">
        <v>0</v>
      </c>
      <c r="ES79">
        <v>30.633800000000001</v>
      </c>
      <c r="ET79">
        <v>999.9</v>
      </c>
      <c r="EU79">
        <v>73.900000000000006</v>
      </c>
      <c r="EV79">
        <v>33.200000000000003</v>
      </c>
      <c r="EW79">
        <v>37.296700000000001</v>
      </c>
      <c r="EX79">
        <v>56.517200000000003</v>
      </c>
      <c r="EY79">
        <v>-3.4254799999999999</v>
      </c>
      <c r="EZ79">
        <v>2</v>
      </c>
      <c r="FA79">
        <v>0.43088700000000002</v>
      </c>
      <c r="FB79">
        <v>4.0547399999999997E-2</v>
      </c>
      <c r="FC79">
        <v>20.274000000000001</v>
      </c>
      <c r="FD79">
        <v>5.2202799999999998</v>
      </c>
      <c r="FE79">
        <v>12.007899999999999</v>
      </c>
      <c r="FF79">
        <v>4.9873000000000003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1.86226</v>
      </c>
      <c r="FN79">
        <v>1.86432</v>
      </c>
      <c r="FO79">
        <v>1.8603499999999999</v>
      </c>
      <c r="FP79">
        <v>1.8610899999999999</v>
      </c>
      <c r="FQ79">
        <v>1.8602000000000001</v>
      </c>
      <c r="FR79">
        <v>1.86188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-6.2229999999999999</v>
      </c>
      <c r="GH79">
        <v>0.25240000000000001</v>
      </c>
      <c r="GI79">
        <v>-4.6300871571038451</v>
      </c>
      <c r="GJ79">
        <v>-4.6782648166075668E-3</v>
      </c>
      <c r="GK79">
        <v>2.0645039605938809E-6</v>
      </c>
      <c r="GL79">
        <v>-4.2957140779123221E-10</v>
      </c>
      <c r="GM79">
        <v>-8.3289933805379121E-2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41.3</v>
      </c>
      <c r="GV79">
        <v>41.7</v>
      </c>
      <c r="GW79">
        <v>1.3781699999999999</v>
      </c>
      <c r="GX79">
        <v>2.5524900000000001</v>
      </c>
      <c r="GY79">
        <v>2.04834</v>
      </c>
      <c r="GZ79">
        <v>2.6220699999999999</v>
      </c>
      <c r="HA79">
        <v>2.1972700000000001</v>
      </c>
      <c r="HB79">
        <v>2.34985</v>
      </c>
      <c r="HC79">
        <v>38.207999999999998</v>
      </c>
      <c r="HD79">
        <v>15.0777</v>
      </c>
      <c r="HE79">
        <v>18</v>
      </c>
      <c r="HF79">
        <v>248.24100000000001</v>
      </c>
      <c r="HG79">
        <v>763.33299999999997</v>
      </c>
      <c r="HH79">
        <v>30.999500000000001</v>
      </c>
      <c r="HI79">
        <v>32.876300000000001</v>
      </c>
      <c r="HJ79">
        <v>30.000499999999999</v>
      </c>
      <c r="HK79">
        <v>32.836599999999997</v>
      </c>
      <c r="HL79">
        <v>32.812800000000003</v>
      </c>
      <c r="HM79">
        <v>27.588200000000001</v>
      </c>
      <c r="HN79">
        <v>11.2698</v>
      </c>
      <c r="HO79">
        <v>100</v>
      </c>
      <c r="HP79">
        <v>31</v>
      </c>
      <c r="HQ79">
        <v>431.392</v>
      </c>
      <c r="HR79">
        <v>33.397199999999998</v>
      </c>
      <c r="HS79">
        <v>98.9221</v>
      </c>
      <c r="HT79">
        <v>97.601200000000006</v>
      </c>
    </row>
    <row r="80" spans="1:228" x14ac:dyDescent="0.2">
      <c r="A80">
        <v>65</v>
      </c>
      <c r="B80">
        <v>1678127463.0999999</v>
      </c>
      <c r="C80">
        <v>255.5</v>
      </c>
      <c r="D80" t="s">
        <v>489</v>
      </c>
      <c r="E80" t="s">
        <v>490</v>
      </c>
      <c r="F80">
        <v>4</v>
      </c>
      <c r="G80">
        <v>1678127461.0999999</v>
      </c>
      <c r="H80">
        <f t="shared" ref="H80:H143" si="34">(I80)/1000</f>
        <v>8.2416893119344843E-4</v>
      </c>
      <c r="I80">
        <f t="shared" ref="I80:I143" si="35">IF(BD80, AL80, AF80)</f>
        <v>0.82416893119344847</v>
      </c>
      <c r="J80">
        <f t="shared" ref="J80:J143" si="36">IF(BD80, AG80, AE80)</f>
        <v>6.3333591298423517</v>
      </c>
      <c r="K80">
        <f t="shared" ref="K80:K143" si="37">BF80 - IF(AS80&gt;1, J80*AZ80*100/(AU80*BT80), 0)</f>
        <v>404.60457142857138</v>
      </c>
      <c r="L80">
        <f t="shared" ref="L80:L143" si="38">((R80-H80/2)*K80-J80)/(R80+H80/2)</f>
        <v>228.695849621522</v>
      </c>
      <c r="M80">
        <f t="shared" ref="M80:M143" si="39">L80*(BM80+BN80)/1000</f>
        <v>23.173633856271774</v>
      </c>
      <c r="N80">
        <f t="shared" ref="N80:N143" si="40">(BF80 - IF(AS80&gt;1, J80*AZ80*100/(AU80*BT80), 0))*(BM80+BN80)/1000</f>
        <v>40.998374961226702</v>
      </c>
      <c r="O80">
        <f t="shared" ref="O80:O143" si="41">2/((1/Q80-1/P80)+SIGN(Q80)*SQRT((1/Q80-1/P80)*(1/Q80-1/P80) + 4*BA80/((BA80+1)*(BA80+1))*(2*1/Q80*1/P80-1/P80*1/P80)))</f>
        <v>6.060407851624329E-2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2.7665916490683164</v>
      </c>
      <c r="Q80">
        <f t="shared" ref="Q80:Q143" si="43">H80*(1000-(1000*0.61365*EXP(17.502*U80/(240.97+U80))/(BM80+BN80)+BH80)/2)/(1000*0.61365*EXP(17.502*U80/(240.97+U80))/(BM80+BN80)-BH80)</f>
        <v>5.9876099537159791E-2</v>
      </c>
      <c r="R80">
        <f t="shared" ref="R80:R143" si="44">1/((BA80+1)/(O80/1.6)+1/(P80/1.37)) + BA80/((BA80+1)/(O80/1.6) + BA80/(P80/1.37))</f>
        <v>3.7487239561925442E-2</v>
      </c>
      <c r="S80">
        <f t="shared" ref="S80:S143" si="45">(AV80*AY80)</f>
        <v>226.12001966385756</v>
      </c>
      <c r="T80">
        <f t="shared" ref="T80:T143" si="46">(BO80+(S80+2*0.95*0.0000000567*(((BO80+$B$6)+273)^4-(BO80+273)^4)-44100*H80)/(1.84*29.3*P80+8*0.95*0.0000000567*(BO80+273)^3))</f>
        <v>33.792926921800444</v>
      </c>
      <c r="U80">
        <f t="shared" ref="U80:U143" si="47">($C$6*BP80+$D$6*BQ80+$E$6*T80)</f>
        <v>32.076271428571431</v>
      </c>
      <c r="V80">
        <f t="shared" ref="V80:V143" si="48">0.61365*EXP(17.502*U80/(240.97+U80))</f>
        <v>4.7957360696122979</v>
      </c>
      <c r="W80">
        <f t="shared" ref="W80:W143" si="49">(X80/Y80*100)</f>
        <v>69.931301501047955</v>
      </c>
      <c r="X80">
        <f t="shared" ref="X80:X143" si="50">BH80*(BM80+BN80)/1000</f>
        <v>3.4577819997137458</v>
      </c>
      <c r="Y80">
        <f t="shared" ref="Y80:Y143" si="51">0.61365*EXP(17.502*BO80/(240.97+BO80))</f>
        <v>4.9445411789768121</v>
      </c>
      <c r="Z80">
        <f t="shared" ref="Z80:Z143" si="52">(V80-BH80*(BM80+BN80)/1000)</f>
        <v>1.3379540698985521</v>
      </c>
      <c r="AA80">
        <f t="shared" ref="AA80:AA143" si="53">(-H80*44100)</f>
        <v>-36.345849865631074</v>
      </c>
      <c r="AB80">
        <f t="shared" ref="AB80:AB143" si="54">2*29.3*P80*0.92*(BO80-U80)</f>
        <v>80.727719287978502</v>
      </c>
      <c r="AC80">
        <f t="shared" ref="AC80:AC143" si="55">2*0.95*0.0000000567*(((BO80+$B$6)+273)^4-(U80+273)^4)</f>
        <v>6.6400245559597195</v>
      </c>
      <c r="AD80">
        <f t="shared" ref="AD80:AD143" si="56">S80+AC80+AA80+AB80</f>
        <v>277.1419136421647</v>
      </c>
      <c r="AE80">
        <f t="shared" ref="AE80:AE143" si="57">BL80*AS80*(BG80-BF80*(1000-AS80*BI80)/(1000-AS80*BH80))/(100*AZ80)</f>
        <v>17.120191518772614</v>
      </c>
      <c r="AF80">
        <f t="shared" ref="AF80:AF143" si="58">1000*BL80*AS80*(BH80-BI80)/(100*AZ80*(1000-AS80*BH80))</f>
        <v>0.82433841032273913</v>
      </c>
      <c r="AG80">
        <f t="shared" ref="AG80:AG143" si="59">(AH80 - AI80 - BM80*1000/(8.314*(BO80+273.15)) * AK80/BL80 * AJ80) * BL80/(100*AZ80) * (1000 - BI80)/1000</f>
        <v>6.3333591298423517</v>
      </c>
      <c r="AH80">
        <v>433.97750730491163</v>
      </c>
      <c r="AI80">
        <v>421.49570909090897</v>
      </c>
      <c r="AJ80">
        <v>1.727514622303582</v>
      </c>
      <c r="AK80">
        <v>60.794912064214422</v>
      </c>
      <c r="AL80">
        <f t="shared" ref="AL80:AL143" si="60">(AN80 - AM80 + BM80*1000/(8.314*(BO80+273.15)) * AP80/BL80 * AO80) * BL80/(100*AZ80) * 1000/(1000 - AN80)</f>
        <v>0.82416893119344847</v>
      </c>
      <c r="AM80">
        <v>33.389022474924047</v>
      </c>
      <c r="AN80">
        <v>34.124326060606037</v>
      </c>
      <c r="AO80">
        <v>-8.3270722249623424E-5</v>
      </c>
      <c r="AP80">
        <v>100.3620333840714</v>
      </c>
      <c r="AQ80">
        <v>389</v>
      </c>
      <c r="AR80">
        <v>60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47367.971230000112</v>
      </c>
      <c r="AV80">
        <f t="shared" ref="AV80:AV143" si="64">$B$10*BU80+$C$10*BV80+$F$10*CG80*(1-CJ80)</f>
        <v>1200.021428571428</v>
      </c>
      <c r="AW80">
        <f t="shared" ref="AW80:AW143" si="65">AV80*AX80</f>
        <v>1025.9436993076979</v>
      </c>
      <c r="AX80">
        <f t="shared" ref="AX80:AX143" si="66">($B$10*$D$8+$C$10*$D$8+$F$10*((CT80+CL80)/MAX(CT80+CL80+CU80, 0.1)*$I$8+CU80/MAX(CT80+CL80+CU80, 0.1)*$J$8))/($B$10+$C$10+$F$10)</f>
        <v>0.85493781600970076</v>
      </c>
      <c r="AY80">
        <f t="shared" ref="AY80:AY143" si="67">($B$10*$K$8+$C$10*$K$8+$F$10*((CT80+CL80)/MAX(CT80+CL80+CU80, 0.1)*$P$8+CU80/MAX(CT80+CL80+CU80, 0.1)*$Q$8))/($B$10+$C$10+$F$10)</f>
        <v>0.18842998489872248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1678127461.0999999</v>
      </c>
      <c r="BF80">
        <v>404.60457142857138</v>
      </c>
      <c r="BG80">
        <v>420.71528571428581</v>
      </c>
      <c r="BH80">
        <v>34.124142857142857</v>
      </c>
      <c r="BI80">
        <v>33.389200000000002</v>
      </c>
      <c r="BJ80">
        <v>410.83785714285722</v>
      </c>
      <c r="BK80">
        <v>33.871785714285707</v>
      </c>
      <c r="BL80">
        <v>650.01671428571433</v>
      </c>
      <c r="BM80">
        <v>101.2294285714286</v>
      </c>
      <c r="BN80">
        <v>0.10006164285714279</v>
      </c>
      <c r="BO80">
        <v>32.617514285714293</v>
      </c>
      <c r="BP80">
        <v>32.076271428571431</v>
      </c>
      <c r="BQ80">
        <v>999.89999999999986</v>
      </c>
      <c r="BR80">
        <v>0</v>
      </c>
      <c r="BS80">
        <v>0</v>
      </c>
      <c r="BT80">
        <v>8988.2128571428584</v>
      </c>
      <c r="BU80">
        <v>0</v>
      </c>
      <c r="BV80">
        <v>137.55114285714291</v>
      </c>
      <c r="BW80">
        <v>-16.110700000000001</v>
      </c>
      <c r="BX80">
        <v>418.89900000000011</v>
      </c>
      <c r="BY80">
        <v>435.24785714285719</v>
      </c>
      <c r="BZ80">
        <v>0.73495057142857156</v>
      </c>
      <c r="CA80">
        <v>420.71528571428581</v>
      </c>
      <c r="CB80">
        <v>33.389200000000002</v>
      </c>
      <c r="CC80">
        <v>3.454367142857143</v>
      </c>
      <c r="CD80">
        <v>3.379968571428571</v>
      </c>
      <c r="CE80">
        <v>26.397114285714281</v>
      </c>
      <c r="CF80">
        <v>26.028571428571428</v>
      </c>
      <c r="CG80">
        <v>1200.021428571428</v>
      </c>
      <c r="CH80">
        <v>0.49999257142857151</v>
      </c>
      <c r="CI80">
        <v>0.50000742857142866</v>
      </c>
      <c r="CJ80">
        <v>0</v>
      </c>
      <c r="CK80">
        <v>832.54985714285715</v>
      </c>
      <c r="CL80">
        <v>4.9990899999999998</v>
      </c>
      <c r="CM80">
        <v>8510.9757142857143</v>
      </c>
      <c r="CN80">
        <v>9558.0128571428559</v>
      </c>
      <c r="CO80">
        <v>42.186999999999998</v>
      </c>
      <c r="CP80">
        <v>43.875</v>
      </c>
      <c r="CQ80">
        <v>42.901571428571437</v>
      </c>
      <c r="CR80">
        <v>43.125</v>
      </c>
      <c r="CS80">
        <v>43.517714285714291</v>
      </c>
      <c r="CT80">
        <v>597.49857142857138</v>
      </c>
      <c r="CU80">
        <v>597.52285714285711</v>
      </c>
      <c r="CV80">
        <v>0</v>
      </c>
      <c r="CW80">
        <v>1678127505.4000001</v>
      </c>
      <c r="CX80">
        <v>0</v>
      </c>
      <c r="CY80">
        <v>1678124978.5</v>
      </c>
      <c r="CZ80" t="s">
        <v>356</v>
      </c>
      <c r="DA80">
        <v>1678124978.5</v>
      </c>
      <c r="DB80">
        <v>1678124958</v>
      </c>
      <c r="DC80">
        <v>13</v>
      </c>
      <c r="DD80">
        <v>-0.20300000000000001</v>
      </c>
      <c r="DE80">
        <v>-1.0999999999999999E-2</v>
      </c>
      <c r="DF80">
        <v>-7.2679999999999998</v>
      </c>
      <c r="DG80">
        <v>0.23699999999999999</v>
      </c>
      <c r="DH80">
        <v>791</v>
      </c>
      <c r="DI80">
        <v>32</v>
      </c>
      <c r="DJ80">
        <v>0.03</v>
      </c>
      <c r="DK80">
        <v>7.0000000000000007E-2</v>
      </c>
      <c r="DL80">
        <v>-15.9310575</v>
      </c>
      <c r="DM80">
        <v>-1.2855478424014231</v>
      </c>
      <c r="DN80">
        <v>0.13104200831698959</v>
      </c>
      <c r="DO80">
        <v>0</v>
      </c>
      <c r="DP80">
        <v>0.74096047499999995</v>
      </c>
      <c r="DQ80">
        <v>-5.3512536585366727E-2</v>
      </c>
      <c r="DR80">
        <v>5.9475332196949546E-3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3.29705</v>
      </c>
      <c r="EB80">
        <v>2.6252599999999999</v>
      </c>
      <c r="EC80">
        <v>0.101036</v>
      </c>
      <c r="ED80">
        <v>0.10204100000000001</v>
      </c>
      <c r="EE80">
        <v>0.13963600000000001</v>
      </c>
      <c r="EF80">
        <v>0.13639200000000001</v>
      </c>
      <c r="EG80">
        <v>27119.3</v>
      </c>
      <c r="EH80">
        <v>27476.400000000001</v>
      </c>
      <c r="EI80">
        <v>28065</v>
      </c>
      <c r="EJ80">
        <v>29448.799999999999</v>
      </c>
      <c r="EK80">
        <v>33242.400000000001</v>
      </c>
      <c r="EL80">
        <v>35301.300000000003</v>
      </c>
      <c r="EM80">
        <v>39633.199999999997</v>
      </c>
      <c r="EN80">
        <v>42084.9</v>
      </c>
      <c r="EO80">
        <v>1.452</v>
      </c>
      <c r="EP80">
        <v>2.2037499999999999</v>
      </c>
      <c r="EQ80">
        <v>8.9295200000000005E-2</v>
      </c>
      <c r="ER80">
        <v>0</v>
      </c>
      <c r="ES80">
        <v>30.6296</v>
      </c>
      <c r="ET80">
        <v>999.9</v>
      </c>
      <c r="EU80">
        <v>73.900000000000006</v>
      </c>
      <c r="EV80">
        <v>33.200000000000003</v>
      </c>
      <c r="EW80">
        <v>37.299300000000002</v>
      </c>
      <c r="EX80">
        <v>56.757199999999997</v>
      </c>
      <c r="EY80">
        <v>-3.3734000000000002</v>
      </c>
      <c r="EZ80">
        <v>2</v>
      </c>
      <c r="FA80">
        <v>0.43093500000000001</v>
      </c>
      <c r="FB80">
        <v>3.7478200000000003E-2</v>
      </c>
      <c r="FC80">
        <v>20.273900000000001</v>
      </c>
      <c r="FD80">
        <v>5.2199900000000001</v>
      </c>
      <c r="FE80">
        <v>12.007999999999999</v>
      </c>
      <c r="FF80">
        <v>4.98705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1.8622399999999999</v>
      </c>
      <c r="FN80">
        <v>1.86432</v>
      </c>
      <c r="FO80">
        <v>1.8603499999999999</v>
      </c>
      <c r="FP80">
        <v>1.86111</v>
      </c>
      <c r="FQ80">
        <v>1.8602000000000001</v>
      </c>
      <c r="FR80">
        <v>1.86189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-6.2439999999999998</v>
      </c>
      <c r="GH80">
        <v>0.25240000000000001</v>
      </c>
      <c r="GI80">
        <v>-4.6300871571038451</v>
      </c>
      <c r="GJ80">
        <v>-4.6782648166075668E-3</v>
      </c>
      <c r="GK80">
        <v>2.0645039605938809E-6</v>
      </c>
      <c r="GL80">
        <v>-4.2957140779123221E-10</v>
      </c>
      <c r="GM80">
        <v>-8.3289933805379121E-2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41.4</v>
      </c>
      <c r="GV80">
        <v>41.8</v>
      </c>
      <c r="GW80">
        <v>1.3964799999999999</v>
      </c>
      <c r="GX80">
        <v>2.5622600000000002</v>
      </c>
      <c r="GY80">
        <v>2.04834</v>
      </c>
      <c r="GZ80">
        <v>2.6220699999999999</v>
      </c>
      <c r="HA80">
        <v>2.1972700000000001</v>
      </c>
      <c r="HB80">
        <v>2.33887</v>
      </c>
      <c r="HC80">
        <v>38.207999999999998</v>
      </c>
      <c r="HD80">
        <v>15.0426</v>
      </c>
      <c r="HE80">
        <v>18</v>
      </c>
      <c r="HF80">
        <v>249.001</v>
      </c>
      <c r="HG80">
        <v>763.04300000000001</v>
      </c>
      <c r="HH80">
        <v>30.999300000000002</v>
      </c>
      <c r="HI80">
        <v>32.878599999999999</v>
      </c>
      <c r="HJ80">
        <v>30.000299999999999</v>
      </c>
      <c r="HK80">
        <v>32.838700000000003</v>
      </c>
      <c r="HL80">
        <v>32.814999999999998</v>
      </c>
      <c r="HM80">
        <v>27.944900000000001</v>
      </c>
      <c r="HN80">
        <v>11.2698</v>
      </c>
      <c r="HO80">
        <v>100</v>
      </c>
      <c r="HP80">
        <v>31</v>
      </c>
      <c r="HQ80">
        <v>438.07499999999999</v>
      </c>
      <c r="HR80">
        <v>33.397199999999998</v>
      </c>
      <c r="HS80">
        <v>98.919799999999995</v>
      </c>
      <c r="HT80">
        <v>97.598500000000001</v>
      </c>
    </row>
    <row r="81" spans="1:228" x14ac:dyDescent="0.2">
      <c r="A81">
        <v>66</v>
      </c>
      <c r="B81">
        <v>1678127467.0999999</v>
      </c>
      <c r="C81">
        <v>259.5</v>
      </c>
      <c r="D81" t="s">
        <v>491</v>
      </c>
      <c r="E81" t="s">
        <v>492</v>
      </c>
      <c r="F81">
        <v>4</v>
      </c>
      <c r="G81">
        <v>1678127464.7874999</v>
      </c>
      <c r="H81">
        <f t="shared" si="34"/>
        <v>8.2205382335547277E-4</v>
      </c>
      <c r="I81">
        <f t="shared" si="35"/>
        <v>0.82205382335547272</v>
      </c>
      <c r="J81">
        <f t="shared" si="36"/>
        <v>6.3139835528088719</v>
      </c>
      <c r="K81">
        <f t="shared" si="37"/>
        <v>410.78575000000001</v>
      </c>
      <c r="L81">
        <f t="shared" si="38"/>
        <v>234.79866373194562</v>
      </c>
      <c r="M81">
        <f t="shared" si="39"/>
        <v>23.791567595469594</v>
      </c>
      <c r="N81">
        <f t="shared" si="40"/>
        <v>41.623903573566089</v>
      </c>
      <c r="O81">
        <f t="shared" si="41"/>
        <v>6.0434845391666242E-2</v>
      </c>
      <c r="P81">
        <f t="shared" si="42"/>
        <v>2.7789064541757904</v>
      </c>
      <c r="Q81">
        <f t="shared" si="43"/>
        <v>5.9714067129205385E-2</v>
      </c>
      <c r="R81">
        <f t="shared" si="44"/>
        <v>3.7385334686381999E-2</v>
      </c>
      <c r="S81">
        <f t="shared" si="45"/>
        <v>226.12392336005701</v>
      </c>
      <c r="T81">
        <f t="shared" si="46"/>
        <v>33.789035648279174</v>
      </c>
      <c r="U81">
        <f t="shared" si="47"/>
        <v>32.076912499999999</v>
      </c>
      <c r="V81">
        <f t="shared" si="48"/>
        <v>4.7959099884830838</v>
      </c>
      <c r="W81">
        <f t="shared" si="49"/>
        <v>69.930326110917491</v>
      </c>
      <c r="X81">
        <f t="shared" si="50"/>
        <v>3.4577967425909102</v>
      </c>
      <c r="Y81">
        <f t="shared" si="51"/>
        <v>4.944631227811592</v>
      </c>
      <c r="Z81">
        <f t="shared" si="52"/>
        <v>1.3381132458921736</v>
      </c>
      <c r="AA81">
        <f t="shared" si="53"/>
        <v>-36.252573609976352</v>
      </c>
      <c r="AB81">
        <f t="shared" si="54"/>
        <v>81.039438743464544</v>
      </c>
      <c r="AC81">
        <f t="shared" si="55"/>
        <v>6.6361564801933275</v>
      </c>
      <c r="AD81">
        <f t="shared" si="56"/>
        <v>277.5469449737385</v>
      </c>
      <c r="AE81">
        <f t="shared" si="57"/>
        <v>17.152126661630177</v>
      </c>
      <c r="AF81">
        <f t="shared" si="58"/>
        <v>0.82301614544262625</v>
      </c>
      <c r="AG81">
        <f t="shared" si="59"/>
        <v>6.3139835528088719</v>
      </c>
      <c r="AH81">
        <v>440.94654570991293</v>
      </c>
      <c r="AI81">
        <v>428.44686060606062</v>
      </c>
      <c r="AJ81">
        <v>1.737028746102816</v>
      </c>
      <c r="AK81">
        <v>60.794912064214422</v>
      </c>
      <c r="AL81">
        <f t="shared" si="60"/>
        <v>0.82205382335547272</v>
      </c>
      <c r="AM81">
        <v>33.391440846274733</v>
      </c>
      <c r="AN81">
        <v>34.12446121212119</v>
      </c>
      <c r="AO81">
        <v>-8.6245174264997745E-6</v>
      </c>
      <c r="AP81">
        <v>100.3620333840714</v>
      </c>
      <c r="AQ81">
        <v>391</v>
      </c>
      <c r="AR81">
        <v>60</v>
      </c>
      <c r="AS81">
        <f t="shared" si="61"/>
        <v>1</v>
      </c>
      <c r="AT81">
        <f t="shared" si="62"/>
        <v>0</v>
      </c>
      <c r="AU81">
        <f t="shared" si="63"/>
        <v>47707.521563356189</v>
      </c>
      <c r="AV81">
        <f t="shared" si="64"/>
        <v>1200.04375</v>
      </c>
      <c r="AW81">
        <f t="shared" si="65"/>
        <v>1025.9626260932939</v>
      </c>
      <c r="AX81">
        <f t="shared" si="66"/>
        <v>0.85493768547462856</v>
      </c>
      <c r="AY81">
        <f t="shared" si="67"/>
        <v>0.1884297329660331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1678127464.7874999</v>
      </c>
      <c r="BF81">
        <v>410.78575000000001</v>
      </c>
      <c r="BG81">
        <v>426.93150000000003</v>
      </c>
      <c r="BH81">
        <v>34.124949999999998</v>
      </c>
      <c r="BI81">
        <v>33.391125000000002</v>
      </c>
      <c r="BJ81">
        <v>417.03862500000002</v>
      </c>
      <c r="BK81">
        <v>33.872574999999998</v>
      </c>
      <c r="BL81">
        <v>649.96212500000001</v>
      </c>
      <c r="BM81">
        <v>101.227875</v>
      </c>
      <c r="BN81">
        <v>9.9650537499999997E-2</v>
      </c>
      <c r="BO81">
        <v>32.6178375</v>
      </c>
      <c r="BP81">
        <v>32.076912499999999</v>
      </c>
      <c r="BQ81">
        <v>999.9</v>
      </c>
      <c r="BR81">
        <v>0</v>
      </c>
      <c r="BS81">
        <v>0</v>
      </c>
      <c r="BT81">
        <v>9053.8287500000006</v>
      </c>
      <c r="BU81">
        <v>0</v>
      </c>
      <c r="BV81">
        <v>140.16325000000001</v>
      </c>
      <c r="BW81">
        <v>-16.1459625</v>
      </c>
      <c r="BX81">
        <v>425.29862500000002</v>
      </c>
      <c r="BY81">
        <v>441.67950000000002</v>
      </c>
      <c r="BZ81">
        <v>0.73383225000000007</v>
      </c>
      <c r="CA81">
        <v>426.93150000000003</v>
      </c>
      <c r="CB81">
        <v>33.391125000000002</v>
      </c>
      <c r="CC81">
        <v>3.4543937499999999</v>
      </c>
      <c r="CD81">
        <v>3.3801087500000002</v>
      </c>
      <c r="CE81">
        <v>26.39725</v>
      </c>
      <c r="CF81">
        <v>26.029287499999999</v>
      </c>
      <c r="CG81">
        <v>1200.04375</v>
      </c>
      <c r="CH81">
        <v>0.49999674999999999</v>
      </c>
      <c r="CI81">
        <v>0.50000325000000001</v>
      </c>
      <c r="CJ81">
        <v>0</v>
      </c>
      <c r="CK81">
        <v>832.09725000000003</v>
      </c>
      <c r="CL81">
        <v>4.9990899999999998</v>
      </c>
      <c r="CM81">
        <v>8509.1424999999999</v>
      </c>
      <c r="CN81">
        <v>9558.1949999999997</v>
      </c>
      <c r="CO81">
        <v>42.186999999999998</v>
      </c>
      <c r="CP81">
        <v>43.875</v>
      </c>
      <c r="CQ81">
        <v>42.921499999999988</v>
      </c>
      <c r="CR81">
        <v>43.093499999999999</v>
      </c>
      <c r="CS81">
        <v>43.5</v>
      </c>
      <c r="CT81">
        <v>597.5150000000001</v>
      </c>
      <c r="CU81">
        <v>597.52874999999995</v>
      </c>
      <c r="CV81">
        <v>0</v>
      </c>
      <c r="CW81">
        <v>1678127509</v>
      </c>
      <c r="CX81">
        <v>0</v>
      </c>
      <c r="CY81">
        <v>1678124978.5</v>
      </c>
      <c r="CZ81" t="s">
        <v>356</v>
      </c>
      <c r="DA81">
        <v>1678124978.5</v>
      </c>
      <c r="DB81">
        <v>1678124958</v>
      </c>
      <c r="DC81">
        <v>13</v>
      </c>
      <c r="DD81">
        <v>-0.20300000000000001</v>
      </c>
      <c r="DE81">
        <v>-1.0999999999999999E-2</v>
      </c>
      <c r="DF81">
        <v>-7.2679999999999998</v>
      </c>
      <c r="DG81">
        <v>0.23699999999999999</v>
      </c>
      <c r="DH81">
        <v>791</v>
      </c>
      <c r="DI81">
        <v>32</v>
      </c>
      <c r="DJ81">
        <v>0.03</v>
      </c>
      <c r="DK81">
        <v>7.0000000000000007E-2</v>
      </c>
      <c r="DL81">
        <v>-15.98476097560976</v>
      </c>
      <c r="DM81">
        <v>-1.3316111498258041</v>
      </c>
      <c r="DN81">
        <v>0.13662089058921259</v>
      </c>
      <c r="DO81">
        <v>0</v>
      </c>
      <c r="DP81">
        <v>0.73812443902439029</v>
      </c>
      <c r="DQ81">
        <v>-3.1255024390245592E-2</v>
      </c>
      <c r="DR81">
        <v>3.3939929074819982E-3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3.29684</v>
      </c>
      <c r="EB81">
        <v>2.6256200000000001</v>
      </c>
      <c r="EC81">
        <v>0.102281</v>
      </c>
      <c r="ED81">
        <v>0.10327</v>
      </c>
      <c r="EE81">
        <v>0.139628</v>
      </c>
      <c r="EF81">
        <v>0.13639299999999999</v>
      </c>
      <c r="EG81">
        <v>27081.599999999999</v>
      </c>
      <c r="EH81">
        <v>27438.9</v>
      </c>
      <c r="EI81">
        <v>28064.9</v>
      </c>
      <c r="EJ81">
        <v>29448.9</v>
      </c>
      <c r="EK81">
        <v>33242.5</v>
      </c>
      <c r="EL81">
        <v>35301.699999999997</v>
      </c>
      <c r="EM81">
        <v>39632.9</v>
      </c>
      <c r="EN81">
        <v>42085.4</v>
      </c>
      <c r="EO81">
        <v>1.4462999999999999</v>
      </c>
      <c r="EP81">
        <v>2.2039200000000001</v>
      </c>
      <c r="EQ81">
        <v>8.9462799999999995E-2</v>
      </c>
      <c r="ER81">
        <v>0</v>
      </c>
      <c r="ES81">
        <v>30.625599999999999</v>
      </c>
      <c r="ET81">
        <v>999.9</v>
      </c>
      <c r="EU81">
        <v>73.900000000000006</v>
      </c>
      <c r="EV81">
        <v>33.200000000000003</v>
      </c>
      <c r="EW81">
        <v>37.300600000000003</v>
      </c>
      <c r="EX81">
        <v>56.367199999999997</v>
      </c>
      <c r="EY81">
        <v>-3.2532000000000001</v>
      </c>
      <c r="EZ81">
        <v>2</v>
      </c>
      <c r="FA81">
        <v>0.43120700000000001</v>
      </c>
      <c r="FB81">
        <v>3.4253800000000001E-2</v>
      </c>
      <c r="FC81">
        <v>20.273800000000001</v>
      </c>
      <c r="FD81">
        <v>5.2201399999999998</v>
      </c>
      <c r="FE81">
        <v>12.007999999999999</v>
      </c>
      <c r="FF81">
        <v>4.98705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1.86226</v>
      </c>
      <c r="FN81">
        <v>1.8643099999999999</v>
      </c>
      <c r="FO81">
        <v>1.8603499999999999</v>
      </c>
      <c r="FP81">
        <v>1.86107</v>
      </c>
      <c r="FQ81">
        <v>1.8602000000000001</v>
      </c>
      <c r="FR81">
        <v>1.86189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-6.266</v>
      </c>
      <c r="GH81">
        <v>0.25240000000000001</v>
      </c>
      <c r="GI81">
        <v>-4.6300871571038451</v>
      </c>
      <c r="GJ81">
        <v>-4.6782648166075668E-3</v>
      </c>
      <c r="GK81">
        <v>2.0645039605938809E-6</v>
      </c>
      <c r="GL81">
        <v>-4.2957140779123221E-10</v>
      </c>
      <c r="GM81">
        <v>-8.3289933805379121E-2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41.5</v>
      </c>
      <c r="GV81">
        <v>41.8</v>
      </c>
      <c r="GW81">
        <v>1.41479</v>
      </c>
      <c r="GX81">
        <v>2.5634800000000002</v>
      </c>
      <c r="GY81">
        <v>2.04834</v>
      </c>
      <c r="GZ81">
        <v>2.6220699999999999</v>
      </c>
      <c r="HA81">
        <v>2.1972700000000001</v>
      </c>
      <c r="HB81">
        <v>2.2546400000000002</v>
      </c>
      <c r="HC81">
        <v>38.232399999999998</v>
      </c>
      <c r="HD81">
        <v>15.016400000000001</v>
      </c>
      <c r="HE81">
        <v>18</v>
      </c>
      <c r="HF81">
        <v>246.816</v>
      </c>
      <c r="HG81">
        <v>763.24199999999996</v>
      </c>
      <c r="HH81">
        <v>30.999199999999998</v>
      </c>
      <c r="HI81">
        <v>32.881500000000003</v>
      </c>
      <c r="HJ81">
        <v>30.000399999999999</v>
      </c>
      <c r="HK81">
        <v>32.8416</v>
      </c>
      <c r="HL81">
        <v>32.8172</v>
      </c>
      <c r="HM81">
        <v>28.299399999999999</v>
      </c>
      <c r="HN81">
        <v>11.2698</v>
      </c>
      <c r="HO81">
        <v>100</v>
      </c>
      <c r="HP81">
        <v>31</v>
      </c>
      <c r="HQ81">
        <v>444.76299999999998</v>
      </c>
      <c r="HR81">
        <v>33.397199999999998</v>
      </c>
      <c r="HS81">
        <v>98.919300000000007</v>
      </c>
      <c r="HT81">
        <v>97.599400000000003</v>
      </c>
    </row>
    <row r="82" spans="1:228" x14ac:dyDescent="0.2">
      <c r="A82">
        <v>67</v>
      </c>
      <c r="B82">
        <v>1678127471.0999999</v>
      </c>
      <c r="C82">
        <v>263.5</v>
      </c>
      <c r="D82" t="s">
        <v>493</v>
      </c>
      <c r="E82" t="s">
        <v>494</v>
      </c>
      <c r="F82">
        <v>4</v>
      </c>
      <c r="G82">
        <v>1678127469.0999999</v>
      </c>
      <c r="H82">
        <f t="shared" si="34"/>
        <v>8.2465200035038036E-4</v>
      </c>
      <c r="I82">
        <f t="shared" si="35"/>
        <v>0.82465200035038033</v>
      </c>
      <c r="J82">
        <f t="shared" si="36"/>
        <v>6.6382423908459787</v>
      </c>
      <c r="K82">
        <f t="shared" si="37"/>
        <v>417.98142857142858</v>
      </c>
      <c r="L82">
        <f t="shared" si="38"/>
        <v>233.55725774605537</v>
      </c>
      <c r="M82">
        <f t="shared" si="39"/>
        <v>23.665877768010869</v>
      </c>
      <c r="N82">
        <f t="shared" si="40"/>
        <v>42.353200638386333</v>
      </c>
      <c r="O82">
        <f t="shared" si="41"/>
        <v>6.0544328486276194E-2</v>
      </c>
      <c r="P82">
        <f t="shared" si="42"/>
        <v>2.7697758056157982</v>
      </c>
      <c r="Q82">
        <f t="shared" si="43"/>
        <v>5.9818599411658159E-2</v>
      </c>
      <c r="R82">
        <f t="shared" si="44"/>
        <v>3.7451103618487351E-2</v>
      </c>
      <c r="S82">
        <f t="shared" si="45"/>
        <v>226.11910766398256</v>
      </c>
      <c r="T82">
        <f t="shared" si="46"/>
        <v>33.795394807975939</v>
      </c>
      <c r="U82">
        <f t="shared" si="47"/>
        <v>32.084014285714282</v>
      </c>
      <c r="V82">
        <f t="shared" si="48"/>
        <v>4.7978370281125473</v>
      </c>
      <c r="W82">
        <f t="shared" si="49"/>
        <v>69.917441312594207</v>
      </c>
      <c r="X82">
        <f t="shared" si="50"/>
        <v>3.4578480860516492</v>
      </c>
      <c r="Y82">
        <f t="shared" si="51"/>
        <v>4.9456158880184704</v>
      </c>
      <c r="Z82">
        <f t="shared" si="52"/>
        <v>1.3399889420608981</v>
      </c>
      <c r="AA82">
        <f t="shared" si="53"/>
        <v>-36.367153215451772</v>
      </c>
      <c r="AB82">
        <f t="shared" si="54"/>
        <v>80.240400340503143</v>
      </c>
      <c r="AC82">
        <f t="shared" si="55"/>
        <v>6.5927297965592953</v>
      </c>
      <c r="AD82">
        <f t="shared" si="56"/>
        <v>276.58508458559322</v>
      </c>
      <c r="AE82">
        <f t="shared" si="57"/>
        <v>17.22892992507461</v>
      </c>
      <c r="AF82">
        <f t="shared" si="58"/>
        <v>0.82453725597665295</v>
      </c>
      <c r="AG82">
        <f t="shared" si="59"/>
        <v>6.6382423908459787</v>
      </c>
      <c r="AH82">
        <v>447.93821078504578</v>
      </c>
      <c r="AI82">
        <v>435.27593333333323</v>
      </c>
      <c r="AJ82">
        <v>1.6980699808418189</v>
      </c>
      <c r="AK82">
        <v>60.794912064214422</v>
      </c>
      <c r="AL82">
        <f t="shared" si="60"/>
        <v>0.82465200035038033</v>
      </c>
      <c r="AM82">
        <v>33.390592602541247</v>
      </c>
      <c r="AN82">
        <v>34.125623030303039</v>
      </c>
      <c r="AO82">
        <v>2.3270661658998921E-5</v>
      </c>
      <c r="AP82">
        <v>100.3620333840714</v>
      </c>
      <c r="AQ82">
        <v>390</v>
      </c>
      <c r="AR82">
        <v>60</v>
      </c>
      <c r="AS82">
        <f t="shared" si="61"/>
        <v>1</v>
      </c>
      <c r="AT82">
        <f t="shared" si="62"/>
        <v>0</v>
      </c>
      <c r="AU82">
        <f t="shared" si="63"/>
        <v>47455.095929622628</v>
      </c>
      <c r="AV82">
        <f t="shared" si="64"/>
        <v>1200.015714285714</v>
      </c>
      <c r="AW82">
        <f t="shared" si="65"/>
        <v>1025.9388993077628</v>
      </c>
      <c r="AX82">
        <f t="shared" si="66"/>
        <v>0.85493788714128049</v>
      </c>
      <c r="AY82">
        <f t="shared" si="67"/>
        <v>0.18843012218267122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1678127469.0999999</v>
      </c>
      <c r="BF82">
        <v>417.98142857142858</v>
      </c>
      <c r="BG82">
        <v>434.20171428571427</v>
      </c>
      <c r="BH82">
        <v>34.125314285714282</v>
      </c>
      <c r="BI82">
        <v>33.390242857142873</v>
      </c>
      <c r="BJ82">
        <v>424.25742857142859</v>
      </c>
      <c r="BK82">
        <v>33.872957142857153</v>
      </c>
      <c r="BL82">
        <v>650.05899999999997</v>
      </c>
      <c r="BM82">
        <v>101.2277142857143</v>
      </c>
      <c r="BN82">
        <v>0.1002341428571429</v>
      </c>
      <c r="BO82">
        <v>32.621371428571429</v>
      </c>
      <c r="BP82">
        <v>32.084014285714282</v>
      </c>
      <c r="BQ82">
        <v>999.89999999999986</v>
      </c>
      <c r="BR82">
        <v>0</v>
      </c>
      <c r="BS82">
        <v>0</v>
      </c>
      <c r="BT82">
        <v>9005.2685714285708</v>
      </c>
      <c r="BU82">
        <v>0</v>
      </c>
      <c r="BV82">
        <v>143.03399999999999</v>
      </c>
      <c r="BW82">
        <v>-16.220557142857139</v>
      </c>
      <c r="BX82">
        <v>432.7488571428571</v>
      </c>
      <c r="BY82">
        <v>449.2007142857143</v>
      </c>
      <c r="BZ82">
        <v>0.73507671428571442</v>
      </c>
      <c r="CA82">
        <v>434.20171428571427</v>
      </c>
      <c r="CB82">
        <v>33.390242857142873</v>
      </c>
      <c r="CC82">
        <v>3.454421428571429</v>
      </c>
      <c r="CD82">
        <v>3.3800114285714291</v>
      </c>
      <c r="CE82">
        <v>26.397400000000001</v>
      </c>
      <c r="CF82">
        <v>26.0288</v>
      </c>
      <c r="CG82">
        <v>1200.015714285714</v>
      </c>
      <c r="CH82">
        <v>0.49998842857142872</v>
      </c>
      <c r="CI82">
        <v>0.50001142857142866</v>
      </c>
      <c r="CJ82">
        <v>0</v>
      </c>
      <c r="CK82">
        <v>831.79642857142858</v>
      </c>
      <c r="CL82">
        <v>4.9990899999999998</v>
      </c>
      <c r="CM82">
        <v>8506.2857142857138</v>
      </c>
      <c r="CN82">
        <v>9557.9342857142856</v>
      </c>
      <c r="CO82">
        <v>42.186999999999998</v>
      </c>
      <c r="CP82">
        <v>43.875</v>
      </c>
      <c r="CQ82">
        <v>42.936999999999998</v>
      </c>
      <c r="CR82">
        <v>43.088999999999999</v>
      </c>
      <c r="CS82">
        <v>43.517714285714291</v>
      </c>
      <c r="CT82">
        <v>597.49285714285713</v>
      </c>
      <c r="CU82">
        <v>597.52285714285711</v>
      </c>
      <c r="CV82">
        <v>0</v>
      </c>
      <c r="CW82">
        <v>1678127513.2</v>
      </c>
      <c r="CX82">
        <v>0</v>
      </c>
      <c r="CY82">
        <v>1678124978.5</v>
      </c>
      <c r="CZ82" t="s">
        <v>356</v>
      </c>
      <c r="DA82">
        <v>1678124978.5</v>
      </c>
      <c r="DB82">
        <v>1678124958</v>
      </c>
      <c r="DC82">
        <v>13</v>
      </c>
      <c r="DD82">
        <v>-0.20300000000000001</v>
      </c>
      <c r="DE82">
        <v>-1.0999999999999999E-2</v>
      </c>
      <c r="DF82">
        <v>-7.2679999999999998</v>
      </c>
      <c r="DG82">
        <v>0.23699999999999999</v>
      </c>
      <c r="DH82">
        <v>791</v>
      </c>
      <c r="DI82">
        <v>32</v>
      </c>
      <c r="DJ82">
        <v>0.03</v>
      </c>
      <c r="DK82">
        <v>7.0000000000000007E-2</v>
      </c>
      <c r="DL82">
        <v>-16.084250000000001</v>
      </c>
      <c r="DM82">
        <v>-0.92119024390238369</v>
      </c>
      <c r="DN82">
        <v>9.1007587595760317E-2</v>
      </c>
      <c r="DO82">
        <v>0</v>
      </c>
      <c r="DP82">
        <v>0.73607742500000006</v>
      </c>
      <c r="DQ82">
        <v>-1.6669969981238191E-2</v>
      </c>
      <c r="DR82">
        <v>2.108153622100394E-3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3.2970299999999999</v>
      </c>
      <c r="EB82">
        <v>2.6254400000000002</v>
      </c>
      <c r="EC82">
        <v>0.10349999999999999</v>
      </c>
      <c r="ED82">
        <v>0.104489</v>
      </c>
      <c r="EE82">
        <v>0.13963300000000001</v>
      </c>
      <c r="EF82">
        <v>0.13638700000000001</v>
      </c>
      <c r="EG82">
        <v>27044.799999999999</v>
      </c>
      <c r="EH82">
        <v>27401.3</v>
      </c>
      <c r="EI82">
        <v>28064.9</v>
      </c>
      <c r="EJ82">
        <v>29448.7</v>
      </c>
      <c r="EK82">
        <v>33242.1</v>
      </c>
      <c r="EL82">
        <v>35301.800000000003</v>
      </c>
      <c r="EM82">
        <v>39632.6</v>
      </c>
      <c r="EN82">
        <v>42085.1</v>
      </c>
      <c r="EO82">
        <v>1.4494199999999999</v>
      </c>
      <c r="EP82">
        <v>2.2038000000000002</v>
      </c>
      <c r="EQ82">
        <v>8.9984400000000006E-2</v>
      </c>
      <c r="ER82">
        <v>0</v>
      </c>
      <c r="ES82">
        <v>30.621099999999998</v>
      </c>
      <c r="ET82">
        <v>999.9</v>
      </c>
      <c r="EU82">
        <v>73.900000000000006</v>
      </c>
      <c r="EV82">
        <v>33.200000000000003</v>
      </c>
      <c r="EW82">
        <v>37.303600000000003</v>
      </c>
      <c r="EX82">
        <v>56.277200000000001</v>
      </c>
      <c r="EY82">
        <v>-3.4495200000000001</v>
      </c>
      <c r="EZ82">
        <v>2</v>
      </c>
      <c r="FA82">
        <v>0.431423</v>
      </c>
      <c r="FB82">
        <v>3.1794700000000002E-2</v>
      </c>
      <c r="FC82">
        <v>20.273900000000001</v>
      </c>
      <c r="FD82">
        <v>5.2192400000000001</v>
      </c>
      <c r="FE82">
        <v>12.007300000000001</v>
      </c>
      <c r="FF82">
        <v>4.98705</v>
      </c>
      <c r="FG82">
        <v>3.2845300000000002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1.8622799999999999</v>
      </c>
      <c r="FN82">
        <v>1.86432</v>
      </c>
      <c r="FO82">
        <v>1.8603499999999999</v>
      </c>
      <c r="FP82">
        <v>1.8611</v>
      </c>
      <c r="FQ82">
        <v>1.8602000000000001</v>
      </c>
      <c r="FR82">
        <v>1.86188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-6.2869999999999999</v>
      </c>
      <c r="GH82">
        <v>0.25240000000000001</v>
      </c>
      <c r="GI82">
        <v>-4.6300871571038451</v>
      </c>
      <c r="GJ82">
        <v>-4.6782648166075668E-3</v>
      </c>
      <c r="GK82">
        <v>2.0645039605938809E-6</v>
      </c>
      <c r="GL82">
        <v>-4.2957140779123221E-10</v>
      </c>
      <c r="GM82">
        <v>-8.3289933805379121E-2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41.5</v>
      </c>
      <c r="GV82">
        <v>41.9</v>
      </c>
      <c r="GW82">
        <v>1.43188</v>
      </c>
      <c r="GX82">
        <v>2.5524900000000001</v>
      </c>
      <c r="GY82">
        <v>2.04834</v>
      </c>
      <c r="GZ82">
        <v>2.6208499999999999</v>
      </c>
      <c r="HA82">
        <v>2.1972700000000001</v>
      </c>
      <c r="HB82">
        <v>2.323</v>
      </c>
      <c r="HC82">
        <v>38.232399999999998</v>
      </c>
      <c r="HD82">
        <v>15.086399999999999</v>
      </c>
      <c r="HE82">
        <v>18</v>
      </c>
      <c r="HF82">
        <v>248.023</v>
      </c>
      <c r="HG82">
        <v>763.14800000000002</v>
      </c>
      <c r="HH82">
        <v>30.999300000000002</v>
      </c>
      <c r="HI82">
        <v>32.884399999999999</v>
      </c>
      <c r="HJ82">
        <v>30.000299999999999</v>
      </c>
      <c r="HK82">
        <v>32.843800000000002</v>
      </c>
      <c r="HL82">
        <v>32.819400000000002</v>
      </c>
      <c r="HM82">
        <v>28.652100000000001</v>
      </c>
      <c r="HN82">
        <v>11.2698</v>
      </c>
      <c r="HO82">
        <v>100</v>
      </c>
      <c r="HP82">
        <v>31</v>
      </c>
      <c r="HQ82">
        <v>451.44600000000003</v>
      </c>
      <c r="HR82">
        <v>33.397199999999998</v>
      </c>
      <c r="HS82">
        <v>98.918800000000005</v>
      </c>
      <c r="HT82">
        <v>97.598699999999994</v>
      </c>
    </row>
    <row r="83" spans="1:228" x14ac:dyDescent="0.2">
      <c r="A83">
        <v>68</v>
      </c>
      <c r="B83">
        <v>1678127475.0999999</v>
      </c>
      <c r="C83">
        <v>267.5</v>
      </c>
      <c r="D83" t="s">
        <v>495</v>
      </c>
      <c r="E83" t="s">
        <v>496</v>
      </c>
      <c r="F83">
        <v>4</v>
      </c>
      <c r="G83">
        <v>1678127472.7874999</v>
      </c>
      <c r="H83">
        <f t="shared" si="34"/>
        <v>8.31167180672725E-4</v>
      </c>
      <c r="I83">
        <f t="shared" si="35"/>
        <v>0.83116718067272499</v>
      </c>
      <c r="J83">
        <f t="shared" si="36"/>
        <v>6.5357268030430431</v>
      </c>
      <c r="K83">
        <f t="shared" si="37"/>
        <v>424.06487499999997</v>
      </c>
      <c r="L83">
        <f t="shared" si="38"/>
        <v>243.73904934334863</v>
      </c>
      <c r="M83">
        <f t="shared" si="39"/>
        <v>24.697124442015678</v>
      </c>
      <c r="N83">
        <f t="shared" si="40"/>
        <v>42.968834979780084</v>
      </c>
      <c r="O83">
        <f t="shared" si="41"/>
        <v>6.108741311835774E-2</v>
      </c>
      <c r="P83">
        <f t="shared" si="42"/>
        <v>2.7660026506982005</v>
      </c>
      <c r="Q83">
        <f t="shared" si="43"/>
        <v>6.0347697153490622E-2</v>
      </c>
      <c r="R83">
        <f t="shared" si="44"/>
        <v>3.7783024870409368E-2</v>
      </c>
      <c r="S83">
        <f t="shared" si="45"/>
        <v>226.11422211073796</v>
      </c>
      <c r="T83">
        <f t="shared" si="46"/>
        <v>33.800100723135806</v>
      </c>
      <c r="U83">
        <f t="shared" si="47"/>
        <v>32.08</v>
      </c>
      <c r="V83">
        <f t="shared" si="48"/>
        <v>4.7967476857955553</v>
      </c>
      <c r="W83">
        <f t="shared" si="49"/>
        <v>69.901317005821667</v>
      </c>
      <c r="X83">
        <f t="shared" si="50"/>
        <v>3.4580326774096228</v>
      </c>
      <c r="Y83">
        <f t="shared" si="51"/>
        <v>4.9470207794820578</v>
      </c>
      <c r="Z83">
        <f t="shared" si="52"/>
        <v>1.3387150083859325</v>
      </c>
      <c r="AA83">
        <f t="shared" si="53"/>
        <v>-36.654472667667171</v>
      </c>
      <c r="AB83">
        <f t="shared" si="54"/>
        <v>81.481433560973429</v>
      </c>
      <c r="AC83">
        <f t="shared" si="55"/>
        <v>6.7038621942063621</v>
      </c>
      <c r="AD83">
        <f t="shared" si="56"/>
        <v>277.64504519825056</v>
      </c>
      <c r="AE83">
        <f t="shared" si="57"/>
        <v>17.336978927376723</v>
      </c>
      <c r="AF83">
        <f t="shared" si="58"/>
        <v>0.82777276221191021</v>
      </c>
      <c r="AG83">
        <f t="shared" si="59"/>
        <v>6.5357268030430431</v>
      </c>
      <c r="AH83">
        <v>454.88995030356409</v>
      </c>
      <c r="AI83">
        <v>442.19516363636347</v>
      </c>
      <c r="AJ83">
        <v>1.733047720185984</v>
      </c>
      <c r="AK83">
        <v>60.794912064214422</v>
      </c>
      <c r="AL83">
        <f t="shared" si="60"/>
        <v>0.83116718067272499</v>
      </c>
      <c r="AM83">
        <v>33.390090536484998</v>
      </c>
      <c r="AN83">
        <v>34.130703030303017</v>
      </c>
      <c r="AO83">
        <v>6.2859794017602674E-5</v>
      </c>
      <c r="AP83">
        <v>100.3620333840714</v>
      </c>
      <c r="AQ83">
        <v>389</v>
      </c>
      <c r="AR83">
        <v>60</v>
      </c>
      <c r="AS83">
        <f t="shared" si="61"/>
        <v>1</v>
      </c>
      <c r="AT83">
        <f t="shared" si="62"/>
        <v>0</v>
      </c>
      <c r="AU83">
        <f t="shared" si="63"/>
        <v>47350.345467407074</v>
      </c>
      <c r="AV83">
        <f t="shared" si="64"/>
        <v>1199.9875</v>
      </c>
      <c r="AW83">
        <f t="shared" si="65"/>
        <v>1025.9150010936467</v>
      </c>
      <c r="AX83">
        <f t="shared" si="66"/>
        <v>0.85493807318296788</v>
      </c>
      <c r="AY83">
        <f t="shared" si="67"/>
        <v>0.18843048124312792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1678127472.7874999</v>
      </c>
      <c r="BF83">
        <v>424.06487499999997</v>
      </c>
      <c r="BG83">
        <v>440.39125000000001</v>
      </c>
      <c r="BH83">
        <v>34.127762500000003</v>
      </c>
      <c r="BI83">
        <v>33.389787499999997</v>
      </c>
      <c r="BJ83">
        <v>430.36012499999998</v>
      </c>
      <c r="BK83">
        <v>33.875374999999998</v>
      </c>
      <c r="BL83">
        <v>650.04050000000007</v>
      </c>
      <c r="BM83">
        <v>101.226</v>
      </c>
      <c r="BN83">
        <v>0.10008832500000001</v>
      </c>
      <c r="BO83">
        <v>32.626412500000001</v>
      </c>
      <c r="BP83">
        <v>32.08</v>
      </c>
      <c r="BQ83">
        <v>999.9</v>
      </c>
      <c r="BR83">
        <v>0</v>
      </c>
      <c r="BS83">
        <v>0</v>
      </c>
      <c r="BT83">
        <v>8985.3924999999981</v>
      </c>
      <c r="BU83">
        <v>0</v>
      </c>
      <c r="BV83">
        <v>144.447</v>
      </c>
      <c r="BW83">
        <v>-16.3264125</v>
      </c>
      <c r="BX83">
        <v>439.04849999999999</v>
      </c>
      <c r="BY83">
        <v>455.60362500000002</v>
      </c>
      <c r="BZ83">
        <v>0.73797849999999998</v>
      </c>
      <c r="CA83">
        <v>440.39125000000001</v>
      </c>
      <c r="CB83">
        <v>33.389787499999997</v>
      </c>
      <c r="CC83">
        <v>3.4546225000000002</v>
      </c>
      <c r="CD83">
        <v>3.3799187499999999</v>
      </c>
      <c r="CE83">
        <v>26.398375000000001</v>
      </c>
      <c r="CF83">
        <v>26.028337499999999</v>
      </c>
      <c r="CG83">
        <v>1199.9875</v>
      </c>
      <c r="CH83">
        <v>0.49998274999999998</v>
      </c>
      <c r="CI83">
        <v>0.50001712500000006</v>
      </c>
      <c r="CJ83">
        <v>0</v>
      </c>
      <c r="CK83">
        <v>831.23199999999997</v>
      </c>
      <c r="CL83">
        <v>4.9990899999999998</v>
      </c>
      <c r="CM83">
        <v>8503.89</v>
      </c>
      <c r="CN83">
        <v>9557.7012500000001</v>
      </c>
      <c r="CO83">
        <v>42.186999999999998</v>
      </c>
      <c r="CP83">
        <v>43.875</v>
      </c>
      <c r="CQ83">
        <v>42.936999999999998</v>
      </c>
      <c r="CR83">
        <v>43.069875000000003</v>
      </c>
      <c r="CS83">
        <v>43.523249999999997</v>
      </c>
      <c r="CT83">
        <v>597.47125000000005</v>
      </c>
      <c r="CU83">
        <v>597.51625000000001</v>
      </c>
      <c r="CV83">
        <v>0</v>
      </c>
      <c r="CW83">
        <v>1678127517.4000001</v>
      </c>
      <c r="CX83">
        <v>0</v>
      </c>
      <c r="CY83">
        <v>1678124978.5</v>
      </c>
      <c r="CZ83" t="s">
        <v>356</v>
      </c>
      <c r="DA83">
        <v>1678124978.5</v>
      </c>
      <c r="DB83">
        <v>1678124958</v>
      </c>
      <c r="DC83">
        <v>13</v>
      </c>
      <c r="DD83">
        <v>-0.20300000000000001</v>
      </c>
      <c r="DE83">
        <v>-1.0999999999999999E-2</v>
      </c>
      <c r="DF83">
        <v>-7.2679999999999998</v>
      </c>
      <c r="DG83">
        <v>0.23699999999999999</v>
      </c>
      <c r="DH83">
        <v>791</v>
      </c>
      <c r="DI83">
        <v>32</v>
      </c>
      <c r="DJ83">
        <v>0.03</v>
      </c>
      <c r="DK83">
        <v>7.0000000000000007E-2</v>
      </c>
      <c r="DL83">
        <v>-16.158999999999999</v>
      </c>
      <c r="DM83">
        <v>-1.0357553470918981</v>
      </c>
      <c r="DN83">
        <v>0.1027856653429846</v>
      </c>
      <c r="DO83">
        <v>0</v>
      </c>
      <c r="DP83">
        <v>0.73597245</v>
      </c>
      <c r="DQ83">
        <v>-4.7029418386488522E-3</v>
      </c>
      <c r="DR83">
        <v>2.06359013554049E-3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3.29698</v>
      </c>
      <c r="EB83">
        <v>2.6251199999999999</v>
      </c>
      <c r="EC83">
        <v>0.104723</v>
      </c>
      <c r="ED83">
        <v>0.105685</v>
      </c>
      <c r="EE83">
        <v>0.13964399999999999</v>
      </c>
      <c r="EF83">
        <v>0.13638600000000001</v>
      </c>
      <c r="EG83">
        <v>27008.2</v>
      </c>
      <c r="EH83">
        <v>27364.5</v>
      </c>
      <c r="EI83">
        <v>28065.200000000001</v>
      </c>
      <c r="EJ83">
        <v>29448.5</v>
      </c>
      <c r="EK83">
        <v>33242.300000000003</v>
      </c>
      <c r="EL83">
        <v>35301.800000000003</v>
      </c>
      <c r="EM83">
        <v>39633.199999999997</v>
      </c>
      <c r="EN83">
        <v>42085</v>
      </c>
      <c r="EO83">
        <v>1.4507699999999999</v>
      </c>
      <c r="EP83">
        <v>2.2038799999999998</v>
      </c>
      <c r="EQ83">
        <v>9.01893E-2</v>
      </c>
      <c r="ER83">
        <v>0</v>
      </c>
      <c r="ES83">
        <v>30.618500000000001</v>
      </c>
      <c r="ET83">
        <v>999.9</v>
      </c>
      <c r="EU83">
        <v>73.900000000000006</v>
      </c>
      <c r="EV83">
        <v>33.200000000000003</v>
      </c>
      <c r="EW83">
        <v>37.299199999999999</v>
      </c>
      <c r="EX83">
        <v>56.4572</v>
      </c>
      <c r="EY83">
        <v>-3.47356</v>
      </c>
      <c r="EZ83">
        <v>2</v>
      </c>
      <c r="FA83">
        <v>0.43165900000000001</v>
      </c>
      <c r="FB83">
        <v>2.9915600000000001E-2</v>
      </c>
      <c r="FC83">
        <v>20.274000000000001</v>
      </c>
      <c r="FD83">
        <v>5.2196899999999999</v>
      </c>
      <c r="FE83">
        <v>12.007300000000001</v>
      </c>
      <c r="FF83">
        <v>4.9866000000000001</v>
      </c>
      <c r="FG83">
        <v>3.2846000000000002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1.86225</v>
      </c>
      <c r="FN83">
        <v>1.8643099999999999</v>
      </c>
      <c r="FO83">
        <v>1.8603499999999999</v>
      </c>
      <c r="FP83">
        <v>1.8611</v>
      </c>
      <c r="FQ83">
        <v>1.8602000000000001</v>
      </c>
      <c r="FR83">
        <v>1.86188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-6.3070000000000004</v>
      </c>
      <c r="GH83">
        <v>0.25240000000000001</v>
      </c>
      <c r="GI83">
        <v>-4.6300871571038451</v>
      </c>
      <c r="GJ83">
        <v>-4.6782648166075668E-3</v>
      </c>
      <c r="GK83">
        <v>2.0645039605938809E-6</v>
      </c>
      <c r="GL83">
        <v>-4.2957140779123221E-10</v>
      </c>
      <c r="GM83">
        <v>-8.3289933805379121E-2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41.6</v>
      </c>
      <c r="GV83">
        <v>42</v>
      </c>
      <c r="GW83">
        <v>1.4501999999999999</v>
      </c>
      <c r="GX83">
        <v>2.5500500000000001</v>
      </c>
      <c r="GY83">
        <v>2.04834</v>
      </c>
      <c r="GZ83">
        <v>2.6208499999999999</v>
      </c>
      <c r="HA83">
        <v>2.1972700000000001</v>
      </c>
      <c r="HB83">
        <v>2.32666</v>
      </c>
      <c r="HC83">
        <v>38.232399999999998</v>
      </c>
      <c r="HD83">
        <v>15.1127</v>
      </c>
      <c r="HE83">
        <v>18</v>
      </c>
      <c r="HF83">
        <v>248.553</v>
      </c>
      <c r="HG83">
        <v>763.25900000000001</v>
      </c>
      <c r="HH83">
        <v>30.999400000000001</v>
      </c>
      <c r="HI83">
        <v>32.886600000000001</v>
      </c>
      <c r="HJ83">
        <v>30.000399999999999</v>
      </c>
      <c r="HK83">
        <v>32.846699999999998</v>
      </c>
      <c r="HL83">
        <v>32.822299999999998</v>
      </c>
      <c r="HM83">
        <v>29.0077</v>
      </c>
      <c r="HN83">
        <v>11.2698</v>
      </c>
      <c r="HO83">
        <v>100</v>
      </c>
      <c r="HP83">
        <v>31</v>
      </c>
      <c r="HQ83">
        <v>458.15800000000002</v>
      </c>
      <c r="HR83">
        <v>33.397199999999998</v>
      </c>
      <c r="HS83">
        <v>98.920299999999997</v>
      </c>
      <c r="HT83">
        <v>97.598299999999995</v>
      </c>
    </row>
    <row r="84" spans="1:228" x14ac:dyDescent="0.2">
      <c r="A84">
        <v>69</v>
      </c>
      <c r="B84">
        <v>1678127479.0999999</v>
      </c>
      <c r="C84">
        <v>271.5</v>
      </c>
      <c r="D84" t="s">
        <v>497</v>
      </c>
      <c r="E84" t="s">
        <v>498</v>
      </c>
      <c r="F84">
        <v>4</v>
      </c>
      <c r="G84">
        <v>1678127477.0999999</v>
      </c>
      <c r="H84">
        <f t="shared" si="34"/>
        <v>8.3033079900981643E-4</v>
      </c>
      <c r="I84">
        <f t="shared" si="35"/>
        <v>0.83033079900981643</v>
      </c>
      <c r="J84">
        <f t="shared" si="36"/>
        <v>6.5163024079806533</v>
      </c>
      <c r="K84">
        <f t="shared" si="37"/>
        <v>431.27757142857138</v>
      </c>
      <c r="L84">
        <f t="shared" si="38"/>
        <v>250.90409283854913</v>
      </c>
      <c r="M84">
        <f t="shared" si="39"/>
        <v>25.423348190332224</v>
      </c>
      <c r="N84">
        <f t="shared" si="40"/>
        <v>43.700043873596179</v>
      </c>
      <c r="O84">
        <f t="shared" si="41"/>
        <v>6.0947346097320484E-2</v>
      </c>
      <c r="P84">
        <f t="shared" si="42"/>
        <v>2.7632316757762472</v>
      </c>
      <c r="Q84">
        <f t="shared" si="43"/>
        <v>6.0210267592629443E-2</v>
      </c>
      <c r="R84">
        <f t="shared" si="44"/>
        <v>3.7696898037964471E-2</v>
      </c>
      <c r="S84">
        <f t="shared" si="45"/>
        <v>226.12897423391149</v>
      </c>
      <c r="T84">
        <f t="shared" si="46"/>
        <v>33.805149537992456</v>
      </c>
      <c r="U84">
        <f t="shared" si="47"/>
        <v>32.087242857142861</v>
      </c>
      <c r="V84">
        <f t="shared" si="48"/>
        <v>4.7987133102093384</v>
      </c>
      <c r="W84">
        <f t="shared" si="49"/>
        <v>69.892292081688396</v>
      </c>
      <c r="X84">
        <f t="shared" si="50"/>
        <v>3.4582962751740607</v>
      </c>
      <c r="Y84">
        <f t="shared" si="51"/>
        <v>4.9480367178859854</v>
      </c>
      <c r="Z84">
        <f t="shared" si="52"/>
        <v>1.3404170350352778</v>
      </c>
      <c r="AA84">
        <f t="shared" si="53"/>
        <v>-36.617588236332907</v>
      </c>
      <c r="AB84">
        <f t="shared" si="54"/>
        <v>80.863774827581125</v>
      </c>
      <c r="AC84">
        <f t="shared" si="55"/>
        <v>6.6600723010710201</v>
      </c>
      <c r="AD84">
        <f t="shared" si="56"/>
        <v>277.03523312623076</v>
      </c>
      <c r="AE84">
        <f t="shared" si="57"/>
        <v>17.288135884869938</v>
      </c>
      <c r="AF84">
        <f t="shared" si="58"/>
        <v>0.83122936080474075</v>
      </c>
      <c r="AG84">
        <f t="shared" si="59"/>
        <v>6.5163024079806533</v>
      </c>
      <c r="AH84">
        <v>461.74841040014297</v>
      </c>
      <c r="AI84">
        <v>449.10267878787869</v>
      </c>
      <c r="AJ84">
        <v>1.724721650103999</v>
      </c>
      <c r="AK84">
        <v>60.794912064214422</v>
      </c>
      <c r="AL84">
        <f t="shared" si="60"/>
        <v>0.83033079900981643</v>
      </c>
      <c r="AM84">
        <v>33.388860588692189</v>
      </c>
      <c r="AN84">
        <v>34.129307272727267</v>
      </c>
      <c r="AO84">
        <v>-2.6269363831265339E-5</v>
      </c>
      <c r="AP84">
        <v>100.3620333840714</v>
      </c>
      <c r="AQ84">
        <v>388</v>
      </c>
      <c r="AR84">
        <v>60</v>
      </c>
      <c r="AS84">
        <f t="shared" si="61"/>
        <v>1</v>
      </c>
      <c r="AT84">
        <f t="shared" si="62"/>
        <v>0</v>
      </c>
      <c r="AU84">
        <f t="shared" si="63"/>
        <v>47273.490226429458</v>
      </c>
      <c r="AV84">
        <f t="shared" si="64"/>
        <v>1200.078571428571</v>
      </c>
      <c r="AW84">
        <f t="shared" si="65"/>
        <v>1025.9916135926997</v>
      </c>
      <c r="AX84">
        <f t="shared" si="66"/>
        <v>0.85493703330721216</v>
      </c>
      <c r="AY84">
        <f t="shared" si="67"/>
        <v>0.1884284742829197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1678127477.0999999</v>
      </c>
      <c r="BF84">
        <v>431.27757142857138</v>
      </c>
      <c r="BG84">
        <v>447.5664285714285</v>
      </c>
      <c r="BH84">
        <v>34.130071428571434</v>
      </c>
      <c r="BI84">
        <v>33.38898571428571</v>
      </c>
      <c r="BJ84">
        <v>437.59542857142861</v>
      </c>
      <c r="BK84">
        <v>33.877671428571418</v>
      </c>
      <c r="BL84">
        <v>650.01342857142856</v>
      </c>
      <c r="BM84">
        <v>101.2268571428571</v>
      </c>
      <c r="BN84">
        <v>0.10009971428571431</v>
      </c>
      <c r="BO84">
        <v>32.63005714285714</v>
      </c>
      <c r="BP84">
        <v>32.087242857142861</v>
      </c>
      <c r="BQ84">
        <v>999.89999999999986</v>
      </c>
      <c r="BR84">
        <v>0</v>
      </c>
      <c r="BS84">
        <v>0</v>
      </c>
      <c r="BT84">
        <v>8970.6242857142861</v>
      </c>
      <c r="BU84">
        <v>0</v>
      </c>
      <c r="BV84">
        <v>144.79300000000001</v>
      </c>
      <c r="BW84">
        <v>-16.288885714285719</v>
      </c>
      <c r="BX84">
        <v>446.51728571428572</v>
      </c>
      <c r="BY84">
        <v>463.02628571428568</v>
      </c>
      <c r="BZ84">
        <v>0.74109600000000009</v>
      </c>
      <c r="CA84">
        <v>447.5664285714285</v>
      </c>
      <c r="CB84">
        <v>33.38898571428571</v>
      </c>
      <c r="CC84">
        <v>3.4548757142857141</v>
      </c>
      <c r="CD84">
        <v>3.379858571428572</v>
      </c>
      <c r="CE84">
        <v>26.3996</v>
      </c>
      <c r="CF84">
        <v>26.028014285714281</v>
      </c>
      <c r="CG84">
        <v>1200.078571428571</v>
      </c>
      <c r="CH84">
        <v>0.5000161428571428</v>
      </c>
      <c r="CI84">
        <v>0.49998385714285709</v>
      </c>
      <c r="CJ84">
        <v>0</v>
      </c>
      <c r="CK84">
        <v>831.19414285714288</v>
      </c>
      <c r="CL84">
        <v>4.9990899999999998</v>
      </c>
      <c r="CM84">
        <v>8502.1942857142858</v>
      </c>
      <c r="CN84">
        <v>9558.5471428571436</v>
      </c>
      <c r="CO84">
        <v>42.186999999999998</v>
      </c>
      <c r="CP84">
        <v>43.875</v>
      </c>
      <c r="CQ84">
        <v>42.936999999999998</v>
      </c>
      <c r="CR84">
        <v>43.061999999999998</v>
      </c>
      <c r="CS84">
        <v>43.5</v>
      </c>
      <c r="CT84">
        <v>597.55857142857144</v>
      </c>
      <c r="CU84">
        <v>597.51999999999987</v>
      </c>
      <c r="CV84">
        <v>0</v>
      </c>
      <c r="CW84">
        <v>1678127521</v>
      </c>
      <c r="CX84">
        <v>0</v>
      </c>
      <c r="CY84">
        <v>1678124978.5</v>
      </c>
      <c r="CZ84" t="s">
        <v>356</v>
      </c>
      <c r="DA84">
        <v>1678124978.5</v>
      </c>
      <c r="DB84">
        <v>1678124958</v>
      </c>
      <c r="DC84">
        <v>13</v>
      </c>
      <c r="DD84">
        <v>-0.20300000000000001</v>
      </c>
      <c r="DE84">
        <v>-1.0999999999999999E-2</v>
      </c>
      <c r="DF84">
        <v>-7.2679999999999998</v>
      </c>
      <c r="DG84">
        <v>0.23699999999999999</v>
      </c>
      <c r="DH84">
        <v>791</v>
      </c>
      <c r="DI84">
        <v>32</v>
      </c>
      <c r="DJ84">
        <v>0.03</v>
      </c>
      <c r="DK84">
        <v>7.0000000000000007E-2</v>
      </c>
      <c r="DL84">
        <v>-16.200007317073169</v>
      </c>
      <c r="DM84">
        <v>-0.85775749128921885</v>
      </c>
      <c r="DN84">
        <v>9.1849437748704563E-2</v>
      </c>
      <c r="DO84">
        <v>0</v>
      </c>
      <c r="DP84">
        <v>0.73648646341463408</v>
      </c>
      <c r="DQ84">
        <v>1.7429832752613041E-2</v>
      </c>
      <c r="DR84">
        <v>2.8013281788706389E-3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3.2969599999999999</v>
      </c>
      <c r="EB84">
        <v>2.6250800000000001</v>
      </c>
      <c r="EC84">
        <v>0.105934</v>
      </c>
      <c r="ED84">
        <v>0.10688599999999999</v>
      </c>
      <c r="EE84">
        <v>0.13963999999999999</v>
      </c>
      <c r="EF84">
        <v>0.136383</v>
      </c>
      <c r="EG84">
        <v>26971.3</v>
      </c>
      <c r="EH84">
        <v>27327.8</v>
      </c>
      <c r="EI84">
        <v>28064.9</v>
      </c>
      <c r="EJ84">
        <v>29448.6</v>
      </c>
      <c r="EK84">
        <v>33241.9</v>
      </c>
      <c r="EL84">
        <v>35302.1</v>
      </c>
      <c r="EM84">
        <v>39632.5</v>
      </c>
      <c r="EN84">
        <v>42085.1</v>
      </c>
      <c r="EO84">
        <v>1.45407</v>
      </c>
      <c r="EP84">
        <v>2.2038500000000001</v>
      </c>
      <c r="EQ84">
        <v>9.0468699999999999E-2</v>
      </c>
      <c r="ER84">
        <v>0</v>
      </c>
      <c r="ES84">
        <v>30.616700000000002</v>
      </c>
      <c r="ET84">
        <v>999.9</v>
      </c>
      <c r="EU84">
        <v>73.900000000000006</v>
      </c>
      <c r="EV84">
        <v>33.200000000000003</v>
      </c>
      <c r="EW84">
        <v>37.297600000000003</v>
      </c>
      <c r="EX84">
        <v>56.157200000000003</v>
      </c>
      <c r="EY84">
        <v>-3.4254799999999999</v>
      </c>
      <c r="EZ84">
        <v>2</v>
      </c>
      <c r="FA84">
        <v>0.43196400000000001</v>
      </c>
      <c r="FB84">
        <v>2.8371500000000001E-2</v>
      </c>
      <c r="FC84">
        <v>20.274000000000001</v>
      </c>
      <c r="FD84">
        <v>5.2198399999999996</v>
      </c>
      <c r="FE84">
        <v>12.007300000000001</v>
      </c>
      <c r="FF84">
        <v>4.9868499999999996</v>
      </c>
      <c r="FG84">
        <v>3.2845499999999999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1.8622700000000001</v>
      </c>
      <c r="FN84">
        <v>1.8643099999999999</v>
      </c>
      <c r="FO84">
        <v>1.8603499999999999</v>
      </c>
      <c r="FP84">
        <v>1.8611</v>
      </c>
      <c r="FQ84">
        <v>1.8602000000000001</v>
      </c>
      <c r="FR84">
        <v>1.86188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-6.3280000000000003</v>
      </c>
      <c r="GH84">
        <v>0.25240000000000001</v>
      </c>
      <c r="GI84">
        <v>-4.6300871571038451</v>
      </c>
      <c r="GJ84">
        <v>-4.6782648166075668E-3</v>
      </c>
      <c r="GK84">
        <v>2.0645039605938809E-6</v>
      </c>
      <c r="GL84">
        <v>-4.2957140779123221E-10</v>
      </c>
      <c r="GM84">
        <v>-8.3289933805379121E-2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41.7</v>
      </c>
      <c r="GV84">
        <v>42</v>
      </c>
      <c r="GW84">
        <v>1.46729</v>
      </c>
      <c r="GX84">
        <v>2.5598100000000001</v>
      </c>
      <c r="GY84">
        <v>2.04834</v>
      </c>
      <c r="GZ84">
        <v>2.6208499999999999</v>
      </c>
      <c r="HA84">
        <v>2.1972700000000001</v>
      </c>
      <c r="HB84">
        <v>2.34131</v>
      </c>
      <c r="HC84">
        <v>38.232399999999998</v>
      </c>
      <c r="HD84">
        <v>15.033899999999999</v>
      </c>
      <c r="HE84">
        <v>18</v>
      </c>
      <c r="HF84">
        <v>249.83600000000001</v>
      </c>
      <c r="HG84">
        <v>763.26900000000001</v>
      </c>
      <c r="HH84">
        <v>30.999500000000001</v>
      </c>
      <c r="HI84">
        <v>32.889499999999998</v>
      </c>
      <c r="HJ84">
        <v>30.000299999999999</v>
      </c>
      <c r="HK84">
        <v>32.8489</v>
      </c>
      <c r="HL84">
        <v>32.825000000000003</v>
      </c>
      <c r="HM84">
        <v>29.3613</v>
      </c>
      <c r="HN84">
        <v>11.2698</v>
      </c>
      <c r="HO84">
        <v>100</v>
      </c>
      <c r="HP84">
        <v>31</v>
      </c>
      <c r="HQ84">
        <v>464.91</v>
      </c>
      <c r="HR84">
        <v>33.397199999999998</v>
      </c>
      <c r="HS84">
        <v>98.918700000000001</v>
      </c>
      <c r="HT84">
        <v>97.598500000000001</v>
      </c>
    </row>
    <row r="85" spans="1:228" x14ac:dyDescent="0.2">
      <c r="A85">
        <v>70</v>
      </c>
      <c r="B85">
        <v>1678127483.0999999</v>
      </c>
      <c r="C85">
        <v>275.5</v>
      </c>
      <c r="D85" t="s">
        <v>499</v>
      </c>
      <c r="E85" t="s">
        <v>500</v>
      </c>
      <c r="F85">
        <v>4</v>
      </c>
      <c r="G85">
        <v>1678127480.7874999</v>
      </c>
      <c r="H85">
        <f t="shared" si="34"/>
        <v>8.3805633757683606E-4</v>
      </c>
      <c r="I85">
        <f t="shared" si="35"/>
        <v>0.83805633757683606</v>
      </c>
      <c r="J85">
        <f t="shared" si="36"/>
        <v>6.6552985994967653</v>
      </c>
      <c r="K85">
        <f t="shared" si="37"/>
        <v>437.38437499999998</v>
      </c>
      <c r="L85">
        <f t="shared" si="38"/>
        <v>255.05797847682251</v>
      </c>
      <c r="M85">
        <f t="shared" si="39"/>
        <v>25.844157752364929</v>
      </c>
      <c r="N85">
        <f t="shared" si="40"/>
        <v>44.318671595473084</v>
      </c>
      <c r="O85">
        <f t="shared" si="41"/>
        <v>6.1593490771821906E-2</v>
      </c>
      <c r="P85">
        <f t="shared" si="42"/>
        <v>2.7711645362636146</v>
      </c>
      <c r="Q85">
        <f t="shared" si="43"/>
        <v>6.0842931314013533E-2</v>
      </c>
      <c r="R85">
        <f t="shared" si="44"/>
        <v>3.8093504743745579E-2</v>
      </c>
      <c r="S85">
        <f t="shared" si="45"/>
        <v>226.11591185934006</v>
      </c>
      <c r="T85">
        <f t="shared" si="46"/>
        <v>33.80311886255992</v>
      </c>
      <c r="U85">
        <f t="shared" si="47"/>
        <v>32.082099999999997</v>
      </c>
      <c r="V85">
        <f t="shared" si="48"/>
        <v>4.7973175284049834</v>
      </c>
      <c r="W85">
        <f t="shared" si="49"/>
        <v>69.883409453897585</v>
      </c>
      <c r="X85">
        <f t="shared" si="50"/>
        <v>3.4584934423275446</v>
      </c>
      <c r="Y85">
        <f t="shared" si="51"/>
        <v>4.9489477822474148</v>
      </c>
      <c r="Z85">
        <f t="shared" si="52"/>
        <v>1.3388240860774387</v>
      </c>
      <c r="AA85">
        <f t="shared" si="53"/>
        <v>-36.958284487138471</v>
      </c>
      <c r="AB85">
        <f t="shared" si="54"/>
        <v>82.352476166011371</v>
      </c>
      <c r="AC85">
        <f t="shared" si="55"/>
        <v>6.7632056266138854</v>
      </c>
      <c r="AD85">
        <f t="shared" si="56"/>
        <v>278.27330916482686</v>
      </c>
      <c r="AE85">
        <f t="shared" si="57"/>
        <v>17.433909436380137</v>
      </c>
      <c r="AF85">
        <f t="shared" si="58"/>
        <v>0.83477694128716873</v>
      </c>
      <c r="AG85">
        <f t="shared" si="59"/>
        <v>6.6552985994967653</v>
      </c>
      <c r="AH85">
        <v>468.76408079149218</v>
      </c>
      <c r="AI85">
        <v>455.97893333333332</v>
      </c>
      <c r="AJ85">
        <v>1.726466694269259</v>
      </c>
      <c r="AK85">
        <v>60.794912064214422</v>
      </c>
      <c r="AL85">
        <f t="shared" si="60"/>
        <v>0.83805633757683606</v>
      </c>
      <c r="AM85">
        <v>33.387358741807247</v>
      </c>
      <c r="AN85">
        <v>34.13410060606062</v>
      </c>
      <c r="AO85">
        <v>7.2045615614887076E-5</v>
      </c>
      <c r="AP85">
        <v>100.3620333840714</v>
      </c>
      <c r="AQ85">
        <v>389</v>
      </c>
      <c r="AR85">
        <v>60</v>
      </c>
      <c r="AS85">
        <f t="shared" si="61"/>
        <v>1</v>
      </c>
      <c r="AT85">
        <f t="shared" si="62"/>
        <v>0</v>
      </c>
      <c r="AU85">
        <f t="shared" si="63"/>
        <v>47491.512135624907</v>
      </c>
      <c r="AV85">
        <f t="shared" si="64"/>
        <v>1200.0062499999999</v>
      </c>
      <c r="AW85">
        <f t="shared" si="65"/>
        <v>1025.9300760929223</v>
      </c>
      <c r="AX85">
        <f t="shared" si="66"/>
        <v>0.85493727727911606</v>
      </c>
      <c r="AY85">
        <f t="shared" si="67"/>
        <v>0.18842894514869407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1678127480.7874999</v>
      </c>
      <c r="BF85">
        <v>437.38437499999998</v>
      </c>
      <c r="BG85">
        <v>453.81425000000002</v>
      </c>
      <c r="BH85">
        <v>34.132137499999999</v>
      </c>
      <c r="BI85">
        <v>33.387874999999987</v>
      </c>
      <c r="BJ85">
        <v>443.72112499999997</v>
      </c>
      <c r="BK85">
        <v>33.879725000000001</v>
      </c>
      <c r="BL85">
        <v>649.99987500000009</v>
      </c>
      <c r="BM85">
        <v>101.22675</v>
      </c>
      <c r="BN85">
        <v>9.98499625E-2</v>
      </c>
      <c r="BO85">
        <v>32.633324999999999</v>
      </c>
      <c r="BP85">
        <v>32.082099999999997</v>
      </c>
      <c r="BQ85">
        <v>999.9</v>
      </c>
      <c r="BR85">
        <v>0</v>
      </c>
      <c r="BS85">
        <v>0</v>
      </c>
      <c r="BT85">
        <v>9012.7325000000019</v>
      </c>
      <c r="BU85">
        <v>0</v>
      </c>
      <c r="BV85">
        <v>144.776375</v>
      </c>
      <c r="BW85">
        <v>-16.430062499999998</v>
      </c>
      <c r="BX85">
        <v>452.84062499999999</v>
      </c>
      <c r="BY85">
        <v>469.48950000000002</v>
      </c>
      <c r="BZ85">
        <v>0.74426787500000002</v>
      </c>
      <c r="CA85">
        <v>453.81425000000002</v>
      </c>
      <c r="CB85">
        <v>33.387874999999987</v>
      </c>
      <c r="CC85">
        <v>3.455085</v>
      </c>
      <c r="CD85">
        <v>3.3797450000000002</v>
      </c>
      <c r="CE85">
        <v>26.400625000000002</v>
      </c>
      <c r="CF85">
        <v>26.027450000000002</v>
      </c>
      <c r="CG85">
        <v>1200.0062499999999</v>
      </c>
      <c r="CH85">
        <v>0.50000887500000002</v>
      </c>
      <c r="CI85">
        <v>0.49999125000000011</v>
      </c>
      <c r="CJ85">
        <v>0</v>
      </c>
      <c r="CK85">
        <v>830.78725000000009</v>
      </c>
      <c r="CL85">
        <v>4.9990899999999998</v>
      </c>
      <c r="CM85">
        <v>8499.33</v>
      </c>
      <c r="CN85">
        <v>9557.9387500000012</v>
      </c>
      <c r="CO85">
        <v>42.186999999999998</v>
      </c>
      <c r="CP85">
        <v>43.875</v>
      </c>
      <c r="CQ85">
        <v>42.936999999999998</v>
      </c>
      <c r="CR85">
        <v>43.061999999999998</v>
      </c>
      <c r="CS85">
        <v>43.53875</v>
      </c>
      <c r="CT85">
        <v>597.51250000000005</v>
      </c>
      <c r="CU85">
        <v>597.49375000000009</v>
      </c>
      <c r="CV85">
        <v>0</v>
      </c>
      <c r="CW85">
        <v>1678127525.2</v>
      </c>
      <c r="CX85">
        <v>0</v>
      </c>
      <c r="CY85">
        <v>1678124978.5</v>
      </c>
      <c r="CZ85" t="s">
        <v>356</v>
      </c>
      <c r="DA85">
        <v>1678124978.5</v>
      </c>
      <c r="DB85">
        <v>1678124958</v>
      </c>
      <c r="DC85">
        <v>13</v>
      </c>
      <c r="DD85">
        <v>-0.20300000000000001</v>
      </c>
      <c r="DE85">
        <v>-1.0999999999999999E-2</v>
      </c>
      <c r="DF85">
        <v>-7.2679999999999998</v>
      </c>
      <c r="DG85">
        <v>0.23699999999999999</v>
      </c>
      <c r="DH85">
        <v>791</v>
      </c>
      <c r="DI85">
        <v>32</v>
      </c>
      <c r="DJ85">
        <v>0.03</v>
      </c>
      <c r="DK85">
        <v>7.0000000000000007E-2</v>
      </c>
      <c r="DL85">
        <v>-16.273994999999999</v>
      </c>
      <c r="DM85">
        <v>-0.96597298311442392</v>
      </c>
      <c r="DN85">
        <v>0.1009464237850952</v>
      </c>
      <c r="DO85">
        <v>0</v>
      </c>
      <c r="DP85">
        <v>0.73819815</v>
      </c>
      <c r="DQ85">
        <v>3.8504735459660773E-2</v>
      </c>
      <c r="DR85">
        <v>4.0232676492497951E-3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3.29698</v>
      </c>
      <c r="EB85">
        <v>2.6253500000000001</v>
      </c>
      <c r="EC85">
        <v>0.10713</v>
      </c>
      <c r="ED85">
        <v>0.10807899999999999</v>
      </c>
      <c r="EE85">
        <v>0.139653</v>
      </c>
      <c r="EF85">
        <v>0.13638</v>
      </c>
      <c r="EG85">
        <v>26935.200000000001</v>
      </c>
      <c r="EH85">
        <v>27291</v>
      </c>
      <c r="EI85">
        <v>28065</v>
      </c>
      <c r="EJ85">
        <v>29448.400000000001</v>
      </c>
      <c r="EK85">
        <v>33241.800000000003</v>
      </c>
      <c r="EL85">
        <v>35302</v>
      </c>
      <c r="EM85">
        <v>39632.9</v>
      </c>
      <c r="EN85">
        <v>42084.7</v>
      </c>
      <c r="EO85">
        <v>1.4511499999999999</v>
      </c>
      <c r="EP85">
        <v>2.2038799999999998</v>
      </c>
      <c r="EQ85">
        <v>9.0412800000000001E-2</v>
      </c>
      <c r="ER85">
        <v>0</v>
      </c>
      <c r="ES85">
        <v>30.616700000000002</v>
      </c>
      <c r="ET85">
        <v>999.9</v>
      </c>
      <c r="EU85">
        <v>73.900000000000006</v>
      </c>
      <c r="EV85">
        <v>33.200000000000003</v>
      </c>
      <c r="EW85">
        <v>37.297899999999998</v>
      </c>
      <c r="EX85">
        <v>56.547199999999997</v>
      </c>
      <c r="EY85">
        <v>-3.4334899999999999</v>
      </c>
      <c r="EZ85">
        <v>2</v>
      </c>
      <c r="FA85">
        <v>0.43209399999999998</v>
      </c>
      <c r="FB85">
        <v>2.8069199999999999E-2</v>
      </c>
      <c r="FC85">
        <v>20.274100000000001</v>
      </c>
      <c r="FD85">
        <v>5.2190899999999996</v>
      </c>
      <c r="FE85">
        <v>12.0082</v>
      </c>
      <c r="FF85">
        <v>4.9867499999999998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1.86229</v>
      </c>
      <c r="FN85">
        <v>1.86432</v>
      </c>
      <c r="FO85">
        <v>1.8603499999999999</v>
      </c>
      <c r="FP85">
        <v>1.86111</v>
      </c>
      <c r="FQ85">
        <v>1.8602000000000001</v>
      </c>
      <c r="FR85">
        <v>1.86188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-6.3490000000000002</v>
      </c>
      <c r="GH85">
        <v>0.25240000000000001</v>
      </c>
      <c r="GI85">
        <v>-4.6300871571038451</v>
      </c>
      <c r="GJ85">
        <v>-4.6782648166075668E-3</v>
      </c>
      <c r="GK85">
        <v>2.0645039605938809E-6</v>
      </c>
      <c r="GL85">
        <v>-4.2957140779123221E-10</v>
      </c>
      <c r="GM85">
        <v>-8.3289933805379121E-2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41.7</v>
      </c>
      <c r="GV85">
        <v>42.1</v>
      </c>
      <c r="GW85">
        <v>1.4856</v>
      </c>
      <c r="GX85">
        <v>2.5585900000000001</v>
      </c>
      <c r="GY85">
        <v>2.04834</v>
      </c>
      <c r="GZ85">
        <v>2.6208499999999999</v>
      </c>
      <c r="HA85">
        <v>2.1972700000000001</v>
      </c>
      <c r="HB85">
        <v>2.34131</v>
      </c>
      <c r="HC85">
        <v>38.232399999999998</v>
      </c>
      <c r="HD85">
        <v>15.0602</v>
      </c>
      <c r="HE85">
        <v>18</v>
      </c>
      <c r="HF85">
        <v>248.71299999999999</v>
      </c>
      <c r="HG85">
        <v>763.32299999999998</v>
      </c>
      <c r="HH85">
        <v>30.9998</v>
      </c>
      <c r="HI85">
        <v>32.892499999999998</v>
      </c>
      <c r="HJ85">
        <v>30.000399999999999</v>
      </c>
      <c r="HK85">
        <v>32.851500000000001</v>
      </c>
      <c r="HL85">
        <v>32.827300000000001</v>
      </c>
      <c r="HM85">
        <v>29.714400000000001</v>
      </c>
      <c r="HN85">
        <v>11.2698</v>
      </c>
      <c r="HO85">
        <v>100</v>
      </c>
      <c r="HP85">
        <v>31</v>
      </c>
      <c r="HQ85">
        <v>471.59</v>
      </c>
      <c r="HR85">
        <v>33.397199999999998</v>
      </c>
      <c r="HS85">
        <v>98.919399999999996</v>
      </c>
      <c r="HT85">
        <v>97.597700000000003</v>
      </c>
    </row>
    <row r="86" spans="1:228" x14ac:dyDescent="0.2">
      <c r="A86">
        <v>71</v>
      </c>
      <c r="B86">
        <v>1678127487.0999999</v>
      </c>
      <c r="C86">
        <v>279.5</v>
      </c>
      <c r="D86" t="s">
        <v>501</v>
      </c>
      <c r="E86" t="s">
        <v>502</v>
      </c>
      <c r="F86">
        <v>4</v>
      </c>
      <c r="G86">
        <v>1678127485.0999999</v>
      </c>
      <c r="H86">
        <f t="shared" si="34"/>
        <v>8.4329651050651629E-4</v>
      </c>
      <c r="I86">
        <f t="shared" si="35"/>
        <v>0.84329651050651633</v>
      </c>
      <c r="J86">
        <f t="shared" si="36"/>
        <v>6.8791158891192001</v>
      </c>
      <c r="K86">
        <f t="shared" si="37"/>
        <v>444.54128571428572</v>
      </c>
      <c r="L86">
        <f t="shared" si="38"/>
        <v>257.11469373414286</v>
      </c>
      <c r="M86">
        <f t="shared" si="39"/>
        <v>26.051963552430113</v>
      </c>
      <c r="N86">
        <f t="shared" si="40"/>
        <v>45.042829737898799</v>
      </c>
      <c r="O86">
        <f t="shared" si="41"/>
        <v>6.1901283794205779E-2</v>
      </c>
      <c r="P86">
        <f t="shared" si="42"/>
        <v>2.7685245258059541</v>
      </c>
      <c r="Q86">
        <f t="shared" si="43"/>
        <v>6.1142540751611324E-2</v>
      </c>
      <c r="R86">
        <f t="shared" si="44"/>
        <v>3.8281483074727243E-2</v>
      </c>
      <c r="S86">
        <f t="shared" si="45"/>
        <v>226.11952123572473</v>
      </c>
      <c r="T86">
        <f t="shared" si="46"/>
        <v>33.806598709068197</v>
      </c>
      <c r="U86">
        <f t="shared" si="47"/>
        <v>32.090000000000003</v>
      </c>
      <c r="V86">
        <f t="shared" si="48"/>
        <v>4.7994617498985033</v>
      </c>
      <c r="W86">
        <f t="shared" si="49"/>
        <v>69.876775634929928</v>
      </c>
      <c r="X86">
        <f t="shared" si="50"/>
        <v>3.4589173884602631</v>
      </c>
      <c r="Y86">
        <f t="shared" si="51"/>
        <v>4.9500243207146823</v>
      </c>
      <c r="Z86">
        <f t="shared" si="52"/>
        <v>1.3405443614382402</v>
      </c>
      <c r="AA86">
        <f t="shared" si="53"/>
        <v>-37.189376113337367</v>
      </c>
      <c r="AB86">
        <f t="shared" si="54"/>
        <v>81.671130847038413</v>
      </c>
      <c r="AC86">
        <f t="shared" si="55"/>
        <v>6.7140337603028506</v>
      </c>
      <c r="AD86">
        <f t="shared" si="56"/>
        <v>277.3153097297286</v>
      </c>
      <c r="AE86">
        <f t="shared" si="57"/>
        <v>17.577936014183415</v>
      </c>
      <c r="AF86">
        <f t="shared" si="58"/>
        <v>0.84086289506856704</v>
      </c>
      <c r="AG86">
        <f t="shared" si="59"/>
        <v>6.8791158891192001</v>
      </c>
      <c r="AH86">
        <v>475.77794585986248</v>
      </c>
      <c r="AI86">
        <v>462.82482424242397</v>
      </c>
      <c r="AJ86">
        <v>1.7142380926861891</v>
      </c>
      <c r="AK86">
        <v>60.794912064214422</v>
      </c>
      <c r="AL86">
        <f t="shared" si="60"/>
        <v>0.84329651050651633</v>
      </c>
      <c r="AM86">
        <v>33.387745158073358</v>
      </c>
      <c r="AN86">
        <v>34.139282424242417</v>
      </c>
      <c r="AO86">
        <v>5.1479598610414912E-5</v>
      </c>
      <c r="AP86">
        <v>100.3620333840714</v>
      </c>
      <c r="AQ86">
        <v>388</v>
      </c>
      <c r="AR86">
        <v>60</v>
      </c>
      <c r="AS86">
        <f t="shared" si="61"/>
        <v>1</v>
      </c>
      <c r="AT86">
        <f t="shared" si="62"/>
        <v>0</v>
      </c>
      <c r="AU86">
        <f t="shared" si="63"/>
        <v>47418.134683738106</v>
      </c>
      <c r="AV86">
        <f t="shared" si="64"/>
        <v>1200.015714285714</v>
      </c>
      <c r="AW86">
        <f t="shared" si="65"/>
        <v>1025.9391135936394</v>
      </c>
      <c r="AX86">
        <f t="shared" si="66"/>
        <v>0.8549380657105059</v>
      </c>
      <c r="AY86">
        <f t="shared" si="67"/>
        <v>0.18843046682127657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1678127485.0999999</v>
      </c>
      <c r="BF86">
        <v>444.54128571428572</v>
      </c>
      <c r="BG86">
        <v>461.11214285714289</v>
      </c>
      <c r="BH86">
        <v>34.137099999999997</v>
      </c>
      <c r="BI86">
        <v>33.387414285714293</v>
      </c>
      <c r="BJ86">
        <v>450.90057142857142</v>
      </c>
      <c r="BK86">
        <v>33.884642857142858</v>
      </c>
      <c r="BL86">
        <v>649.99899999999991</v>
      </c>
      <c r="BM86">
        <v>101.2242857142857</v>
      </c>
      <c r="BN86">
        <v>0.1000033571428572</v>
      </c>
      <c r="BO86">
        <v>32.637185714285707</v>
      </c>
      <c r="BP86">
        <v>32.090000000000003</v>
      </c>
      <c r="BQ86">
        <v>999.89999999999986</v>
      </c>
      <c r="BR86">
        <v>0</v>
      </c>
      <c r="BS86">
        <v>0</v>
      </c>
      <c r="BT86">
        <v>8998.9285714285706</v>
      </c>
      <c r="BU86">
        <v>0</v>
      </c>
      <c r="BV86">
        <v>144.75871428571429</v>
      </c>
      <c r="BW86">
        <v>-16.57085714285714</v>
      </c>
      <c r="BX86">
        <v>460.25299999999999</v>
      </c>
      <c r="BY86">
        <v>477.03942857142857</v>
      </c>
      <c r="BZ86">
        <v>0.74966828571428579</v>
      </c>
      <c r="CA86">
        <v>461.11214285714289</v>
      </c>
      <c r="CB86">
        <v>33.387414285714293</v>
      </c>
      <c r="CC86">
        <v>3.4555028571428572</v>
      </c>
      <c r="CD86">
        <v>3.3796171428571431</v>
      </c>
      <c r="CE86">
        <v>26.402699999999999</v>
      </c>
      <c r="CF86">
        <v>26.026814285714281</v>
      </c>
      <c r="CG86">
        <v>1200.015714285714</v>
      </c>
      <c r="CH86">
        <v>0.49998028571428582</v>
      </c>
      <c r="CI86">
        <v>0.50001971428571435</v>
      </c>
      <c r="CJ86">
        <v>0</v>
      </c>
      <c r="CK86">
        <v>830.51599999999996</v>
      </c>
      <c r="CL86">
        <v>4.9990899999999998</v>
      </c>
      <c r="CM86">
        <v>8496.6685714285722</v>
      </c>
      <c r="CN86">
        <v>9557.9028571428589</v>
      </c>
      <c r="CO86">
        <v>42.186999999999998</v>
      </c>
      <c r="CP86">
        <v>43.875</v>
      </c>
      <c r="CQ86">
        <v>42.936999999999998</v>
      </c>
      <c r="CR86">
        <v>43.08</v>
      </c>
      <c r="CS86">
        <v>43.561999999999998</v>
      </c>
      <c r="CT86">
        <v>597.48571428571427</v>
      </c>
      <c r="CU86">
        <v>597.53</v>
      </c>
      <c r="CV86">
        <v>0</v>
      </c>
      <c r="CW86">
        <v>1678127529.4000001</v>
      </c>
      <c r="CX86">
        <v>0</v>
      </c>
      <c r="CY86">
        <v>1678124978.5</v>
      </c>
      <c r="CZ86" t="s">
        <v>356</v>
      </c>
      <c r="DA86">
        <v>1678124978.5</v>
      </c>
      <c r="DB86">
        <v>1678124958</v>
      </c>
      <c r="DC86">
        <v>13</v>
      </c>
      <c r="DD86">
        <v>-0.20300000000000001</v>
      </c>
      <c r="DE86">
        <v>-1.0999999999999999E-2</v>
      </c>
      <c r="DF86">
        <v>-7.2679999999999998</v>
      </c>
      <c r="DG86">
        <v>0.23699999999999999</v>
      </c>
      <c r="DH86">
        <v>791</v>
      </c>
      <c r="DI86">
        <v>32</v>
      </c>
      <c r="DJ86">
        <v>0.03</v>
      </c>
      <c r="DK86">
        <v>7.0000000000000007E-2</v>
      </c>
      <c r="DL86">
        <v>-16.34028536585366</v>
      </c>
      <c r="DM86">
        <v>-1.149746341463425</v>
      </c>
      <c r="DN86">
        <v>0.1223444708270027</v>
      </c>
      <c r="DO86">
        <v>0</v>
      </c>
      <c r="DP86">
        <v>0.74040224390243903</v>
      </c>
      <c r="DQ86">
        <v>4.9579400696865068E-2</v>
      </c>
      <c r="DR86">
        <v>5.0245784959997196E-3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3.2968299999999999</v>
      </c>
      <c r="EB86">
        <v>2.6253500000000001</v>
      </c>
      <c r="EC86">
        <v>0.10832600000000001</v>
      </c>
      <c r="ED86">
        <v>0.109259</v>
      </c>
      <c r="EE86">
        <v>0.13965900000000001</v>
      </c>
      <c r="EF86">
        <v>0.13637199999999999</v>
      </c>
      <c r="EG86">
        <v>26898.9</v>
      </c>
      <c r="EH86">
        <v>27254.7</v>
      </c>
      <c r="EI86">
        <v>28064.7</v>
      </c>
      <c r="EJ86">
        <v>29448.2</v>
      </c>
      <c r="EK86">
        <v>33241.5</v>
      </c>
      <c r="EL86">
        <v>35302.400000000001</v>
      </c>
      <c r="EM86">
        <v>39632.699999999997</v>
      </c>
      <c r="EN86">
        <v>42084.7</v>
      </c>
      <c r="EO86">
        <v>1.45302</v>
      </c>
      <c r="EP86">
        <v>2.2038000000000002</v>
      </c>
      <c r="EQ86">
        <v>9.0561799999999998E-2</v>
      </c>
      <c r="ER86">
        <v>0</v>
      </c>
      <c r="ES86">
        <v>30.616700000000002</v>
      </c>
      <c r="ET86">
        <v>999.9</v>
      </c>
      <c r="EU86">
        <v>73.900000000000006</v>
      </c>
      <c r="EV86">
        <v>33.200000000000003</v>
      </c>
      <c r="EW86">
        <v>37.298299999999998</v>
      </c>
      <c r="EX86">
        <v>56.157200000000003</v>
      </c>
      <c r="EY86">
        <v>-3.3092999999999999</v>
      </c>
      <c r="EZ86">
        <v>2</v>
      </c>
      <c r="FA86">
        <v>0.43229200000000001</v>
      </c>
      <c r="FB86">
        <v>2.85131E-2</v>
      </c>
      <c r="FC86">
        <v>20.274100000000001</v>
      </c>
      <c r="FD86">
        <v>5.2192400000000001</v>
      </c>
      <c r="FE86">
        <v>12.0085</v>
      </c>
      <c r="FF86">
        <v>4.9866999999999999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1.8622799999999999</v>
      </c>
      <c r="FN86">
        <v>1.86432</v>
      </c>
      <c r="FO86">
        <v>1.8603499999999999</v>
      </c>
      <c r="FP86">
        <v>1.8611</v>
      </c>
      <c r="FQ86">
        <v>1.8602000000000001</v>
      </c>
      <c r="FR86">
        <v>1.86189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-6.37</v>
      </c>
      <c r="GH86">
        <v>0.25240000000000001</v>
      </c>
      <c r="GI86">
        <v>-4.6300871571038451</v>
      </c>
      <c r="GJ86">
        <v>-4.6782648166075668E-3</v>
      </c>
      <c r="GK86">
        <v>2.0645039605938809E-6</v>
      </c>
      <c r="GL86">
        <v>-4.2957140779123221E-10</v>
      </c>
      <c r="GM86">
        <v>-8.3289933805379121E-2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41.8</v>
      </c>
      <c r="GV86">
        <v>42.2</v>
      </c>
      <c r="GW86">
        <v>1.5026900000000001</v>
      </c>
      <c r="GX86">
        <v>2.5610400000000002</v>
      </c>
      <c r="GY86">
        <v>2.04834</v>
      </c>
      <c r="GZ86">
        <v>2.6208499999999999</v>
      </c>
      <c r="HA86">
        <v>2.1972700000000001</v>
      </c>
      <c r="HB86">
        <v>2.2985799999999998</v>
      </c>
      <c r="HC86">
        <v>38.232399999999998</v>
      </c>
      <c r="HD86">
        <v>15.016400000000001</v>
      </c>
      <c r="HE86">
        <v>18</v>
      </c>
      <c r="HF86">
        <v>249.447</v>
      </c>
      <c r="HG86">
        <v>763.27800000000002</v>
      </c>
      <c r="HH86">
        <v>31</v>
      </c>
      <c r="HI86">
        <v>32.895000000000003</v>
      </c>
      <c r="HJ86">
        <v>30.000399999999999</v>
      </c>
      <c r="HK86">
        <v>32.853999999999999</v>
      </c>
      <c r="HL86">
        <v>32.829500000000003</v>
      </c>
      <c r="HM86">
        <v>30.065899999999999</v>
      </c>
      <c r="HN86">
        <v>11.2698</v>
      </c>
      <c r="HO86">
        <v>100</v>
      </c>
      <c r="HP86">
        <v>31</v>
      </c>
      <c r="HQ86">
        <v>478.27699999999999</v>
      </c>
      <c r="HR86">
        <v>33.397199999999998</v>
      </c>
      <c r="HS86">
        <v>98.918800000000005</v>
      </c>
      <c r="HT86">
        <v>97.597499999999997</v>
      </c>
    </row>
    <row r="87" spans="1:228" x14ac:dyDescent="0.2">
      <c r="A87">
        <v>72</v>
      </c>
      <c r="B87">
        <v>1678127491.0999999</v>
      </c>
      <c r="C87">
        <v>283.5</v>
      </c>
      <c r="D87" t="s">
        <v>503</v>
      </c>
      <c r="E87" t="s">
        <v>504</v>
      </c>
      <c r="F87">
        <v>4</v>
      </c>
      <c r="G87">
        <v>1678127488.7874999</v>
      </c>
      <c r="H87">
        <f t="shared" si="34"/>
        <v>8.441040312914315E-4</v>
      </c>
      <c r="I87">
        <f t="shared" si="35"/>
        <v>0.84410403129143152</v>
      </c>
      <c r="J87">
        <f t="shared" si="36"/>
        <v>6.7867406739700131</v>
      </c>
      <c r="K87">
        <f t="shared" si="37"/>
        <v>450.72924999999998</v>
      </c>
      <c r="L87">
        <f t="shared" si="38"/>
        <v>265.72344558721881</v>
      </c>
      <c r="M87">
        <f t="shared" si="39"/>
        <v>26.924393400713694</v>
      </c>
      <c r="N87">
        <f t="shared" si="40"/>
        <v>45.670082357205253</v>
      </c>
      <c r="O87">
        <f t="shared" si="41"/>
        <v>6.1962198621495448E-2</v>
      </c>
      <c r="P87">
        <f t="shared" si="42"/>
        <v>2.7658634414325154</v>
      </c>
      <c r="Q87">
        <f t="shared" si="43"/>
        <v>6.1201249692056786E-2</v>
      </c>
      <c r="R87">
        <f t="shared" si="44"/>
        <v>3.8318370608742096E-2</v>
      </c>
      <c r="S87">
        <f t="shared" si="45"/>
        <v>226.10020798564889</v>
      </c>
      <c r="T87">
        <f t="shared" si="46"/>
        <v>33.810908918544946</v>
      </c>
      <c r="U87">
        <f t="shared" si="47"/>
        <v>32.090387499999991</v>
      </c>
      <c r="V87">
        <f t="shared" si="48"/>
        <v>4.7995669467811268</v>
      </c>
      <c r="W87">
        <f t="shared" si="49"/>
        <v>69.864611933023554</v>
      </c>
      <c r="X87">
        <f t="shared" si="50"/>
        <v>3.4590195230907841</v>
      </c>
      <c r="Y87">
        <f t="shared" si="51"/>
        <v>4.95103232865132</v>
      </c>
      <c r="Z87">
        <f t="shared" si="52"/>
        <v>1.3405474236903427</v>
      </c>
      <c r="AA87">
        <f t="shared" si="53"/>
        <v>-37.22498777995213</v>
      </c>
      <c r="AB87">
        <f t="shared" si="54"/>
        <v>82.073785627296445</v>
      </c>
      <c r="AC87">
        <f t="shared" si="55"/>
        <v>6.7537596288066863</v>
      </c>
      <c r="AD87">
        <f t="shared" si="56"/>
        <v>277.70276546179991</v>
      </c>
      <c r="AE87">
        <f t="shared" si="57"/>
        <v>17.524343197666234</v>
      </c>
      <c r="AF87">
        <f t="shared" si="58"/>
        <v>0.84393835186123456</v>
      </c>
      <c r="AG87">
        <f t="shared" si="59"/>
        <v>6.7867406739700131</v>
      </c>
      <c r="AH87">
        <v>482.68007811386252</v>
      </c>
      <c r="AI87">
        <v>469.77645454545438</v>
      </c>
      <c r="AJ87">
        <v>1.724775147768044</v>
      </c>
      <c r="AK87">
        <v>60.794912064214422</v>
      </c>
      <c r="AL87">
        <f t="shared" si="60"/>
        <v>0.84410403129143152</v>
      </c>
      <c r="AM87">
        <v>33.385890172464947</v>
      </c>
      <c r="AN87">
        <v>34.138508484848479</v>
      </c>
      <c r="AO87">
        <v>-1.156058275605653E-5</v>
      </c>
      <c r="AP87">
        <v>100.3620333840714</v>
      </c>
      <c r="AQ87">
        <v>387</v>
      </c>
      <c r="AR87">
        <v>60</v>
      </c>
      <c r="AS87">
        <f t="shared" si="61"/>
        <v>1</v>
      </c>
      <c r="AT87">
        <f t="shared" si="62"/>
        <v>0</v>
      </c>
      <c r="AU87">
        <f t="shared" si="63"/>
        <v>47344.274099820643</v>
      </c>
      <c r="AV87">
        <f t="shared" si="64"/>
        <v>1199.9137499999999</v>
      </c>
      <c r="AW87">
        <f t="shared" si="65"/>
        <v>1025.8518885936005</v>
      </c>
      <c r="AX87">
        <f t="shared" si="66"/>
        <v>0.85493802249836748</v>
      </c>
      <c r="AY87">
        <f t="shared" si="67"/>
        <v>0.1884303834218492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1678127488.7874999</v>
      </c>
      <c r="BF87">
        <v>450.72924999999998</v>
      </c>
      <c r="BG87">
        <v>467.256125</v>
      </c>
      <c r="BH87">
        <v>34.137912499999999</v>
      </c>
      <c r="BI87">
        <v>33.385512499999997</v>
      </c>
      <c r="BJ87">
        <v>457.10775000000001</v>
      </c>
      <c r="BK87">
        <v>33.885475</v>
      </c>
      <c r="BL87">
        <v>650.02237500000001</v>
      </c>
      <c r="BM87">
        <v>101.22475</v>
      </c>
      <c r="BN87">
        <v>0.100119325</v>
      </c>
      <c r="BO87">
        <v>32.640799999999999</v>
      </c>
      <c r="BP87">
        <v>32.090387499999991</v>
      </c>
      <c r="BQ87">
        <v>999.9</v>
      </c>
      <c r="BR87">
        <v>0</v>
      </c>
      <c r="BS87">
        <v>0</v>
      </c>
      <c r="BT87">
        <v>8984.7649999999994</v>
      </c>
      <c r="BU87">
        <v>0</v>
      </c>
      <c r="BV87">
        <v>144.61099999999999</v>
      </c>
      <c r="BW87">
        <v>-16.526575000000001</v>
      </c>
      <c r="BX87">
        <v>466.66025000000002</v>
      </c>
      <c r="BY87">
        <v>483.39437500000003</v>
      </c>
      <c r="BZ87">
        <v>0.75239849999999997</v>
      </c>
      <c r="CA87">
        <v>467.256125</v>
      </c>
      <c r="CB87">
        <v>33.385512499999997</v>
      </c>
      <c r="CC87">
        <v>3.4556</v>
      </c>
      <c r="CD87">
        <v>3.3794374999999999</v>
      </c>
      <c r="CE87">
        <v>26.403162500000001</v>
      </c>
      <c r="CF87">
        <v>26.025925000000001</v>
      </c>
      <c r="CG87">
        <v>1199.9137499999999</v>
      </c>
      <c r="CH87">
        <v>0.4999825</v>
      </c>
      <c r="CI87">
        <v>0.5000175</v>
      </c>
      <c r="CJ87">
        <v>0</v>
      </c>
      <c r="CK87">
        <v>830.12950000000001</v>
      </c>
      <c r="CL87">
        <v>4.9990899999999998</v>
      </c>
      <c r="CM87">
        <v>8494.24</v>
      </c>
      <c r="CN87">
        <v>9557.1299999999992</v>
      </c>
      <c r="CO87">
        <v>42.202749999999988</v>
      </c>
      <c r="CP87">
        <v>43.875</v>
      </c>
      <c r="CQ87">
        <v>42.936999999999998</v>
      </c>
      <c r="CR87">
        <v>43.101374999999997</v>
      </c>
      <c r="CS87">
        <v>43.530999999999999</v>
      </c>
      <c r="CT87">
        <v>597.43625000000009</v>
      </c>
      <c r="CU87">
        <v>597.47749999999996</v>
      </c>
      <c r="CV87">
        <v>0</v>
      </c>
      <c r="CW87">
        <v>1678127533</v>
      </c>
      <c r="CX87">
        <v>0</v>
      </c>
      <c r="CY87">
        <v>1678124978.5</v>
      </c>
      <c r="CZ87" t="s">
        <v>356</v>
      </c>
      <c r="DA87">
        <v>1678124978.5</v>
      </c>
      <c r="DB87">
        <v>1678124958</v>
      </c>
      <c r="DC87">
        <v>13</v>
      </c>
      <c r="DD87">
        <v>-0.20300000000000001</v>
      </c>
      <c r="DE87">
        <v>-1.0999999999999999E-2</v>
      </c>
      <c r="DF87">
        <v>-7.2679999999999998</v>
      </c>
      <c r="DG87">
        <v>0.23699999999999999</v>
      </c>
      <c r="DH87">
        <v>791</v>
      </c>
      <c r="DI87">
        <v>32</v>
      </c>
      <c r="DJ87">
        <v>0.03</v>
      </c>
      <c r="DK87">
        <v>7.0000000000000007E-2</v>
      </c>
      <c r="DL87">
        <v>-16.41011951219512</v>
      </c>
      <c r="DM87">
        <v>-1.0260522648083921</v>
      </c>
      <c r="DN87">
        <v>0.1138888165980467</v>
      </c>
      <c r="DO87">
        <v>0</v>
      </c>
      <c r="DP87">
        <v>0.74395875609756101</v>
      </c>
      <c r="DQ87">
        <v>5.3527317073171002E-2</v>
      </c>
      <c r="DR87">
        <v>5.4285883166108016E-3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3.2970700000000002</v>
      </c>
      <c r="EB87">
        <v>2.6252200000000001</v>
      </c>
      <c r="EC87">
        <v>0.10950699999999999</v>
      </c>
      <c r="ED87">
        <v>0.11042299999999999</v>
      </c>
      <c r="EE87">
        <v>0.13966400000000001</v>
      </c>
      <c r="EF87">
        <v>0.13636499999999999</v>
      </c>
      <c r="EG87">
        <v>26862.9</v>
      </c>
      <c r="EH87">
        <v>27218.7</v>
      </c>
      <c r="EI87">
        <v>28064.400000000001</v>
      </c>
      <c r="EJ87">
        <v>29447.8</v>
      </c>
      <c r="EK87">
        <v>33241</v>
      </c>
      <c r="EL87">
        <v>35302.199999999997</v>
      </c>
      <c r="EM87">
        <v>39632.199999999997</v>
      </c>
      <c r="EN87">
        <v>42084.1</v>
      </c>
      <c r="EO87">
        <v>1.4551799999999999</v>
      </c>
      <c r="EP87">
        <v>2.2037</v>
      </c>
      <c r="EQ87">
        <v>9.1064699999999998E-2</v>
      </c>
      <c r="ER87">
        <v>0</v>
      </c>
      <c r="ES87">
        <v>30.6189</v>
      </c>
      <c r="ET87">
        <v>999.9</v>
      </c>
      <c r="EU87">
        <v>73.900000000000006</v>
      </c>
      <c r="EV87">
        <v>33.200000000000003</v>
      </c>
      <c r="EW87">
        <v>37.301699999999997</v>
      </c>
      <c r="EX87">
        <v>56.847200000000001</v>
      </c>
      <c r="EY87">
        <v>-3.3774000000000002</v>
      </c>
      <c r="EZ87">
        <v>2</v>
      </c>
      <c r="FA87">
        <v>0.432724</v>
      </c>
      <c r="FB87">
        <v>3.03077E-2</v>
      </c>
      <c r="FC87">
        <v>20.274100000000001</v>
      </c>
      <c r="FD87">
        <v>5.2202799999999998</v>
      </c>
      <c r="FE87">
        <v>12.008800000000001</v>
      </c>
      <c r="FF87">
        <v>4.9872500000000004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1.86226</v>
      </c>
      <c r="FN87">
        <v>1.86432</v>
      </c>
      <c r="FO87">
        <v>1.8603499999999999</v>
      </c>
      <c r="FP87">
        <v>1.8611</v>
      </c>
      <c r="FQ87">
        <v>1.8602000000000001</v>
      </c>
      <c r="FR87">
        <v>1.86188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-6.39</v>
      </c>
      <c r="GH87">
        <v>0.2525</v>
      </c>
      <c r="GI87">
        <v>-4.6300871571038451</v>
      </c>
      <c r="GJ87">
        <v>-4.6782648166075668E-3</v>
      </c>
      <c r="GK87">
        <v>2.0645039605938809E-6</v>
      </c>
      <c r="GL87">
        <v>-4.2957140779123221E-10</v>
      </c>
      <c r="GM87">
        <v>-8.3289933805379121E-2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41.9</v>
      </c>
      <c r="GV87">
        <v>42.2</v>
      </c>
      <c r="GW87">
        <v>1.5197799999999999</v>
      </c>
      <c r="GX87">
        <v>2.5585900000000001</v>
      </c>
      <c r="GY87">
        <v>2.04834</v>
      </c>
      <c r="GZ87">
        <v>2.6208499999999999</v>
      </c>
      <c r="HA87">
        <v>2.1972700000000001</v>
      </c>
      <c r="HB87">
        <v>2.2924799999999999</v>
      </c>
      <c r="HC87">
        <v>38.232399999999998</v>
      </c>
      <c r="HD87">
        <v>15.0777</v>
      </c>
      <c r="HE87">
        <v>18</v>
      </c>
      <c r="HF87">
        <v>250.28899999999999</v>
      </c>
      <c r="HG87">
        <v>763.19799999999998</v>
      </c>
      <c r="HH87">
        <v>31.000299999999999</v>
      </c>
      <c r="HI87">
        <v>32.897599999999997</v>
      </c>
      <c r="HJ87">
        <v>30.000399999999999</v>
      </c>
      <c r="HK87">
        <v>32.856900000000003</v>
      </c>
      <c r="HL87">
        <v>32.831000000000003</v>
      </c>
      <c r="HM87">
        <v>30.418600000000001</v>
      </c>
      <c r="HN87">
        <v>11.2698</v>
      </c>
      <c r="HO87">
        <v>100</v>
      </c>
      <c r="HP87">
        <v>31</v>
      </c>
      <c r="HQ87">
        <v>484.964</v>
      </c>
      <c r="HR87">
        <v>33.397199999999998</v>
      </c>
      <c r="HS87">
        <v>98.917599999999993</v>
      </c>
      <c r="HT87">
        <v>97.596000000000004</v>
      </c>
    </row>
    <row r="88" spans="1:228" x14ac:dyDescent="0.2">
      <c r="A88">
        <v>73</v>
      </c>
      <c r="B88">
        <v>1678127495.0999999</v>
      </c>
      <c r="C88">
        <v>287.5</v>
      </c>
      <c r="D88" t="s">
        <v>505</v>
      </c>
      <c r="E88" t="s">
        <v>506</v>
      </c>
      <c r="F88">
        <v>4</v>
      </c>
      <c r="G88">
        <v>1678127493.0999999</v>
      </c>
      <c r="H88">
        <f t="shared" si="34"/>
        <v>8.5242590590515761E-4</v>
      </c>
      <c r="I88">
        <f t="shared" si="35"/>
        <v>0.85242590590515765</v>
      </c>
      <c r="J88">
        <f t="shared" si="36"/>
        <v>6.9019421189123928</v>
      </c>
      <c r="K88">
        <f t="shared" si="37"/>
        <v>457.84599999999989</v>
      </c>
      <c r="L88">
        <f t="shared" si="38"/>
        <v>271.27069813979404</v>
      </c>
      <c r="M88">
        <f t="shared" si="39"/>
        <v>27.486662248253062</v>
      </c>
      <c r="N88">
        <f t="shared" si="40"/>
        <v>46.391513901101149</v>
      </c>
      <c r="O88">
        <f t="shared" si="41"/>
        <v>6.2517215668128748E-2</v>
      </c>
      <c r="P88">
        <f t="shared" si="42"/>
        <v>2.7687981561015853</v>
      </c>
      <c r="Q88">
        <f t="shared" si="43"/>
        <v>6.1743475418115236E-2</v>
      </c>
      <c r="R88">
        <f t="shared" si="44"/>
        <v>3.8658391694726069E-2</v>
      </c>
      <c r="S88">
        <f t="shared" si="45"/>
        <v>226.11444514861441</v>
      </c>
      <c r="T88">
        <f t="shared" si="46"/>
        <v>33.81336055823536</v>
      </c>
      <c r="U88">
        <f t="shared" si="47"/>
        <v>32.096757142857143</v>
      </c>
      <c r="V88">
        <f t="shared" si="48"/>
        <v>4.8012964385288015</v>
      </c>
      <c r="W88">
        <f t="shared" si="49"/>
        <v>69.850057314963721</v>
      </c>
      <c r="X88">
        <f t="shared" si="50"/>
        <v>3.4594262861776932</v>
      </c>
      <c r="Y88">
        <f t="shared" si="51"/>
        <v>4.9526463100504756</v>
      </c>
      <c r="Z88">
        <f t="shared" si="52"/>
        <v>1.3418701523511083</v>
      </c>
      <c r="AA88">
        <f t="shared" si="53"/>
        <v>-37.591982450417447</v>
      </c>
      <c r="AB88">
        <f t="shared" si="54"/>
        <v>82.073706014685811</v>
      </c>
      <c r="AC88">
        <f t="shared" si="55"/>
        <v>6.7469974426545321</v>
      </c>
      <c r="AD88">
        <f t="shared" si="56"/>
        <v>277.34316615553729</v>
      </c>
      <c r="AE88">
        <f t="shared" si="57"/>
        <v>17.626165533312275</v>
      </c>
      <c r="AF88">
        <f t="shared" si="58"/>
        <v>0.85066092691053874</v>
      </c>
      <c r="AG88">
        <f t="shared" si="59"/>
        <v>6.9019421189123928</v>
      </c>
      <c r="AH88">
        <v>489.60051542674199</v>
      </c>
      <c r="AI88">
        <v>476.61400606060602</v>
      </c>
      <c r="AJ88">
        <v>1.717535887567103</v>
      </c>
      <c r="AK88">
        <v>60.794912064214422</v>
      </c>
      <c r="AL88">
        <f t="shared" si="60"/>
        <v>0.85242590590515765</v>
      </c>
      <c r="AM88">
        <v>33.383190767725672</v>
      </c>
      <c r="AN88">
        <v>34.142902424242422</v>
      </c>
      <c r="AO88">
        <v>4.0118897024535222E-5</v>
      </c>
      <c r="AP88">
        <v>100.3620333840714</v>
      </c>
      <c r="AQ88">
        <v>386</v>
      </c>
      <c r="AR88">
        <v>59</v>
      </c>
      <c r="AS88">
        <f t="shared" si="61"/>
        <v>1</v>
      </c>
      <c r="AT88">
        <f t="shared" si="62"/>
        <v>0</v>
      </c>
      <c r="AU88">
        <f t="shared" si="63"/>
        <v>47424.224943116351</v>
      </c>
      <c r="AV88">
        <f t="shared" si="64"/>
        <v>1199.988571428572</v>
      </c>
      <c r="AW88">
        <f t="shared" si="65"/>
        <v>1025.9159280562774</v>
      </c>
      <c r="AX88">
        <f t="shared" si="66"/>
        <v>0.85493808231434798</v>
      </c>
      <c r="AY88">
        <f t="shared" si="67"/>
        <v>0.18843049886669161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1678127493.0999999</v>
      </c>
      <c r="BF88">
        <v>457.84599999999989</v>
      </c>
      <c r="BG88">
        <v>474.47514285714288</v>
      </c>
      <c r="BH88">
        <v>34.141685714285707</v>
      </c>
      <c r="BI88">
        <v>33.383300000000013</v>
      </c>
      <c r="BJ88">
        <v>464.24599999999998</v>
      </c>
      <c r="BK88">
        <v>33.889228571428568</v>
      </c>
      <c r="BL88">
        <v>650.0264285714286</v>
      </c>
      <c r="BM88">
        <v>101.2255714285714</v>
      </c>
      <c r="BN88">
        <v>0.10001381428571431</v>
      </c>
      <c r="BO88">
        <v>32.646585714285713</v>
      </c>
      <c r="BP88">
        <v>32.096757142857143</v>
      </c>
      <c r="BQ88">
        <v>999.89999999999986</v>
      </c>
      <c r="BR88">
        <v>0</v>
      </c>
      <c r="BS88">
        <v>0</v>
      </c>
      <c r="BT88">
        <v>9000.267142857143</v>
      </c>
      <c r="BU88">
        <v>0</v>
      </c>
      <c r="BV88">
        <v>144.26771428571431</v>
      </c>
      <c r="BW88">
        <v>-16.629157142857139</v>
      </c>
      <c r="BX88">
        <v>474.03014285714289</v>
      </c>
      <c r="BY88">
        <v>490.8618571428571</v>
      </c>
      <c r="BZ88">
        <v>0.75838314285714292</v>
      </c>
      <c r="CA88">
        <v>474.47514285714288</v>
      </c>
      <c r="CB88">
        <v>33.383300000000013</v>
      </c>
      <c r="CC88">
        <v>3.456012857142857</v>
      </c>
      <c r="CD88">
        <v>3.3792457142857142</v>
      </c>
      <c r="CE88">
        <v>26.405200000000001</v>
      </c>
      <c r="CF88">
        <v>26.02495714285714</v>
      </c>
      <c r="CG88">
        <v>1199.988571428572</v>
      </c>
      <c r="CH88">
        <v>0.49998214285714282</v>
      </c>
      <c r="CI88">
        <v>0.50001785714285718</v>
      </c>
      <c r="CJ88">
        <v>0</v>
      </c>
      <c r="CK88">
        <v>829.89828571428563</v>
      </c>
      <c r="CL88">
        <v>4.9990899999999998</v>
      </c>
      <c r="CM88">
        <v>8492.3571428571431</v>
      </c>
      <c r="CN88">
        <v>9557.7085714285731</v>
      </c>
      <c r="CO88">
        <v>42.222999999999999</v>
      </c>
      <c r="CP88">
        <v>43.875</v>
      </c>
      <c r="CQ88">
        <v>42.954999999999998</v>
      </c>
      <c r="CR88">
        <v>43.116</v>
      </c>
      <c r="CS88">
        <v>43.535428571428582</v>
      </c>
      <c r="CT88">
        <v>597.47285714285715</v>
      </c>
      <c r="CU88">
        <v>597.51857142857148</v>
      </c>
      <c r="CV88">
        <v>0</v>
      </c>
      <c r="CW88">
        <v>1678127537.2</v>
      </c>
      <c r="CX88">
        <v>0</v>
      </c>
      <c r="CY88">
        <v>1678124978.5</v>
      </c>
      <c r="CZ88" t="s">
        <v>356</v>
      </c>
      <c r="DA88">
        <v>1678124978.5</v>
      </c>
      <c r="DB88">
        <v>1678124958</v>
      </c>
      <c r="DC88">
        <v>13</v>
      </c>
      <c r="DD88">
        <v>-0.20300000000000001</v>
      </c>
      <c r="DE88">
        <v>-1.0999999999999999E-2</v>
      </c>
      <c r="DF88">
        <v>-7.2679999999999998</v>
      </c>
      <c r="DG88">
        <v>0.23699999999999999</v>
      </c>
      <c r="DH88">
        <v>791</v>
      </c>
      <c r="DI88">
        <v>32</v>
      </c>
      <c r="DJ88">
        <v>0.03</v>
      </c>
      <c r="DK88">
        <v>7.0000000000000007E-2</v>
      </c>
      <c r="DL88">
        <v>-16.477732499999998</v>
      </c>
      <c r="DM88">
        <v>-1.120765103189463</v>
      </c>
      <c r="DN88">
        <v>0.1187257941382157</v>
      </c>
      <c r="DO88">
        <v>0</v>
      </c>
      <c r="DP88">
        <v>0.74860322499999998</v>
      </c>
      <c r="DQ88">
        <v>6.1045317073169077E-2</v>
      </c>
      <c r="DR88">
        <v>6.0291486483893446E-3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3.2969400000000002</v>
      </c>
      <c r="EB88">
        <v>2.6252200000000001</v>
      </c>
      <c r="EC88">
        <v>0.110684</v>
      </c>
      <c r="ED88">
        <v>0.11158700000000001</v>
      </c>
      <c r="EE88">
        <v>0.13967399999999999</v>
      </c>
      <c r="EF88">
        <v>0.13636699999999999</v>
      </c>
      <c r="EG88">
        <v>26826.9</v>
      </c>
      <c r="EH88">
        <v>27182.7</v>
      </c>
      <c r="EI88">
        <v>28063.9</v>
      </c>
      <c r="EJ88">
        <v>29447.4</v>
      </c>
      <c r="EK88">
        <v>33240.199999999997</v>
      </c>
      <c r="EL88">
        <v>35301.699999999997</v>
      </c>
      <c r="EM88">
        <v>39631.599999999999</v>
      </c>
      <c r="EN88">
        <v>42083.5</v>
      </c>
      <c r="EO88">
        <v>1.4576499999999999</v>
      </c>
      <c r="EP88">
        <v>2.2037</v>
      </c>
      <c r="EQ88">
        <v>9.0841199999999997E-2</v>
      </c>
      <c r="ER88">
        <v>0</v>
      </c>
      <c r="ES88">
        <v>30.621500000000001</v>
      </c>
      <c r="ET88">
        <v>999.9</v>
      </c>
      <c r="EU88">
        <v>73.900000000000006</v>
      </c>
      <c r="EV88">
        <v>33.200000000000003</v>
      </c>
      <c r="EW88">
        <v>37.299500000000002</v>
      </c>
      <c r="EX88">
        <v>56.757199999999997</v>
      </c>
      <c r="EY88">
        <v>-3.39744</v>
      </c>
      <c r="EZ88">
        <v>2</v>
      </c>
      <c r="FA88">
        <v>0.43288399999999999</v>
      </c>
      <c r="FB88">
        <v>3.0642699999999998E-2</v>
      </c>
      <c r="FC88">
        <v>20.274000000000001</v>
      </c>
      <c r="FD88">
        <v>5.2196899999999999</v>
      </c>
      <c r="FE88">
        <v>12.0083</v>
      </c>
      <c r="FF88">
        <v>4.9870000000000001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1.8622300000000001</v>
      </c>
      <c r="FN88">
        <v>1.86432</v>
      </c>
      <c r="FO88">
        <v>1.8603499999999999</v>
      </c>
      <c r="FP88">
        <v>1.8611</v>
      </c>
      <c r="FQ88">
        <v>1.8602000000000001</v>
      </c>
      <c r="FR88">
        <v>1.8619000000000001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-6.41</v>
      </c>
      <c r="GH88">
        <v>0.2525</v>
      </c>
      <c r="GI88">
        <v>-4.6300871571038451</v>
      </c>
      <c r="GJ88">
        <v>-4.6782648166075668E-3</v>
      </c>
      <c r="GK88">
        <v>2.0645039605938809E-6</v>
      </c>
      <c r="GL88">
        <v>-4.2957140779123221E-10</v>
      </c>
      <c r="GM88">
        <v>-8.3289933805379121E-2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41.9</v>
      </c>
      <c r="GV88">
        <v>42.3</v>
      </c>
      <c r="GW88">
        <v>1.5356399999999999</v>
      </c>
      <c r="GX88">
        <v>2.5524900000000001</v>
      </c>
      <c r="GY88">
        <v>2.04834</v>
      </c>
      <c r="GZ88">
        <v>2.6208499999999999</v>
      </c>
      <c r="HA88">
        <v>2.1972700000000001</v>
      </c>
      <c r="HB88">
        <v>2.31934</v>
      </c>
      <c r="HC88">
        <v>38.232399999999998</v>
      </c>
      <c r="HD88">
        <v>14.998900000000001</v>
      </c>
      <c r="HE88">
        <v>18</v>
      </c>
      <c r="HF88">
        <v>251.25800000000001</v>
      </c>
      <c r="HG88">
        <v>763.23400000000004</v>
      </c>
      <c r="HH88">
        <v>31.0002</v>
      </c>
      <c r="HI88">
        <v>32.900500000000001</v>
      </c>
      <c r="HJ88">
        <v>30.000399999999999</v>
      </c>
      <c r="HK88">
        <v>32.859099999999998</v>
      </c>
      <c r="HL88">
        <v>32.8337</v>
      </c>
      <c r="HM88">
        <v>30.744399999999999</v>
      </c>
      <c r="HN88">
        <v>11.2698</v>
      </c>
      <c r="HO88">
        <v>100</v>
      </c>
      <c r="HP88">
        <v>31</v>
      </c>
      <c r="HQ88">
        <v>491.65</v>
      </c>
      <c r="HR88">
        <v>33.397199999999998</v>
      </c>
      <c r="HS88">
        <v>98.915999999999997</v>
      </c>
      <c r="HT88">
        <v>97.594800000000006</v>
      </c>
    </row>
    <row r="89" spans="1:228" x14ac:dyDescent="0.2">
      <c r="A89">
        <v>74</v>
      </c>
      <c r="B89">
        <v>1678127499.0999999</v>
      </c>
      <c r="C89">
        <v>291.5</v>
      </c>
      <c r="D89" t="s">
        <v>507</v>
      </c>
      <c r="E89" t="s">
        <v>508</v>
      </c>
      <c r="F89">
        <v>4</v>
      </c>
      <c r="G89">
        <v>1678127496.7874999</v>
      </c>
      <c r="H89">
        <f t="shared" si="34"/>
        <v>8.4803532139940928E-4</v>
      </c>
      <c r="I89">
        <f t="shared" si="35"/>
        <v>0.84803532139940929</v>
      </c>
      <c r="J89">
        <f t="shared" si="36"/>
        <v>6.815028032778053</v>
      </c>
      <c r="K89">
        <f t="shared" si="37"/>
        <v>463.99362500000001</v>
      </c>
      <c r="L89">
        <f t="shared" si="38"/>
        <v>278.58785873095172</v>
      </c>
      <c r="M89">
        <f t="shared" si="39"/>
        <v>28.228089133160374</v>
      </c>
      <c r="N89">
        <f t="shared" si="40"/>
        <v>47.014444431935374</v>
      </c>
      <c r="O89">
        <f t="shared" si="41"/>
        <v>6.2185380131126212E-2</v>
      </c>
      <c r="P89">
        <f t="shared" si="42"/>
        <v>2.7706333092025974</v>
      </c>
      <c r="Q89">
        <f t="shared" si="43"/>
        <v>6.1420278090909879E-2</v>
      </c>
      <c r="R89">
        <f t="shared" si="44"/>
        <v>3.845563080299317E-2</v>
      </c>
      <c r="S89">
        <f t="shared" si="45"/>
        <v>226.11781123595907</v>
      </c>
      <c r="T89">
        <f t="shared" si="46"/>
        <v>33.814603631729199</v>
      </c>
      <c r="U89">
        <f t="shared" si="47"/>
        <v>32.097275000000003</v>
      </c>
      <c r="V89">
        <f t="shared" si="48"/>
        <v>4.8014370714570935</v>
      </c>
      <c r="W89">
        <f t="shared" si="49"/>
        <v>69.847717026757266</v>
      </c>
      <c r="X89">
        <f t="shared" si="50"/>
        <v>3.4594544506358589</v>
      </c>
      <c r="Y89">
        <f t="shared" si="51"/>
        <v>4.9528525739940941</v>
      </c>
      <c r="Z89">
        <f t="shared" si="52"/>
        <v>1.3419826208212347</v>
      </c>
      <c r="AA89">
        <f t="shared" si="53"/>
        <v>-37.398357673713946</v>
      </c>
      <c r="AB89">
        <f t="shared" si="54"/>
        <v>82.161179150299859</v>
      </c>
      <c r="AC89">
        <f t="shared" si="55"/>
        <v>6.7497562981457042</v>
      </c>
      <c r="AD89">
        <f t="shared" si="56"/>
        <v>277.63038901069069</v>
      </c>
      <c r="AE89">
        <f t="shared" si="57"/>
        <v>17.510478323661957</v>
      </c>
      <c r="AF89">
        <f t="shared" si="58"/>
        <v>0.85053975734753651</v>
      </c>
      <c r="AG89">
        <f t="shared" si="59"/>
        <v>6.815028032778053</v>
      </c>
      <c r="AH89">
        <v>496.4290261345061</v>
      </c>
      <c r="AI89">
        <v>483.51060606060611</v>
      </c>
      <c r="AJ89">
        <v>1.721436416927439</v>
      </c>
      <c r="AK89">
        <v>60.794912064214422</v>
      </c>
      <c r="AL89">
        <f t="shared" si="60"/>
        <v>0.84803532139940929</v>
      </c>
      <c r="AM89">
        <v>33.384279653293618</v>
      </c>
      <c r="AN89">
        <v>34.140402424242431</v>
      </c>
      <c r="AO89">
        <v>-8.8480099628185127E-6</v>
      </c>
      <c r="AP89">
        <v>100.3620333840714</v>
      </c>
      <c r="AQ89">
        <v>387</v>
      </c>
      <c r="AR89">
        <v>60</v>
      </c>
      <c r="AS89">
        <f t="shared" si="61"/>
        <v>1</v>
      </c>
      <c r="AT89">
        <f t="shared" si="62"/>
        <v>0</v>
      </c>
      <c r="AU89">
        <f t="shared" si="63"/>
        <v>47474.686256032073</v>
      </c>
      <c r="AV89">
        <f t="shared" si="64"/>
        <v>1200.0050000000001</v>
      </c>
      <c r="AW89">
        <f t="shared" si="65"/>
        <v>1025.9301135937612</v>
      </c>
      <c r="AX89">
        <f t="shared" si="66"/>
        <v>0.85493819908563817</v>
      </c>
      <c r="AY89">
        <f t="shared" si="67"/>
        <v>0.18843072423528157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1678127496.7874999</v>
      </c>
      <c r="BF89">
        <v>463.99362500000001</v>
      </c>
      <c r="BG89">
        <v>480.52125000000001</v>
      </c>
      <c r="BH89">
        <v>34.141950000000001</v>
      </c>
      <c r="BI89">
        <v>33.383650000000003</v>
      </c>
      <c r="BJ89">
        <v>470.41224999999997</v>
      </c>
      <c r="BK89">
        <v>33.889487500000001</v>
      </c>
      <c r="BL89">
        <v>650.00712499999997</v>
      </c>
      <c r="BM89">
        <v>101.22575000000001</v>
      </c>
      <c r="BN89">
        <v>9.9875825000000001E-2</v>
      </c>
      <c r="BO89">
        <v>32.647325000000002</v>
      </c>
      <c r="BP89">
        <v>32.097275000000003</v>
      </c>
      <c r="BQ89">
        <v>999.9</v>
      </c>
      <c r="BR89">
        <v>0</v>
      </c>
      <c r="BS89">
        <v>0</v>
      </c>
      <c r="BT89">
        <v>9009.9987500000007</v>
      </c>
      <c r="BU89">
        <v>0</v>
      </c>
      <c r="BV89">
        <v>144.29325</v>
      </c>
      <c r="BW89">
        <v>-16.527550000000002</v>
      </c>
      <c r="BX89">
        <v>480.39512500000001</v>
      </c>
      <c r="BY89">
        <v>497.11687499999999</v>
      </c>
      <c r="BZ89">
        <v>0.75830874999999998</v>
      </c>
      <c r="CA89">
        <v>480.52125000000001</v>
      </c>
      <c r="CB89">
        <v>33.383650000000003</v>
      </c>
      <c r="CC89">
        <v>3.45604625</v>
      </c>
      <c r="CD89">
        <v>3.3792862499999998</v>
      </c>
      <c r="CE89">
        <v>26.405337500000002</v>
      </c>
      <c r="CF89">
        <v>26.0251625</v>
      </c>
      <c r="CG89">
        <v>1200.0050000000001</v>
      </c>
      <c r="CH89">
        <v>0.499977375</v>
      </c>
      <c r="CI89">
        <v>0.50002262499999994</v>
      </c>
      <c r="CJ89">
        <v>0</v>
      </c>
      <c r="CK89">
        <v>829.68537500000002</v>
      </c>
      <c r="CL89">
        <v>4.9990899999999998</v>
      </c>
      <c r="CM89">
        <v>8490.8250000000007</v>
      </c>
      <c r="CN89">
        <v>9557.8100000000013</v>
      </c>
      <c r="CO89">
        <v>42.242125000000001</v>
      </c>
      <c r="CP89">
        <v>43.875</v>
      </c>
      <c r="CQ89">
        <v>42.944875000000003</v>
      </c>
      <c r="CR89">
        <v>43.117125000000001</v>
      </c>
      <c r="CS89">
        <v>43.554250000000003</v>
      </c>
      <c r="CT89">
        <v>597.47500000000002</v>
      </c>
      <c r="CU89">
        <v>597.53</v>
      </c>
      <c r="CV89">
        <v>0</v>
      </c>
      <c r="CW89">
        <v>1678127541.4000001</v>
      </c>
      <c r="CX89">
        <v>0</v>
      </c>
      <c r="CY89">
        <v>1678124978.5</v>
      </c>
      <c r="CZ89" t="s">
        <v>356</v>
      </c>
      <c r="DA89">
        <v>1678124978.5</v>
      </c>
      <c r="DB89">
        <v>1678124958</v>
      </c>
      <c r="DC89">
        <v>13</v>
      </c>
      <c r="DD89">
        <v>-0.20300000000000001</v>
      </c>
      <c r="DE89">
        <v>-1.0999999999999999E-2</v>
      </c>
      <c r="DF89">
        <v>-7.2679999999999998</v>
      </c>
      <c r="DG89">
        <v>0.23699999999999999</v>
      </c>
      <c r="DH89">
        <v>791</v>
      </c>
      <c r="DI89">
        <v>32</v>
      </c>
      <c r="DJ89">
        <v>0.03</v>
      </c>
      <c r="DK89">
        <v>7.0000000000000007E-2</v>
      </c>
      <c r="DL89">
        <v>-16.531032499999998</v>
      </c>
      <c r="DM89">
        <v>-0.48561838649149808</v>
      </c>
      <c r="DN89">
        <v>7.6473310336024891E-2</v>
      </c>
      <c r="DO89">
        <v>0</v>
      </c>
      <c r="DP89">
        <v>0.75200722500000006</v>
      </c>
      <c r="DQ89">
        <v>5.7815133208253731E-2</v>
      </c>
      <c r="DR89">
        <v>5.7652036325159476E-3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3.2969300000000001</v>
      </c>
      <c r="EB89">
        <v>2.62527</v>
      </c>
      <c r="EC89">
        <v>0.11185299999999999</v>
      </c>
      <c r="ED89">
        <v>0.11269</v>
      </c>
      <c r="EE89">
        <v>0.13966700000000001</v>
      </c>
      <c r="EF89">
        <v>0.13635900000000001</v>
      </c>
      <c r="EG89">
        <v>26791.5</v>
      </c>
      <c r="EH89">
        <v>27148.7</v>
      </c>
      <c r="EI89">
        <v>28063.9</v>
      </c>
      <c r="EJ89">
        <v>29447.3</v>
      </c>
      <c r="EK89">
        <v>33240.400000000001</v>
      </c>
      <c r="EL89">
        <v>35301.800000000003</v>
      </c>
      <c r="EM89">
        <v>39631.5</v>
      </c>
      <c r="EN89">
        <v>42083.1</v>
      </c>
      <c r="EO89">
        <v>1.4558500000000001</v>
      </c>
      <c r="EP89">
        <v>2.2037499999999999</v>
      </c>
      <c r="EQ89">
        <v>9.0766700000000006E-2</v>
      </c>
      <c r="ER89">
        <v>0</v>
      </c>
      <c r="ES89">
        <v>30.624199999999998</v>
      </c>
      <c r="ET89">
        <v>999.9</v>
      </c>
      <c r="EU89">
        <v>73.900000000000006</v>
      </c>
      <c r="EV89">
        <v>33.200000000000003</v>
      </c>
      <c r="EW89">
        <v>37.299900000000001</v>
      </c>
      <c r="EX89">
        <v>56.307200000000002</v>
      </c>
      <c r="EY89">
        <v>-3.4935900000000002</v>
      </c>
      <c r="EZ89">
        <v>2</v>
      </c>
      <c r="FA89">
        <v>0.43313000000000001</v>
      </c>
      <c r="FB89">
        <v>3.0849700000000001E-2</v>
      </c>
      <c r="FC89">
        <v>20.273900000000001</v>
      </c>
      <c r="FD89">
        <v>5.2195400000000003</v>
      </c>
      <c r="FE89">
        <v>12.007999999999999</v>
      </c>
      <c r="FF89">
        <v>4.9870999999999999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1.86225</v>
      </c>
      <c r="FN89">
        <v>1.8643099999999999</v>
      </c>
      <c r="FO89">
        <v>1.8603499999999999</v>
      </c>
      <c r="FP89">
        <v>1.86111</v>
      </c>
      <c r="FQ89">
        <v>1.8602000000000001</v>
      </c>
      <c r="FR89">
        <v>1.86191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-6.43</v>
      </c>
      <c r="GH89">
        <v>0.25240000000000001</v>
      </c>
      <c r="GI89">
        <v>-4.6300871571038451</v>
      </c>
      <c r="GJ89">
        <v>-4.6782648166075668E-3</v>
      </c>
      <c r="GK89">
        <v>2.0645039605938809E-6</v>
      </c>
      <c r="GL89">
        <v>-4.2957140779123221E-10</v>
      </c>
      <c r="GM89">
        <v>-8.3289933805379121E-2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42</v>
      </c>
      <c r="GV89">
        <v>42.4</v>
      </c>
      <c r="GW89">
        <v>1.5527299999999999</v>
      </c>
      <c r="GX89">
        <v>2.5439500000000002</v>
      </c>
      <c r="GY89">
        <v>2.04834</v>
      </c>
      <c r="GZ89">
        <v>2.6208499999999999</v>
      </c>
      <c r="HA89">
        <v>2.1972700000000001</v>
      </c>
      <c r="HB89">
        <v>2.3120099999999999</v>
      </c>
      <c r="HC89">
        <v>38.256799999999998</v>
      </c>
      <c r="HD89">
        <v>15.051399999999999</v>
      </c>
      <c r="HE89">
        <v>18</v>
      </c>
      <c r="HF89">
        <v>250.566</v>
      </c>
      <c r="HG89">
        <v>763.31200000000001</v>
      </c>
      <c r="HH89">
        <v>31.0001</v>
      </c>
      <c r="HI89">
        <v>32.903399999999998</v>
      </c>
      <c r="HJ89">
        <v>30.000299999999999</v>
      </c>
      <c r="HK89">
        <v>32.8613</v>
      </c>
      <c r="HL89">
        <v>32.836100000000002</v>
      </c>
      <c r="HM89">
        <v>31.079599999999999</v>
      </c>
      <c r="HN89">
        <v>11.2698</v>
      </c>
      <c r="HO89">
        <v>100</v>
      </c>
      <c r="HP89">
        <v>31</v>
      </c>
      <c r="HQ89">
        <v>498.33800000000002</v>
      </c>
      <c r="HR89">
        <v>33.397199999999998</v>
      </c>
      <c r="HS89">
        <v>98.915800000000004</v>
      </c>
      <c r="HT89">
        <v>97.594099999999997</v>
      </c>
    </row>
    <row r="90" spans="1:228" x14ac:dyDescent="0.2">
      <c r="A90">
        <v>75</v>
      </c>
      <c r="B90">
        <v>1678127503.0999999</v>
      </c>
      <c r="C90">
        <v>295.5</v>
      </c>
      <c r="D90" t="s">
        <v>509</v>
      </c>
      <c r="E90" t="s">
        <v>510</v>
      </c>
      <c r="F90">
        <v>4</v>
      </c>
      <c r="G90">
        <v>1678127501.0999999</v>
      </c>
      <c r="H90">
        <f t="shared" si="34"/>
        <v>8.5734584866341106E-4</v>
      </c>
      <c r="I90">
        <f t="shared" si="35"/>
        <v>0.85734584866341101</v>
      </c>
      <c r="J90">
        <f t="shared" si="36"/>
        <v>6.8131288266696579</v>
      </c>
      <c r="K90">
        <f t="shared" si="37"/>
        <v>471.08957142857139</v>
      </c>
      <c r="L90">
        <f t="shared" si="38"/>
        <v>287.31933326441316</v>
      </c>
      <c r="M90">
        <f t="shared" si="39"/>
        <v>29.112661471991565</v>
      </c>
      <c r="N90">
        <f t="shared" si="40"/>
        <v>47.733200060590086</v>
      </c>
      <c r="O90">
        <f t="shared" si="41"/>
        <v>6.2819207387871001E-2</v>
      </c>
      <c r="P90">
        <f t="shared" si="42"/>
        <v>2.7696988493825332</v>
      </c>
      <c r="Q90">
        <f t="shared" si="43"/>
        <v>6.2038274924968335E-2</v>
      </c>
      <c r="R90">
        <f t="shared" si="44"/>
        <v>3.8843276588166373E-2</v>
      </c>
      <c r="S90">
        <f t="shared" si="45"/>
        <v>226.13069109215215</v>
      </c>
      <c r="T90">
        <f t="shared" si="46"/>
        <v>33.818305259826971</v>
      </c>
      <c r="U90">
        <f t="shared" si="47"/>
        <v>32.101900000000001</v>
      </c>
      <c r="V90">
        <f t="shared" si="48"/>
        <v>4.8026932280181924</v>
      </c>
      <c r="W90">
        <f t="shared" si="49"/>
        <v>69.825972669823969</v>
      </c>
      <c r="X90">
        <f t="shared" si="50"/>
        <v>3.4595083033954248</v>
      </c>
      <c r="Y90">
        <f t="shared" si="51"/>
        <v>4.9544720554827126</v>
      </c>
      <c r="Z90">
        <f t="shared" si="52"/>
        <v>1.3431849246227676</v>
      </c>
      <c r="AA90">
        <f t="shared" si="53"/>
        <v>-37.80895192605643</v>
      </c>
      <c r="AB90">
        <f t="shared" si="54"/>
        <v>82.309452693430998</v>
      </c>
      <c r="AC90">
        <f t="shared" si="55"/>
        <v>6.7645652768137872</v>
      </c>
      <c r="AD90">
        <f t="shared" si="56"/>
        <v>277.39575713634048</v>
      </c>
      <c r="AE90">
        <f t="shared" si="57"/>
        <v>17.343271990828484</v>
      </c>
      <c r="AF90">
        <f t="shared" si="58"/>
        <v>0.85481214143809847</v>
      </c>
      <c r="AG90">
        <f t="shared" si="59"/>
        <v>6.8131288266696579</v>
      </c>
      <c r="AH90">
        <v>503.0716049267719</v>
      </c>
      <c r="AI90">
        <v>490.27533939393942</v>
      </c>
      <c r="AJ90">
        <v>1.6890777702001849</v>
      </c>
      <c r="AK90">
        <v>60.794912064214422</v>
      </c>
      <c r="AL90">
        <f t="shared" si="60"/>
        <v>0.85734584866341101</v>
      </c>
      <c r="AM90">
        <v>33.380077167745767</v>
      </c>
      <c r="AN90">
        <v>34.144323636363637</v>
      </c>
      <c r="AO90">
        <v>2.2736406619584331E-5</v>
      </c>
      <c r="AP90">
        <v>100.3620333840714</v>
      </c>
      <c r="AQ90">
        <v>388</v>
      </c>
      <c r="AR90">
        <v>60</v>
      </c>
      <c r="AS90">
        <f t="shared" si="61"/>
        <v>1</v>
      </c>
      <c r="AT90">
        <f t="shared" si="62"/>
        <v>0</v>
      </c>
      <c r="AU90">
        <f t="shared" si="63"/>
        <v>47448.026126159726</v>
      </c>
      <c r="AV90">
        <f t="shared" si="64"/>
        <v>1200.08</v>
      </c>
      <c r="AW90">
        <f t="shared" si="65"/>
        <v>1025.9935850218403</v>
      </c>
      <c r="AX90">
        <f t="shared" si="66"/>
        <v>0.85493765834097757</v>
      </c>
      <c r="AY90">
        <f t="shared" si="67"/>
        <v>0.18842968059808693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1678127501.0999999</v>
      </c>
      <c r="BF90">
        <v>471.08957142857139</v>
      </c>
      <c r="BG90">
        <v>487.47071428571422</v>
      </c>
      <c r="BH90">
        <v>34.142657142857139</v>
      </c>
      <c r="BI90">
        <v>33.38052857142857</v>
      </c>
      <c r="BJ90">
        <v>477.52971428571431</v>
      </c>
      <c r="BK90">
        <v>33.890157142857142</v>
      </c>
      <c r="BL90">
        <v>649.9899999999999</v>
      </c>
      <c r="BM90">
        <v>101.2251428571429</v>
      </c>
      <c r="BN90">
        <v>9.9961657142857138E-2</v>
      </c>
      <c r="BO90">
        <v>32.653128571428567</v>
      </c>
      <c r="BP90">
        <v>32.101900000000001</v>
      </c>
      <c r="BQ90">
        <v>999.89999999999986</v>
      </c>
      <c r="BR90">
        <v>0</v>
      </c>
      <c r="BS90">
        <v>0</v>
      </c>
      <c r="BT90">
        <v>9005.0885714285723</v>
      </c>
      <c r="BU90">
        <v>0</v>
      </c>
      <c r="BV90">
        <v>145.2184285714286</v>
      </c>
      <c r="BW90">
        <v>-16.38101428571429</v>
      </c>
      <c r="BX90">
        <v>487.74228571428569</v>
      </c>
      <c r="BY90">
        <v>504.30442857142862</v>
      </c>
      <c r="BZ90">
        <v>0.76212528571428562</v>
      </c>
      <c r="CA90">
        <v>487.47071428571422</v>
      </c>
      <c r="CB90">
        <v>33.38052857142857</v>
      </c>
      <c r="CC90">
        <v>3.4560928571428571</v>
      </c>
      <c r="CD90">
        <v>3.378945714285714</v>
      </c>
      <c r="CE90">
        <v>26.405571428571431</v>
      </c>
      <c r="CF90">
        <v>26.02345714285714</v>
      </c>
      <c r="CG90">
        <v>1200.08</v>
      </c>
      <c r="CH90">
        <v>0.49999628571428573</v>
      </c>
      <c r="CI90">
        <v>0.50000371428571433</v>
      </c>
      <c r="CJ90">
        <v>0</v>
      </c>
      <c r="CK90">
        <v>829.34742857142862</v>
      </c>
      <c r="CL90">
        <v>4.9990899999999998</v>
      </c>
      <c r="CM90">
        <v>8489.4685714285697</v>
      </c>
      <c r="CN90">
        <v>9558.49</v>
      </c>
      <c r="CO90">
        <v>42.25</v>
      </c>
      <c r="CP90">
        <v>43.875</v>
      </c>
      <c r="CQ90">
        <v>42.963999999999999</v>
      </c>
      <c r="CR90">
        <v>43.125</v>
      </c>
      <c r="CS90">
        <v>43.561999999999998</v>
      </c>
      <c r="CT90">
        <v>597.53428571428583</v>
      </c>
      <c r="CU90">
        <v>597.54571428571421</v>
      </c>
      <c r="CV90">
        <v>0</v>
      </c>
      <c r="CW90">
        <v>1678127545</v>
      </c>
      <c r="CX90">
        <v>0</v>
      </c>
      <c r="CY90">
        <v>1678124978.5</v>
      </c>
      <c r="CZ90" t="s">
        <v>356</v>
      </c>
      <c r="DA90">
        <v>1678124978.5</v>
      </c>
      <c r="DB90">
        <v>1678124958</v>
      </c>
      <c r="DC90">
        <v>13</v>
      </c>
      <c r="DD90">
        <v>-0.20300000000000001</v>
      </c>
      <c r="DE90">
        <v>-1.0999999999999999E-2</v>
      </c>
      <c r="DF90">
        <v>-7.2679999999999998</v>
      </c>
      <c r="DG90">
        <v>0.23699999999999999</v>
      </c>
      <c r="DH90">
        <v>791</v>
      </c>
      <c r="DI90">
        <v>32</v>
      </c>
      <c r="DJ90">
        <v>0.03</v>
      </c>
      <c r="DK90">
        <v>7.0000000000000007E-2</v>
      </c>
      <c r="DL90">
        <v>-16.524715</v>
      </c>
      <c r="DM90">
        <v>0.43195497185745252</v>
      </c>
      <c r="DN90">
        <v>8.4709487514681575E-2</v>
      </c>
      <c r="DO90">
        <v>0</v>
      </c>
      <c r="DP90">
        <v>0.75551152499999996</v>
      </c>
      <c r="DQ90">
        <v>4.7872378986866582E-2</v>
      </c>
      <c r="DR90">
        <v>4.8260916691848137E-3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3.29691</v>
      </c>
      <c r="EB90">
        <v>2.6252900000000001</v>
      </c>
      <c r="EC90">
        <v>0.112986</v>
      </c>
      <c r="ED90">
        <v>0.113804</v>
      </c>
      <c r="EE90">
        <v>0.13967499999999999</v>
      </c>
      <c r="EF90">
        <v>0.136356</v>
      </c>
      <c r="EG90">
        <v>26757.1</v>
      </c>
      <c r="EH90">
        <v>27114.5</v>
      </c>
      <c r="EI90">
        <v>28063.599999999999</v>
      </c>
      <c r="EJ90">
        <v>29447.200000000001</v>
      </c>
      <c r="EK90">
        <v>33239.699999999997</v>
      </c>
      <c r="EL90">
        <v>35302.300000000003</v>
      </c>
      <c r="EM90">
        <v>39630.9</v>
      </c>
      <c r="EN90">
        <v>42083.5</v>
      </c>
      <c r="EO90">
        <v>1.4542200000000001</v>
      </c>
      <c r="EP90">
        <v>2.2036500000000001</v>
      </c>
      <c r="EQ90">
        <v>9.1064699999999998E-2</v>
      </c>
      <c r="ER90">
        <v>0</v>
      </c>
      <c r="ES90">
        <v>30.624600000000001</v>
      </c>
      <c r="ET90">
        <v>999.9</v>
      </c>
      <c r="EU90">
        <v>73.900000000000006</v>
      </c>
      <c r="EV90">
        <v>33.200000000000003</v>
      </c>
      <c r="EW90">
        <v>37.301299999999998</v>
      </c>
      <c r="EX90">
        <v>56.307200000000002</v>
      </c>
      <c r="EY90">
        <v>-3.4415100000000001</v>
      </c>
      <c r="EZ90">
        <v>2</v>
      </c>
      <c r="FA90">
        <v>0.433222</v>
      </c>
      <c r="FB90">
        <v>2.8921599999999999E-2</v>
      </c>
      <c r="FC90">
        <v>20.274000000000001</v>
      </c>
      <c r="FD90">
        <v>5.2198399999999996</v>
      </c>
      <c r="FE90">
        <v>12.0083</v>
      </c>
      <c r="FF90">
        <v>4.9870999999999999</v>
      </c>
      <c r="FG90">
        <v>3.2845800000000001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1.8622399999999999</v>
      </c>
      <c r="FN90">
        <v>1.86432</v>
      </c>
      <c r="FO90">
        <v>1.8603499999999999</v>
      </c>
      <c r="FP90">
        <v>1.86111</v>
      </c>
      <c r="FQ90">
        <v>1.8602000000000001</v>
      </c>
      <c r="FR90">
        <v>1.86189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-6.45</v>
      </c>
      <c r="GH90">
        <v>0.2525</v>
      </c>
      <c r="GI90">
        <v>-4.6300871571038451</v>
      </c>
      <c r="GJ90">
        <v>-4.6782648166075668E-3</v>
      </c>
      <c r="GK90">
        <v>2.0645039605938809E-6</v>
      </c>
      <c r="GL90">
        <v>-4.2957140779123221E-10</v>
      </c>
      <c r="GM90">
        <v>-8.3289933805379121E-2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42.1</v>
      </c>
      <c r="GV90">
        <v>42.4</v>
      </c>
      <c r="GW90">
        <v>1.56982</v>
      </c>
      <c r="GX90">
        <v>2.5488300000000002</v>
      </c>
      <c r="GY90">
        <v>2.04834</v>
      </c>
      <c r="GZ90">
        <v>2.6208499999999999</v>
      </c>
      <c r="HA90">
        <v>2.1972700000000001</v>
      </c>
      <c r="HB90">
        <v>2.33643</v>
      </c>
      <c r="HC90">
        <v>38.256799999999998</v>
      </c>
      <c r="HD90">
        <v>15.051399999999999</v>
      </c>
      <c r="HE90">
        <v>18</v>
      </c>
      <c r="HF90">
        <v>249.94300000000001</v>
      </c>
      <c r="HG90">
        <v>763.24199999999996</v>
      </c>
      <c r="HH90">
        <v>30.9998</v>
      </c>
      <c r="HI90">
        <v>32.9056</v>
      </c>
      <c r="HJ90">
        <v>30.000299999999999</v>
      </c>
      <c r="HK90">
        <v>32.863500000000002</v>
      </c>
      <c r="HL90">
        <v>32.838200000000001</v>
      </c>
      <c r="HM90">
        <v>31.419499999999999</v>
      </c>
      <c r="HN90">
        <v>11.2698</v>
      </c>
      <c r="HO90">
        <v>100</v>
      </c>
      <c r="HP90">
        <v>31</v>
      </c>
      <c r="HQ90">
        <v>505.01799999999997</v>
      </c>
      <c r="HR90">
        <v>33.397199999999998</v>
      </c>
      <c r="HS90">
        <v>98.914500000000004</v>
      </c>
      <c r="HT90">
        <v>97.594499999999996</v>
      </c>
    </row>
    <row r="91" spans="1:228" x14ac:dyDescent="0.2">
      <c r="A91">
        <v>76</v>
      </c>
      <c r="B91">
        <v>1678127507.0999999</v>
      </c>
      <c r="C91">
        <v>299.5</v>
      </c>
      <c r="D91" t="s">
        <v>511</v>
      </c>
      <c r="E91" t="s">
        <v>512</v>
      </c>
      <c r="F91">
        <v>4</v>
      </c>
      <c r="G91">
        <v>1678127504.7874999</v>
      </c>
      <c r="H91">
        <f t="shared" si="34"/>
        <v>8.5416309449274676E-4</v>
      </c>
      <c r="I91">
        <f t="shared" si="35"/>
        <v>0.85416309449274674</v>
      </c>
      <c r="J91">
        <f t="shared" si="36"/>
        <v>7.1708185958488793</v>
      </c>
      <c r="K91">
        <f t="shared" si="37"/>
        <v>477.04237499999999</v>
      </c>
      <c r="L91">
        <f t="shared" si="38"/>
        <v>283.33432609527506</v>
      </c>
      <c r="M91">
        <f t="shared" si="39"/>
        <v>28.708728970344264</v>
      </c>
      <c r="N91">
        <f t="shared" si="40"/>
        <v>48.336113876435526</v>
      </c>
      <c r="O91">
        <f t="shared" si="41"/>
        <v>6.2579156243518091E-2</v>
      </c>
      <c r="P91">
        <f t="shared" si="42"/>
        <v>2.7611401661668307</v>
      </c>
      <c r="Q91">
        <f t="shared" si="43"/>
        <v>6.1801770904114088E-2</v>
      </c>
      <c r="R91">
        <f t="shared" si="44"/>
        <v>3.869514713624226E-2</v>
      </c>
      <c r="S91">
        <f t="shared" si="45"/>
        <v>226.11449319749283</v>
      </c>
      <c r="T91">
        <f t="shared" si="46"/>
        <v>33.825005751666197</v>
      </c>
      <c r="U91">
        <f t="shared" si="47"/>
        <v>32.103175</v>
      </c>
      <c r="V91">
        <f t="shared" si="48"/>
        <v>4.8030395701261268</v>
      </c>
      <c r="W91">
        <f t="shared" si="49"/>
        <v>69.820260474277489</v>
      </c>
      <c r="X91">
        <f t="shared" si="50"/>
        <v>3.4597312679301533</v>
      </c>
      <c r="Y91">
        <f t="shared" si="51"/>
        <v>4.9551967357737858</v>
      </c>
      <c r="Z91">
        <f t="shared" si="52"/>
        <v>1.3433083021959735</v>
      </c>
      <c r="AA91">
        <f t="shared" si="53"/>
        <v>-37.668592467130132</v>
      </c>
      <c r="AB91">
        <f t="shared" si="54"/>
        <v>82.251813152139775</v>
      </c>
      <c r="AC91">
        <f t="shared" si="55"/>
        <v>6.7809105528159268</v>
      </c>
      <c r="AD91">
        <f t="shared" si="56"/>
        <v>277.47862443531841</v>
      </c>
      <c r="AE91">
        <f t="shared" si="57"/>
        <v>17.430097927179368</v>
      </c>
      <c r="AF91">
        <f t="shared" si="58"/>
        <v>0.85595431797297128</v>
      </c>
      <c r="AG91">
        <f t="shared" si="59"/>
        <v>7.1708185958488793</v>
      </c>
      <c r="AH91">
        <v>509.8482532962247</v>
      </c>
      <c r="AI91">
        <v>496.87827272727259</v>
      </c>
      <c r="AJ91">
        <v>1.6442855676816619</v>
      </c>
      <c r="AK91">
        <v>60.794912064214422</v>
      </c>
      <c r="AL91">
        <f t="shared" si="60"/>
        <v>0.85416309449274674</v>
      </c>
      <c r="AM91">
        <v>33.382341574334909</v>
      </c>
      <c r="AN91">
        <v>34.143830303030299</v>
      </c>
      <c r="AO91">
        <v>4.6177336571938012E-7</v>
      </c>
      <c r="AP91">
        <v>100.3620333840714</v>
      </c>
      <c r="AQ91">
        <v>386</v>
      </c>
      <c r="AR91">
        <v>59</v>
      </c>
      <c r="AS91">
        <f t="shared" si="61"/>
        <v>1</v>
      </c>
      <c r="AT91">
        <f t="shared" si="62"/>
        <v>0</v>
      </c>
      <c r="AU91">
        <f t="shared" si="63"/>
        <v>47211.947090803471</v>
      </c>
      <c r="AV91">
        <f t="shared" si="64"/>
        <v>1199.9862499999999</v>
      </c>
      <c r="AW91">
        <f t="shared" si="65"/>
        <v>1025.9141949209809</v>
      </c>
      <c r="AX91">
        <f t="shared" si="66"/>
        <v>0.85493829193541249</v>
      </c>
      <c r="AY91">
        <f t="shared" si="67"/>
        <v>0.18843090343534591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1678127504.7874999</v>
      </c>
      <c r="BF91">
        <v>477.04237499999999</v>
      </c>
      <c r="BG91">
        <v>493.50762500000002</v>
      </c>
      <c r="BH91">
        <v>34.145037500000001</v>
      </c>
      <c r="BI91">
        <v>33.381950000000003</v>
      </c>
      <c r="BJ91">
        <v>483.50037500000002</v>
      </c>
      <c r="BK91">
        <v>33.892537500000003</v>
      </c>
      <c r="BL91">
        <v>650.03899999999999</v>
      </c>
      <c r="BM91">
        <v>101.22437499999999</v>
      </c>
      <c r="BN91">
        <v>0.10019575</v>
      </c>
      <c r="BO91">
        <v>32.655724999999997</v>
      </c>
      <c r="BP91">
        <v>32.103175</v>
      </c>
      <c r="BQ91">
        <v>999.9</v>
      </c>
      <c r="BR91">
        <v>0</v>
      </c>
      <c r="BS91">
        <v>0</v>
      </c>
      <c r="BT91">
        <v>8959.7637500000019</v>
      </c>
      <c r="BU91">
        <v>0</v>
      </c>
      <c r="BV91">
        <v>146.814875</v>
      </c>
      <c r="BW91">
        <v>-16.4651</v>
      </c>
      <c r="BX91">
        <v>493.90687500000001</v>
      </c>
      <c r="BY91">
        <v>510.55062500000003</v>
      </c>
      <c r="BZ91">
        <v>0.76306537500000005</v>
      </c>
      <c r="CA91">
        <v>493.50762500000002</v>
      </c>
      <c r="CB91">
        <v>33.381950000000003</v>
      </c>
      <c r="CC91">
        <v>3.4563100000000002</v>
      </c>
      <c r="CD91">
        <v>3.37907</v>
      </c>
      <c r="CE91">
        <v>26.406637499999999</v>
      </c>
      <c r="CF91">
        <v>26.024075</v>
      </c>
      <c r="CG91">
        <v>1199.9862499999999</v>
      </c>
      <c r="CH91">
        <v>0.49997362499999998</v>
      </c>
      <c r="CI91">
        <v>0.50002637500000002</v>
      </c>
      <c r="CJ91">
        <v>0</v>
      </c>
      <c r="CK91">
        <v>829.05074999999999</v>
      </c>
      <c r="CL91">
        <v>4.9990899999999998</v>
      </c>
      <c r="CM91">
        <v>8487.1312500000004</v>
      </c>
      <c r="CN91">
        <v>9557.651249999999</v>
      </c>
      <c r="CO91">
        <v>42.25</v>
      </c>
      <c r="CP91">
        <v>43.875</v>
      </c>
      <c r="CQ91">
        <v>42.976374999999997</v>
      </c>
      <c r="CR91">
        <v>43.125</v>
      </c>
      <c r="CS91">
        <v>43.561999999999998</v>
      </c>
      <c r="CT91">
        <v>597.46250000000009</v>
      </c>
      <c r="CU91">
        <v>597.52499999999998</v>
      </c>
      <c r="CV91">
        <v>0</v>
      </c>
      <c r="CW91">
        <v>1678127549.2</v>
      </c>
      <c r="CX91">
        <v>0</v>
      </c>
      <c r="CY91">
        <v>1678124978.5</v>
      </c>
      <c r="CZ91" t="s">
        <v>356</v>
      </c>
      <c r="DA91">
        <v>1678124978.5</v>
      </c>
      <c r="DB91">
        <v>1678124958</v>
      </c>
      <c r="DC91">
        <v>13</v>
      </c>
      <c r="DD91">
        <v>-0.20300000000000001</v>
      </c>
      <c r="DE91">
        <v>-1.0999999999999999E-2</v>
      </c>
      <c r="DF91">
        <v>-7.2679999999999998</v>
      </c>
      <c r="DG91">
        <v>0.23699999999999999</v>
      </c>
      <c r="DH91">
        <v>791</v>
      </c>
      <c r="DI91">
        <v>32</v>
      </c>
      <c r="DJ91">
        <v>0.03</v>
      </c>
      <c r="DK91">
        <v>7.0000000000000007E-2</v>
      </c>
      <c r="DL91">
        <v>-16.504542499999999</v>
      </c>
      <c r="DM91">
        <v>0.55873733583491436</v>
      </c>
      <c r="DN91">
        <v>8.8483825887842427E-2</v>
      </c>
      <c r="DO91">
        <v>0</v>
      </c>
      <c r="DP91">
        <v>0.75846357500000006</v>
      </c>
      <c r="DQ91">
        <v>3.8573144465288887E-2</v>
      </c>
      <c r="DR91">
        <v>3.9438625032289154E-3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3.2970899999999999</v>
      </c>
      <c r="EB91">
        <v>2.62507</v>
      </c>
      <c r="EC91">
        <v>0.114094</v>
      </c>
      <c r="ED91">
        <v>0.114923</v>
      </c>
      <c r="EE91">
        <v>0.13966999999999999</v>
      </c>
      <c r="EF91">
        <v>0.136356</v>
      </c>
      <c r="EG91">
        <v>26723.5</v>
      </c>
      <c r="EH91">
        <v>27080.1</v>
      </c>
      <c r="EI91">
        <v>28063.5</v>
      </c>
      <c r="EJ91">
        <v>29447</v>
      </c>
      <c r="EK91">
        <v>33240.400000000001</v>
      </c>
      <c r="EL91">
        <v>35302.1</v>
      </c>
      <c r="EM91">
        <v>39631.4</v>
      </c>
      <c r="EN91">
        <v>42083.199999999997</v>
      </c>
      <c r="EO91">
        <v>1.4590000000000001</v>
      </c>
      <c r="EP91">
        <v>2.2035499999999999</v>
      </c>
      <c r="EQ91">
        <v>9.1027499999999997E-2</v>
      </c>
      <c r="ER91">
        <v>0</v>
      </c>
      <c r="ES91">
        <v>30.624600000000001</v>
      </c>
      <c r="ET91">
        <v>999.9</v>
      </c>
      <c r="EU91">
        <v>73.8</v>
      </c>
      <c r="EV91">
        <v>33.200000000000003</v>
      </c>
      <c r="EW91">
        <v>37.252099999999999</v>
      </c>
      <c r="EX91">
        <v>56.547199999999997</v>
      </c>
      <c r="EY91">
        <v>-3.4615399999999998</v>
      </c>
      <c r="EZ91">
        <v>2</v>
      </c>
      <c r="FA91">
        <v>0.43350100000000003</v>
      </c>
      <c r="FB91">
        <v>2.7791400000000001E-2</v>
      </c>
      <c r="FC91">
        <v>20.274100000000001</v>
      </c>
      <c r="FD91">
        <v>5.2192400000000001</v>
      </c>
      <c r="FE91">
        <v>12.0091</v>
      </c>
      <c r="FF91">
        <v>4.9869500000000002</v>
      </c>
      <c r="FG91">
        <v>3.2844799999999998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1.86225</v>
      </c>
      <c r="FN91">
        <v>1.86432</v>
      </c>
      <c r="FO91">
        <v>1.8603499999999999</v>
      </c>
      <c r="FP91">
        <v>1.86111</v>
      </c>
      <c r="FQ91">
        <v>1.8602000000000001</v>
      </c>
      <c r="FR91">
        <v>1.86189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-6.4690000000000003</v>
      </c>
      <c r="GH91">
        <v>0.2525</v>
      </c>
      <c r="GI91">
        <v>-4.6300871571038451</v>
      </c>
      <c r="GJ91">
        <v>-4.6782648166075668E-3</v>
      </c>
      <c r="GK91">
        <v>2.0645039605938809E-6</v>
      </c>
      <c r="GL91">
        <v>-4.2957140779123221E-10</v>
      </c>
      <c r="GM91">
        <v>-8.3289933805379121E-2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42.1</v>
      </c>
      <c r="GV91">
        <v>42.5</v>
      </c>
      <c r="GW91">
        <v>1.58813</v>
      </c>
      <c r="GX91">
        <v>2.5512700000000001</v>
      </c>
      <c r="GY91">
        <v>2.04956</v>
      </c>
      <c r="GZ91">
        <v>2.6208499999999999</v>
      </c>
      <c r="HA91">
        <v>2.1972700000000001</v>
      </c>
      <c r="HB91">
        <v>2.3303199999999999</v>
      </c>
      <c r="HC91">
        <v>38.256799999999998</v>
      </c>
      <c r="HD91">
        <v>15.0602</v>
      </c>
      <c r="HE91">
        <v>18</v>
      </c>
      <c r="HF91">
        <v>251.80699999999999</v>
      </c>
      <c r="HG91">
        <v>763.18200000000002</v>
      </c>
      <c r="HH91">
        <v>30.9998</v>
      </c>
      <c r="HI91">
        <v>32.908499999999997</v>
      </c>
      <c r="HJ91">
        <v>30.000399999999999</v>
      </c>
      <c r="HK91">
        <v>32.866</v>
      </c>
      <c r="HL91">
        <v>32.841200000000001</v>
      </c>
      <c r="HM91">
        <v>31.763999999999999</v>
      </c>
      <c r="HN91">
        <v>11.2698</v>
      </c>
      <c r="HO91">
        <v>100</v>
      </c>
      <c r="HP91">
        <v>31</v>
      </c>
      <c r="HQ91">
        <v>511.72199999999998</v>
      </c>
      <c r="HR91">
        <v>33.397199999999998</v>
      </c>
      <c r="HS91">
        <v>98.915099999999995</v>
      </c>
      <c r="HT91">
        <v>97.593699999999998</v>
      </c>
    </row>
    <row r="92" spans="1:228" x14ac:dyDescent="0.2">
      <c r="A92">
        <v>77</v>
      </c>
      <c r="B92">
        <v>1678127511.0999999</v>
      </c>
      <c r="C92">
        <v>303.5</v>
      </c>
      <c r="D92" t="s">
        <v>513</v>
      </c>
      <c r="E92" t="s">
        <v>514</v>
      </c>
      <c r="F92">
        <v>4</v>
      </c>
      <c r="G92">
        <v>1678127509.0999999</v>
      </c>
      <c r="H92">
        <f t="shared" si="34"/>
        <v>8.5294126574446806E-4</v>
      </c>
      <c r="I92">
        <f t="shared" si="35"/>
        <v>0.85294126574446805</v>
      </c>
      <c r="J92">
        <f t="shared" si="36"/>
        <v>7.0372987920765073</v>
      </c>
      <c r="K92">
        <f t="shared" si="37"/>
        <v>483.98200000000003</v>
      </c>
      <c r="L92">
        <f t="shared" si="38"/>
        <v>293.33867305274993</v>
      </c>
      <c r="M92">
        <f t="shared" si="39"/>
        <v>29.722335316086827</v>
      </c>
      <c r="N92">
        <f t="shared" si="40"/>
        <v>49.039136712681334</v>
      </c>
      <c r="O92">
        <f t="shared" si="41"/>
        <v>6.2507921010334061E-2</v>
      </c>
      <c r="P92">
        <f t="shared" si="42"/>
        <v>2.7660704068333448</v>
      </c>
      <c r="Q92">
        <f t="shared" si="43"/>
        <v>6.1733656672928267E-2</v>
      </c>
      <c r="R92">
        <f t="shared" si="44"/>
        <v>3.8652300867036832E-2</v>
      </c>
      <c r="S92">
        <f t="shared" si="45"/>
        <v>226.12138552162807</v>
      </c>
      <c r="T92">
        <f t="shared" si="46"/>
        <v>33.827328588191335</v>
      </c>
      <c r="U92">
        <f t="shared" si="47"/>
        <v>32.100642857142859</v>
      </c>
      <c r="V92">
        <f t="shared" si="48"/>
        <v>4.8023517579259609</v>
      </c>
      <c r="W92">
        <f t="shared" si="49"/>
        <v>69.799997618090757</v>
      </c>
      <c r="X92">
        <f t="shared" si="50"/>
        <v>3.4594822367812714</v>
      </c>
      <c r="Y92">
        <f t="shared" si="51"/>
        <v>4.9562784453228161</v>
      </c>
      <c r="Z92">
        <f t="shared" si="52"/>
        <v>1.3428695211446895</v>
      </c>
      <c r="AA92">
        <f t="shared" si="53"/>
        <v>-37.61470981933104</v>
      </c>
      <c r="AB92">
        <f t="shared" si="54"/>
        <v>83.354141720027542</v>
      </c>
      <c r="AC92">
        <f t="shared" si="55"/>
        <v>6.8595845831549136</v>
      </c>
      <c r="AD92">
        <f t="shared" si="56"/>
        <v>278.72040200547951</v>
      </c>
      <c r="AE92">
        <f t="shared" si="57"/>
        <v>17.654409847105359</v>
      </c>
      <c r="AF92">
        <f t="shared" si="58"/>
        <v>0.85325362869804511</v>
      </c>
      <c r="AG92">
        <f t="shared" si="59"/>
        <v>7.0372987920765073</v>
      </c>
      <c r="AH92">
        <v>516.68275163827718</v>
      </c>
      <c r="AI92">
        <v>503.64556969696957</v>
      </c>
      <c r="AJ92">
        <v>1.6964446771874939</v>
      </c>
      <c r="AK92">
        <v>60.794912064214422</v>
      </c>
      <c r="AL92">
        <f t="shared" si="60"/>
        <v>0.85294126574446805</v>
      </c>
      <c r="AM92">
        <v>33.382186143809427</v>
      </c>
      <c r="AN92">
        <v>34.14265575757576</v>
      </c>
      <c r="AO92">
        <v>-5.4987303949762049E-6</v>
      </c>
      <c r="AP92">
        <v>100.3620333840714</v>
      </c>
      <c r="AQ92">
        <v>386</v>
      </c>
      <c r="AR92">
        <v>59</v>
      </c>
      <c r="AS92">
        <f t="shared" si="61"/>
        <v>1</v>
      </c>
      <c r="AT92">
        <f t="shared" si="62"/>
        <v>0</v>
      </c>
      <c r="AU92">
        <f t="shared" si="63"/>
        <v>47347.059383634136</v>
      </c>
      <c r="AV92">
        <f t="shared" si="64"/>
        <v>1200.024285714286</v>
      </c>
      <c r="AW92">
        <f t="shared" si="65"/>
        <v>1025.946570736595</v>
      </c>
      <c r="AX92">
        <f t="shared" si="66"/>
        <v>0.85493817329365518</v>
      </c>
      <c r="AY92">
        <f t="shared" si="67"/>
        <v>0.1884306744567546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1678127509.0999999</v>
      </c>
      <c r="BF92">
        <v>483.98200000000003</v>
      </c>
      <c r="BG92">
        <v>500.65928571428572</v>
      </c>
      <c r="BH92">
        <v>34.142671428571433</v>
      </c>
      <c r="BI92">
        <v>33.381957142857139</v>
      </c>
      <c r="BJ92">
        <v>490.46057142857143</v>
      </c>
      <c r="BK92">
        <v>33.890171428571428</v>
      </c>
      <c r="BL92">
        <v>650.01114285714289</v>
      </c>
      <c r="BM92">
        <v>101.2244285714286</v>
      </c>
      <c r="BN92">
        <v>9.9870085714285711E-2</v>
      </c>
      <c r="BO92">
        <v>32.659599999999998</v>
      </c>
      <c r="BP92">
        <v>32.100642857142859</v>
      </c>
      <c r="BQ92">
        <v>999.89999999999986</v>
      </c>
      <c r="BR92">
        <v>0</v>
      </c>
      <c r="BS92">
        <v>0</v>
      </c>
      <c r="BT92">
        <v>8985.8914285714291</v>
      </c>
      <c r="BU92">
        <v>0</v>
      </c>
      <c r="BV92">
        <v>149.14214285714289</v>
      </c>
      <c r="BW92">
        <v>-16.677399999999999</v>
      </c>
      <c r="BX92">
        <v>501.09042857142862</v>
      </c>
      <c r="BY92">
        <v>517.9495714285714</v>
      </c>
      <c r="BZ92">
        <v>0.7606898571428572</v>
      </c>
      <c r="CA92">
        <v>500.65928571428572</v>
      </c>
      <c r="CB92">
        <v>33.381957142857139</v>
      </c>
      <c r="CC92">
        <v>3.456067142857143</v>
      </c>
      <c r="CD92">
        <v>3.379067142857143</v>
      </c>
      <c r="CE92">
        <v>26.405442857142859</v>
      </c>
      <c r="CF92">
        <v>26.024057142857139</v>
      </c>
      <c r="CG92">
        <v>1200.024285714286</v>
      </c>
      <c r="CH92">
        <v>0.49997614285714281</v>
      </c>
      <c r="CI92">
        <v>0.50002385714285713</v>
      </c>
      <c r="CJ92">
        <v>0</v>
      </c>
      <c r="CK92">
        <v>828.97700000000009</v>
      </c>
      <c r="CL92">
        <v>4.9990899999999998</v>
      </c>
      <c r="CM92">
        <v>8485.545714285714</v>
      </c>
      <c r="CN92">
        <v>9557.9585714285695</v>
      </c>
      <c r="CO92">
        <v>42.25</v>
      </c>
      <c r="CP92">
        <v>43.875</v>
      </c>
      <c r="CQ92">
        <v>42.963999999999999</v>
      </c>
      <c r="CR92">
        <v>43.125</v>
      </c>
      <c r="CS92">
        <v>43.561999999999998</v>
      </c>
      <c r="CT92">
        <v>597.48571428571427</v>
      </c>
      <c r="CU92">
        <v>597.53857142857146</v>
      </c>
      <c r="CV92">
        <v>0</v>
      </c>
      <c r="CW92">
        <v>1678127553.4000001</v>
      </c>
      <c r="CX92">
        <v>0</v>
      </c>
      <c r="CY92">
        <v>1678124978.5</v>
      </c>
      <c r="CZ92" t="s">
        <v>356</v>
      </c>
      <c r="DA92">
        <v>1678124978.5</v>
      </c>
      <c r="DB92">
        <v>1678124958</v>
      </c>
      <c r="DC92">
        <v>13</v>
      </c>
      <c r="DD92">
        <v>-0.20300000000000001</v>
      </c>
      <c r="DE92">
        <v>-1.0999999999999999E-2</v>
      </c>
      <c r="DF92">
        <v>-7.2679999999999998</v>
      </c>
      <c r="DG92">
        <v>0.23699999999999999</v>
      </c>
      <c r="DH92">
        <v>791</v>
      </c>
      <c r="DI92">
        <v>32</v>
      </c>
      <c r="DJ92">
        <v>0.03</v>
      </c>
      <c r="DK92">
        <v>7.0000000000000007E-2</v>
      </c>
      <c r="DL92">
        <v>-16.527867499999999</v>
      </c>
      <c r="DM92">
        <v>2.5865290806698651E-2</v>
      </c>
      <c r="DN92">
        <v>0.10726935580001409</v>
      </c>
      <c r="DO92">
        <v>1</v>
      </c>
      <c r="DP92">
        <v>0.76025314999999993</v>
      </c>
      <c r="DQ92">
        <v>1.7621020637898731E-2</v>
      </c>
      <c r="DR92">
        <v>2.317077680506202E-3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2</v>
      </c>
      <c r="DY92">
        <v>2</v>
      </c>
      <c r="DZ92" t="s">
        <v>357</v>
      </c>
      <c r="EA92">
        <v>3.2968099999999998</v>
      </c>
      <c r="EB92">
        <v>2.62513</v>
      </c>
      <c r="EC92">
        <v>0.11522</v>
      </c>
      <c r="ED92">
        <v>0.11605</v>
      </c>
      <c r="EE92">
        <v>0.13966899999999999</v>
      </c>
      <c r="EF92">
        <v>0.136354</v>
      </c>
      <c r="EG92">
        <v>26689.4</v>
      </c>
      <c r="EH92">
        <v>27045.200000000001</v>
      </c>
      <c r="EI92">
        <v>28063.4</v>
      </c>
      <c r="EJ92">
        <v>29446.7</v>
      </c>
      <c r="EK92">
        <v>33240</v>
      </c>
      <c r="EL92">
        <v>35301.9</v>
      </c>
      <c r="EM92">
        <v>39630.800000000003</v>
      </c>
      <c r="EN92">
        <v>42082.7</v>
      </c>
      <c r="EO92">
        <v>1.45747</v>
      </c>
      <c r="EP92">
        <v>2.2037499999999999</v>
      </c>
      <c r="EQ92">
        <v>9.1102000000000002E-2</v>
      </c>
      <c r="ER92">
        <v>0</v>
      </c>
      <c r="ES92">
        <v>30.623799999999999</v>
      </c>
      <c r="ET92">
        <v>999.9</v>
      </c>
      <c r="EU92">
        <v>73.8</v>
      </c>
      <c r="EV92">
        <v>33.200000000000003</v>
      </c>
      <c r="EW92">
        <v>37.252099999999999</v>
      </c>
      <c r="EX92">
        <v>56.727200000000003</v>
      </c>
      <c r="EY92">
        <v>-3.3774000000000002</v>
      </c>
      <c r="EZ92">
        <v>2</v>
      </c>
      <c r="FA92">
        <v>0.433811</v>
      </c>
      <c r="FB92">
        <v>2.7682499999999999E-2</v>
      </c>
      <c r="FC92">
        <v>20.274000000000001</v>
      </c>
      <c r="FD92">
        <v>5.2196899999999999</v>
      </c>
      <c r="FE92">
        <v>12.008900000000001</v>
      </c>
      <c r="FF92">
        <v>4.9869500000000002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1.8622399999999999</v>
      </c>
      <c r="FN92">
        <v>1.86432</v>
      </c>
      <c r="FO92">
        <v>1.8603499999999999</v>
      </c>
      <c r="FP92">
        <v>1.86111</v>
      </c>
      <c r="FQ92">
        <v>1.8602000000000001</v>
      </c>
      <c r="FR92">
        <v>1.86189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-6.4880000000000004</v>
      </c>
      <c r="GH92">
        <v>0.2525</v>
      </c>
      <c r="GI92">
        <v>-4.6300871571038451</v>
      </c>
      <c r="GJ92">
        <v>-4.6782648166075668E-3</v>
      </c>
      <c r="GK92">
        <v>2.0645039605938809E-6</v>
      </c>
      <c r="GL92">
        <v>-4.2957140779123221E-10</v>
      </c>
      <c r="GM92">
        <v>-8.3289933805379121E-2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42.2</v>
      </c>
      <c r="GV92">
        <v>42.6</v>
      </c>
      <c r="GW92">
        <v>1.6040000000000001</v>
      </c>
      <c r="GX92">
        <v>2.5561500000000001</v>
      </c>
      <c r="GY92">
        <v>2.04834</v>
      </c>
      <c r="GZ92">
        <v>2.6220699999999999</v>
      </c>
      <c r="HA92">
        <v>2.1972700000000001</v>
      </c>
      <c r="HB92">
        <v>2.2741699999999998</v>
      </c>
      <c r="HC92">
        <v>38.256799999999998</v>
      </c>
      <c r="HD92">
        <v>14.998900000000001</v>
      </c>
      <c r="HE92">
        <v>18</v>
      </c>
      <c r="HF92">
        <v>251.22200000000001</v>
      </c>
      <c r="HG92">
        <v>763.39599999999996</v>
      </c>
      <c r="HH92">
        <v>30.9999</v>
      </c>
      <c r="HI92">
        <v>32.910699999999999</v>
      </c>
      <c r="HJ92">
        <v>30.000399999999999</v>
      </c>
      <c r="HK92">
        <v>32.868600000000001</v>
      </c>
      <c r="HL92">
        <v>32.842599999999997</v>
      </c>
      <c r="HM92">
        <v>32.108499999999999</v>
      </c>
      <c r="HN92">
        <v>11.2698</v>
      </c>
      <c r="HO92">
        <v>100</v>
      </c>
      <c r="HP92">
        <v>31</v>
      </c>
      <c r="HQ92">
        <v>518.404</v>
      </c>
      <c r="HR92">
        <v>33.397199999999998</v>
      </c>
      <c r="HS92">
        <v>98.914100000000005</v>
      </c>
      <c r="HT92">
        <v>97.592699999999994</v>
      </c>
    </row>
    <row r="93" spans="1:228" x14ac:dyDescent="0.2">
      <c r="A93">
        <v>78</v>
      </c>
      <c r="B93">
        <v>1678127515.0999999</v>
      </c>
      <c r="C93">
        <v>307.5</v>
      </c>
      <c r="D93" t="s">
        <v>515</v>
      </c>
      <c r="E93" t="s">
        <v>516</v>
      </c>
      <c r="F93">
        <v>4</v>
      </c>
      <c r="G93">
        <v>1678127512.7874999</v>
      </c>
      <c r="H93">
        <f t="shared" si="34"/>
        <v>8.5625330980753842E-4</v>
      </c>
      <c r="I93">
        <f t="shared" si="35"/>
        <v>0.85625330980753844</v>
      </c>
      <c r="J93">
        <f t="shared" si="36"/>
        <v>7.0969367491168169</v>
      </c>
      <c r="K93">
        <f t="shared" si="37"/>
        <v>490.03625</v>
      </c>
      <c r="L93">
        <f t="shared" si="38"/>
        <v>298.23459928376928</v>
      </c>
      <c r="M93">
        <f t="shared" si="39"/>
        <v>30.218608086273651</v>
      </c>
      <c r="N93">
        <f t="shared" si="40"/>
        <v>49.652902186333016</v>
      </c>
      <c r="O93">
        <f t="shared" si="41"/>
        <v>6.2685727136029101E-2</v>
      </c>
      <c r="P93">
        <f t="shared" si="42"/>
        <v>2.7652928233698111</v>
      </c>
      <c r="Q93">
        <f t="shared" si="43"/>
        <v>6.1906865260218838E-2</v>
      </c>
      <c r="R93">
        <f t="shared" si="44"/>
        <v>3.8760962083574567E-2</v>
      </c>
      <c r="S93">
        <f t="shared" si="45"/>
        <v>226.12405610783577</v>
      </c>
      <c r="T93">
        <f t="shared" si="46"/>
        <v>33.827792510179364</v>
      </c>
      <c r="U93">
        <f t="shared" si="47"/>
        <v>32.106387499999997</v>
      </c>
      <c r="V93">
        <f t="shared" si="48"/>
        <v>4.8039123128229919</v>
      </c>
      <c r="W93">
        <f t="shared" si="49"/>
        <v>69.798298180759602</v>
      </c>
      <c r="X93">
        <f t="shared" si="50"/>
        <v>3.4596026173025192</v>
      </c>
      <c r="Y93">
        <f t="shared" si="51"/>
        <v>4.9565715890995508</v>
      </c>
      <c r="Z93">
        <f t="shared" si="52"/>
        <v>1.3443096955204727</v>
      </c>
      <c r="AA93">
        <f t="shared" si="53"/>
        <v>-37.760770962512446</v>
      </c>
      <c r="AB93">
        <f t="shared" si="54"/>
        <v>82.63082069571341</v>
      </c>
      <c r="AC93">
        <f t="shared" si="55"/>
        <v>6.8021983215905255</v>
      </c>
      <c r="AD93">
        <f t="shared" si="56"/>
        <v>277.79630416262728</v>
      </c>
      <c r="AE93">
        <f t="shared" si="57"/>
        <v>17.746450113208862</v>
      </c>
      <c r="AF93">
        <f t="shared" si="58"/>
        <v>0.85543325572323126</v>
      </c>
      <c r="AG93">
        <f t="shared" si="59"/>
        <v>7.0969367491168169</v>
      </c>
      <c r="AH93">
        <v>523.58485304495832</v>
      </c>
      <c r="AI93">
        <v>510.45558787878758</v>
      </c>
      <c r="AJ93">
        <v>1.7058511707577571</v>
      </c>
      <c r="AK93">
        <v>60.794912064214422</v>
      </c>
      <c r="AL93">
        <f t="shared" si="60"/>
        <v>0.85625330980753844</v>
      </c>
      <c r="AM93">
        <v>33.380612929924588</v>
      </c>
      <c r="AN93">
        <v>34.143943030303028</v>
      </c>
      <c r="AO93">
        <v>1.0293846661485961E-5</v>
      </c>
      <c r="AP93">
        <v>100.3620333840714</v>
      </c>
      <c r="AQ93">
        <v>387</v>
      </c>
      <c r="AR93">
        <v>60</v>
      </c>
      <c r="AS93">
        <f t="shared" si="61"/>
        <v>1</v>
      </c>
      <c r="AT93">
        <f t="shared" si="62"/>
        <v>0</v>
      </c>
      <c r="AU93">
        <f t="shared" si="63"/>
        <v>47325.488553462994</v>
      </c>
      <c r="AV93">
        <f t="shared" si="64"/>
        <v>1200.06</v>
      </c>
      <c r="AW93">
        <f t="shared" si="65"/>
        <v>1025.9750010921427</v>
      </c>
      <c r="AX93">
        <f t="shared" si="66"/>
        <v>0.85493642075574794</v>
      </c>
      <c r="AY93">
        <f t="shared" si="67"/>
        <v>0.18842729205859354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1678127512.7874999</v>
      </c>
      <c r="BF93">
        <v>490.03625</v>
      </c>
      <c r="BG93">
        <v>506.80437499999999</v>
      </c>
      <c r="BH93">
        <v>34.143637499999997</v>
      </c>
      <c r="BI93">
        <v>33.380974999999999</v>
      </c>
      <c r="BJ93">
        <v>496.53300000000002</v>
      </c>
      <c r="BK93">
        <v>33.891150000000003</v>
      </c>
      <c r="BL93">
        <v>650.00625000000002</v>
      </c>
      <c r="BM93">
        <v>101.22499999999999</v>
      </c>
      <c r="BN93">
        <v>9.9957462499999997E-2</v>
      </c>
      <c r="BO93">
        <v>32.660649999999997</v>
      </c>
      <c r="BP93">
        <v>32.106387499999997</v>
      </c>
      <c r="BQ93">
        <v>999.9</v>
      </c>
      <c r="BR93">
        <v>0</v>
      </c>
      <c r="BS93">
        <v>0</v>
      </c>
      <c r="BT93">
        <v>8981.7162500000013</v>
      </c>
      <c r="BU93">
        <v>0</v>
      </c>
      <c r="BV93">
        <v>150.96575000000001</v>
      </c>
      <c r="BW93">
        <v>-16.768174999999999</v>
      </c>
      <c r="BX93">
        <v>507.35950000000003</v>
      </c>
      <c r="BY93">
        <v>524.30624999999998</v>
      </c>
      <c r="BZ93">
        <v>0.76267537499999993</v>
      </c>
      <c r="CA93">
        <v>506.80437499999999</v>
      </c>
      <c r="CB93">
        <v>33.380974999999999</v>
      </c>
      <c r="CC93">
        <v>3.4561924999999998</v>
      </c>
      <c r="CD93">
        <v>3.3789912499999999</v>
      </c>
      <c r="CE93">
        <v>26.406075000000001</v>
      </c>
      <c r="CF93">
        <v>26.023687500000001</v>
      </c>
      <c r="CG93">
        <v>1200.06</v>
      </c>
      <c r="CH93">
        <v>0.50003837499999992</v>
      </c>
      <c r="CI93">
        <v>0.49996162500000002</v>
      </c>
      <c r="CJ93">
        <v>0</v>
      </c>
      <c r="CK93">
        <v>828.53700000000003</v>
      </c>
      <c r="CL93">
        <v>4.9990899999999998</v>
      </c>
      <c r="CM93">
        <v>8484.5299999999988</v>
      </c>
      <c r="CN93">
        <v>9558.4775000000009</v>
      </c>
      <c r="CO93">
        <v>42.25</v>
      </c>
      <c r="CP93">
        <v>43.875</v>
      </c>
      <c r="CQ93">
        <v>42.984250000000003</v>
      </c>
      <c r="CR93">
        <v>43.125</v>
      </c>
      <c r="CS93">
        <v>43.561999999999998</v>
      </c>
      <c r="CT93">
        <v>597.57375000000002</v>
      </c>
      <c r="CU93">
        <v>597.48625000000004</v>
      </c>
      <c r="CV93">
        <v>0</v>
      </c>
      <c r="CW93">
        <v>1678127557</v>
      </c>
      <c r="CX93">
        <v>0</v>
      </c>
      <c r="CY93">
        <v>1678124978.5</v>
      </c>
      <c r="CZ93" t="s">
        <v>356</v>
      </c>
      <c r="DA93">
        <v>1678124978.5</v>
      </c>
      <c r="DB93">
        <v>1678124958</v>
      </c>
      <c r="DC93">
        <v>13</v>
      </c>
      <c r="DD93">
        <v>-0.20300000000000001</v>
      </c>
      <c r="DE93">
        <v>-1.0999999999999999E-2</v>
      </c>
      <c r="DF93">
        <v>-7.2679999999999998</v>
      </c>
      <c r="DG93">
        <v>0.23699999999999999</v>
      </c>
      <c r="DH93">
        <v>791</v>
      </c>
      <c r="DI93">
        <v>32</v>
      </c>
      <c r="DJ93">
        <v>0.03</v>
      </c>
      <c r="DK93">
        <v>7.0000000000000007E-2</v>
      </c>
      <c r="DL93">
        <v>-16.557852499999999</v>
      </c>
      <c r="DM93">
        <v>-0.97762288930583274</v>
      </c>
      <c r="DN93">
        <v>0.14049868502498511</v>
      </c>
      <c r="DO93">
        <v>0</v>
      </c>
      <c r="DP93">
        <v>0.76125212500000006</v>
      </c>
      <c r="DQ93">
        <v>1.222416135084293E-2</v>
      </c>
      <c r="DR93">
        <v>1.9147985035963999E-3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3.2969400000000002</v>
      </c>
      <c r="EB93">
        <v>2.6249799999999999</v>
      </c>
      <c r="EC93">
        <v>0.11634799999999999</v>
      </c>
      <c r="ED93">
        <v>0.117176</v>
      </c>
      <c r="EE93">
        <v>0.13967199999999999</v>
      </c>
      <c r="EF93">
        <v>0.136356</v>
      </c>
      <c r="EG93">
        <v>26655.599999999999</v>
      </c>
      <c r="EH93">
        <v>27011</v>
      </c>
      <c r="EI93">
        <v>28063.7</v>
      </c>
      <c r="EJ93">
        <v>29447</v>
      </c>
      <c r="EK93">
        <v>33240</v>
      </c>
      <c r="EL93">
        <v>35302.199999999997</v>
      </c>
      <c r="EM93">
        <v>39630.9</v>
      </c>
      <c r="EN93">
        <v>42083.1</v>
      </c>
      <c r="EO93">
        <v>1.4571000000000001</v>
      </c>
      <c r="EP93">
        <v>2.2036799999999999</v>
      </c>
      <c r="EQ93">
        <v>9.1828400000000004E-2</v>
      </c>
      <c r="ER93">
        <v>0</v>
      </c>
      <c r="ES93">
        <v>30.622</v>
      </c>
      <c r="ET93">
        <v>999.9</v>
      </c>
      <c r="EU93">
        <v>73.8</v>
      </c>
      <c r="EV93">
        <v>33.200000000000003</v>
      </c>
      <c r="EW93">
        <v>37.2517</v>
      </c>
      <c r="EX93">
        <v>56.187199999999997</v>
      </c>
      <c r="EY93">
        <v>-3.4935900000000002</v>
      </c>
      <c r="EZ93">
        <v>2</v>
      </c>
      <c r="FA93">
        <v>0.43389</v>
      </c>
      <c r="FB93">
        <v>2.7832200000000001E-2</v>
      </c>
      <c r="FC93">
        <v>20.274100000000001</v>
      </c>
      <c r="FD93">
        <v>5.2195400000000003</v>
      </c>
      <c r="FE93">
        <v>12.008599999999999</v>
      </c>
      <c r="FF93">
        <v>4.9863499999999998</v>
      </c>
      <c r="FG93">
        <v>3.2844000000000002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1.86222</v>
      </c>
      <c r="FN93">
        <v>1.86432</v>
      </c>
      <c r="FO93">
        <v>1.8603499999999999</v>
      </c>
      <c r="FP93">
        <v>1.8611</v>
      </c>
      <c r="FQ93">
        <v>1.8602000000000001</v>
      </c>
      <c r="FR93">
        <v>1.86188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-6.508</v>
      </c>
      <c r="GH93">
        <v>0.2525</v>
      </c>
      <c r="GI93">
        <v>-4.6300871571038451</v>
      </c>
      <c r="GJ93">
        <v>-4.6782648166075668E-3</v>
      </c>
      <c r="GK93">
        <v>2.0645039605938809E-6</v>
      </c>
      <c r="GL93">
        <v>-4.2957140779123221E-10</v>
      </c>
      <c r="GM93">
        <v>-8.3289933805379121E-2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42.3</v>
      </c>
      <c r="GV93">
        <v>42.6</v>
      </c>
      <c r="GW93">
        <v>1.6210899999999999</v>
      </c>
      <c r="GX93">
        <v>2.5427200000000001</v>
      </c>
      <c r="GY93">
        <v>2.04834</v>
      </c>
      <c r="GZ93">
        <v>2.6220699999999999</v>
      </c>
      <c r="HA93">
        <v>2.1972700000000001</v>
      </c>
      <c r="HB93">
        <v>2.32544</v>
      </c>
      <c r="HC93">
        <v>38.256799999999998</v>
      </c>
      <c r="HD93">
        <v>15.0777</v>
      </c>
      <c r="HE93">
        <v>18</v>
      </c>
      <c r="HF93">
        <v>251.083</v>
      </c>
      <c r="HG93">
        <v>763.35799999999995</v>
      </c>
      <c r="HH93">
        <v>31</v>
      </c>
      <c r="HI93">
        <v>32.913699999999999</v>
      </c>
      <c r="HJ93">
        <v>30.000299999999999</v>
      </c>
      <c r="HK93">
        <v>32.870800000000003</v>
      </c>
      <c r="HL93">
        <v>32.845300000000002</v>
      </c>
      <c r="HM93">
        <v>32.450200000000002</v>
      </c>
      <c r="HN93">
        <v>11.2698</v>
      </c>
      <c r="HO93">
        <v>100</v>
      </c>
      <c r="HP93">
        <v>31</v>
      </c>
      <c r="HQ93">
        <v>525.08299999999997</v>
      </c>
      <c r="HR93">
        <v>33.397199999999998</v>
      </c>
      <c r="HS93">
        <v>98.914599999999993</v>
      </c>
      <c r="HT93">
        <v>97.593699999999998</v>
      </c>
    </row>
    <row r="94" spans="1:228" x14ac:dyDescent="0.2">
      <c r="A94">
        <v>79</v>
      </c>
      <c r="B94">
        <v>1678127519.0999999</v>
      </c>
      <c r="C94">
        <v>311.5</v>
      </c>
      <c r="D94" t="s">
        <v>517</v>
      </c>
      <c r="E94" t="s">
        <v>518</v>
      </c>
      <c r="F94">
        <v>4</v>
      </c>
      <c r="G94">
        <v>1678127517.0999999</v>
      </c>
      <c r="H94">
        <f t="shared" si="34"/>
        <v>8.5796369265947177E-4</v>
      </c>
      <c r="I94">
        <f t="shared" si="35"/>
        <v>0.85796369265947181</v>
      </c>
      <c r="J94">
        <f t="shared" si="36"/>
        <v>7.3207949408784829</v>
      </c>
      <c r="K94">
        <f t="shared" si="37"/>
        <v>497.0971428571429</v>
      </c>
      <c r="L94">
        <f t="shared" si="38"/>
        <v>299.40293909390721</v>
      </c>
      <c r="M94">
        <f t="shared" si="39"/>
        <v>30.337508183019771</v>
      </c>
      <c r="N94">
        <f t="shared" si="40"/>
        <v>50.369207078672957</v>
      </c>
      <c r="O94">
        <f t="shared" si="41"/>
        <v>6.2681843591962993E-2</v>
      </c>
      <c r="P94">
        <f t="shared" si="42"/>
        <v>2.7697445054913969</v>
      </c>
      <c r="Q94">
        <f t="shared" si="43"/>
        <v>6.1904312500044044E-2</v>
      </c>
      <c r="R94">
        <f t="shared" si="44"/>
        <v>3.8759249744177826E-2</v>
      </c>
      <c r="S94">
        <f t="shared" si="45"/>
        <v>226.11320443634196</v>
      </c>
      <c r="T94">
        <f t="shared" si="46"/>
        <v>33.829871840692206</v>
      </c>
      <c r="U94">
        <f t="shared" si="47"/>
        <v>32.116728571428567</v>
      </c>
      <c r="V94">
        <f t="shared" si="48"/>
        <v>4.8067226182604612</v>
      </c>
      <c r="W94">
        <f t="shared" si="49"/>
        <v>69.782517724644151</v>
      </c>
      <c r="X94">
        <f t="shared" si="50"/>
        <v>3.4596680356022973</v>
      </c>
      <c r="Y94">
        <f t="shared" si="51"/>
        <v>4.9577862026329456</v>
      </c>
      <c r="Z94">
        <f t="shared" si="52"/>
        <v>1.3470545826581639</v>
      </c>
      <c r="AA94">
        <f t="shared" si="53"/>
        <v>-37.836198846282706</v>
      </c>
      <c r="AB94">
        <f t="shared" si="54"/>
        <v>81.869241631038037</v>
      </c>
      <c r="AC94">
        <f t="shared" si="55"/>
        <v>6.7291582062512152</v>
      </c>
      <c r="AD94">
        <f t="shared" si="56"/>
        <v>276.87540542734848</v>
      </c>
      <c r="AE94">
        <f t="shared" si="57"/>
        <v>17.893417898554915</v>
      </c>
      <c r="AF94">
        <f t="shared" si="58"/>
        <v>0.85573438454435535</v>
      </c>
      <c r="AG94">
        <f t="shared" si="59"/>
        <v>7.3207949408784829</v>
      </c>
      <c r="AH94">
        <v>530.49441964293578</v>
      </c>
      <c r="AI94">
        <v>517.20839999999998</v>
      </c>
      <c r="AJ94">
        <v>1.6902763574948969</v>
      </c>
      <c r="AK94">
        <v>60.794912064214422</v>
      </c>
      <c r="AL94">
        <f t="shared" si="60"/>
        <v>0.85796369265947181</v>
      </c>
      <c r="AM94">
        <v>33.38021957699484</v>
      </c>
      <c r="AN94">
        <v>34.145182424242428</v>
      </c>
      <c r="AO94">
        <v>1.5254175262987799E-6</v>
      </c>
      <c r="AP94">
        <v>100.3620333840714</v>
      </c>
      <c r="AQ94">
        <v>387</v>
      </c>
      <c r="AR94">
        <v>60</v>
      </c>
      <c r="AS94">
        <f t="shared" si="61"/>
        <v>1</v>
      </c>
      <c r="AT94">
        <f t="shared" si="62"/>
        <v>0</v>
      </c>
      <c r="AU94">
        <f t="shared" si="63"/>
        <v>47447.453799174276</v>
      </c>
      <c r="AV94">
        <f t="shared" si="64"/>
        <v>1199.988571428572</v>
      </c>
      <c r="AW94">
        <f t="shared" si="65"/>
        <v>1025.9152852001775</v>
      </c>
      <c r="AX94">
        <f t="shared" si="66"/>
        <v>0.85493754659582943</v>
      </c>
      <c r="AY94">
        <f t="shared" si="67"/>
        <v>0.18842946492995089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1678127517.0999999</v>
      </c>
      <c r="BF94">
        <v>497.0971428571429</v>
      </c>
      <c r="BG94">
        <v>514.00785714285723</v>
      </c>
      <c r="BH94">
        <v>34.143700000000003</v>
      </c>
      <c r="BI94">
        <v>33.380714285714276</v>
      </c>
      <c r="BJ94">
        <v>503.61428571428581</v>
      </c>
      <c r="BK94">
        <v>33.891214285714277</v>
      </c>
      <c r="BL94">
        <v>649.95957142857139</v>
      </c>
      <c r="BM94">
        <v>101.2268571428571</v>
      </c>
      <c r="BN94">
        <v>9.9830814285714276E-2</v>
      </c>
      <c r="BO94">
        <v>32.664999999999999</v>
      </c>
      <c r="BP94">
        <v>32.116728571428567</v>
      </c>
      <c r="BQ94">
        <v>999.89999999999986</v>
      </c>
      <c r="BR94">
        <v>0</v>
      </c>
      <c r="BS94">
        <v>0</v>
      </c>
      <c r="BT94">
        <v>9005.1785714285706</v>
      </c>
      <c r="BU94">
        <v>0</v>
      </c>
      <c r="BV94">
        <v>154.08014285714279</v>
      </c>
      <c r="BW94">
        <v>-16.910728571428571</v>
      </c>
      <c r="BX94">
        <v>514.66999999999996</v>
      </c>
      <c r="BY94">
        <v>531.75828571428565</v>
      </c>
      <c r="BZ94">
        <v>0.76298857142857146</v>
      </c>
      <c r="CA94">
        <v>514.00785714285723</v>
      </c>
      <c r="CB94">
        <v>33.380714285714276</v>
      </c>
      <c r="CC94">
        <v>3.4562599999999999</v>
      </c>
      <c r="CD94">
        <v>3.3790257142857141</v>
      </c>
      <c r="CE94">
        <v>26.406385714285719</v>
      </c>
      <c r="CF94">
        <v>26.02384285714286</v>
      </c>
      <c r="CG94">
        <v>1199.988571428572</v>
      </c>
      <c r="CH94">
        <v>0.49999814285714278</v>
      </c>
      <c r="CI94">
        <v>0.50000200000000006</v>
      </c>
      <c r="CJ94">
        <v>0</v>
      </c>
      <c r="CK94">
        <v>828.60742857142861</v>
      </c>
      <c r="CL94">
        <v>4.9990899999999998</v>
      </c>
      <c r="CM94">
        <v>8482.232857142857</v>
      </c>
      <c r="CN94">
        <v>9557.7485714285722</v>
      </c>
      <c r="CO94">
        <v>42.25</v>
      </c>
      <c r="CP94">
        <v>43.875</v>
      </c>
      <c r="CQ94">
        <v>43</v>
      </c>
      <c r="CR94">
        <v>43.125</v>
      </c>
      <c r="CS94">
        <v>43.561999999999998</v>
      </c>
      <c r="CT94">
        <v>597.49428571428575</v>
      </c>
      <c r="CU94">
        <v>597.49714285714288</v>
      </c>
      <c r="CV94">
        <v>0</v>
      </c>
      <c r="CW94">
        <v>1678127561.2</v>
      </c>
      <c r="CX94">
        <v>0</v>
      </c>
      <c r="CY94">
        <v>1678124978.5</v>
      </c>
      <c r="CZ94" t="s">
        <v>356</v>
      </c>
      <c r="DA94">
        <v>1678124978.5</v>
      </c>
      <c r="DB94">
        <v>1678124958</v>
      </c>
      <c r="DC94">
        <v>13</v>
      </c>
      <c r="DD94">
        <v>-0.20300000000000001</v>
      </c>
      <c r="DE94">
        <v>-1.0999999999999999E-2</v>
      </c>
      <c r="DF94">
        <v>-7.2679999999999998</v>
      </c>
      <c r="DG94">
        <v>0.23699999999999999</v>
      </c>
      <c r="DH94">
        <v>791</v>
      </c>
      <c r="DI94">
        <v>32</v>
      </c>
      <c r="DJ94">
        <v>0.03</v>
      </c>
      <c r="DK94">
        <v>7.0000000000000007E-2</v>
      </c>
      <c r="DL94">
        <v>-16.623419999999999</v>
      </c>
      <c r="DM94">
        <v>-1.9338056285178209</v>
      </c>
      <c r="DN94">
        <v>0.18962284171481</v>
      </c>
      <c r="DO94">
        <v>0</v>
      </c>
      <c r="DP94">
        <v>0.76215365000000002</v>
      </c>
      <c r="DQ94">
        <v>4.6324277673520393E-3</v>
      </c>
      <c r="DR94">
        <v>1.297311885207251E-3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3.2968500000000001</v>
      </c>
      <c r="EB94">
        <v>2.6253899999999999</v>
      </c>
      <c r="EC94">
        <v>0.11745700000000001</v>
      </c>
      <c r="ED94">
        <v>0.11829000000000001</v>
      </c>
      <c r="EE94">
        <v>0.13968</v>
      </c>
      <c r="EF94">
        <v>0.13635900000000001</v>
      </c>
      <c r="EG94">
        <v>26622.3</v>
      </c>
      <c r="EH94">
        <v>26976.6</v>
      </c>
      <c r="EI94">
        <v>28063.9</v>
      </c>
      <c r="EJ94">
        <v>29446.7</v>
      </c>
      <c r="EK94">
        <v>33240.300000000003</v>
      </c>
      <c r="EL94">
        <v>35301.699999999997</v>
      </c>
      <c r="EM94">
        <v>39631.599999999999</v>
      </c>
      <c r="EN94">
        <v>42082.6</v>
      </c>
      <c r="EO94">
        <v>1.4560999999999999</v>
      </c>
      <c r="EP94">
        <v>2.2036500000000001</v>
      </c>
      <c r="EQ94">
        <v>9.1977400000000001E-2</v>
      </c>
      <c r="ER94">
        <v>0</v>
      </c>
      <c r="ES94">
        <v>30.622</v>
      </c>
      <c r="ET94">
        <v>999.9</v>
      </c>
      <c r="EU94">
        <v>73.8</v>
      </c>
      <c r="EV94">
        <v>33.200000000000003</v>
      </c>
      <c r="EW94">
        <v>37.246299999999998</v>
      </c>
      <c r="EX94">
        <v>56.697200000000002</v>
      </c>
      <c r="EY94">
        <v>-3.5015999999999998</v>
      </c>
      <c r="EZ94">
        <v>2</v>
      </c>
      <c r="FA94">
        <v>0.43402400000000002</v>
      </c>
      <c r="FB94">
        <v>2.8984200000000002E-2</v>
      </c>
      <c r="FC94">
        <v>20.274100000000001</v>
      </c>
      <c r="FD94">
        <v>5.2195400000000003</v>
      </c>
      <c r="FE94">
        <v>12.008599999999999</v>
      </c>
      <c r="FF94">
        <v>4.98665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1.8622399999999999</v>
      </c>
      <c r="FN94">
        <v>1.86432</v>
      </c>
      <c r="FO94">
        <v>1.8603499999999999</v>
      </c>
      <c r="FP94">
        <v>1.86111</v>
      </c>
      <c r="FQ94">
        <v>1.8602000000000001</v>
      </c>
      <c r="FR94">
        <v>1.8619000000000001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-6.5270000000000001</v>
      </c>
      <c r="GH94">
        <v>0.25259999999999999</v>
      </c>
      <c r="GI94">
        <v>-4.6300871571038451</v>
      </c>
      <c r="GJ94">
        <v>-4.6782648166075668E-3</v>
      </c>
      <c r="GK94">
        <v>2.0645039605938809E-6</v>
      </c>
      <c r="GL94">
        <v>-4.2957140779123221E-10</v>
      </c>
      <c r="GM94">
        <v>-8.3289933805379121E-2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42.3</v>
      </c>
      <c r="GV94">
        <v>42.7</v>
      </c>
      <c r="GW94">
        <v>1.6394</v>
      </c>
      <c r="GX94">
        <v>2.5463900000000002</v>
      </c>
      <c r="GY94">
        <v>2.04834</v>
      </c>
      <c r="GZ94">
        <v>2.6220699999999999</v>
      </c>
      <c r="HA94">
        <v>2.1972700000000001</v>
      </c>
      <c r="HB94">
        <v>2.34497</v>
      </c>
      <c r="HC94">
        <v>38.256799999999998</v>
      </c>
      <c r="HD94">
        <v>15.051399999999999</v>
      </c>
      <c r="HE94">
        <v>18</v>
      </c>
      <c r="HF94">
        <v>250.702</v>
      </c>
      <c r="HG94">
        <v>763.36300000000006</v>
      </c>
      <c r="HH94">
        <v>31.0002</v>
      </c>
      <c r="HI94">
        <v>32.915900000000001</v>
      </c>
      <c r="HJ94">
        <v>30.000299999999999</v>
      </c>
      <c r="HK94">
        <v>32.872999999999998</v>
      </c>
      <c r="HL94">
        <v>32.847700000000003</v>
      </c>
      <c r="HM94">
        <v>32.793599999999998</v>
      </c>
      <c r="HN94">
        <v>11.2698</v>
      </c>
      <c r="HO94">
        <v>100</v>
      </c>
      <c r="HP94">
        <v>31</v>
      </c>
      <c r="HQ94">
        <v>531.76099999999997</v>
      </c>
      <c r="HR94">
        <v>33.397199999999998</v>
      </c>
      <c r="HS94">
        <v>98.915999999999997</v>
      </c>
      <c r="HT94">
        <v>97.592600000000004</v>
      </c>
    </row>
    <row r="95" spans="1:228" x14ac:dyDescent="0.2">
      <c r="A95">
        <v>80</v>
      </c>
      <c r="B95">
        <v>1678127523.0999999</v>
      </c>
      <c r="C95">
        <v>315.5</v>
      </c>
      <c r="D95" t="s">
        <v>519</v>
      </c>
      <c r="E95" t="s">
        <v>520</v>
      </c>
      <c r="F95">
        <v>4</v>
      </c>
      <c r="G95">
        <v>1678127520.7874999</v>
      </c>
      <c r="H95">
        <f t="shared" si="34"/>
        <v>8.6034796949640484E-4</v>
      </c>
      <c r="I95">
        <f t="shared" si="35"/>
        <v>0.8603479694964048</v>
      </c>
      <c r="J95">
        <f t="shared" si="36"/>
        <v>7.543611223358984</v>
      </c>
      <c r="K95">
        <f t="shared" si="37"/>
        <v>503.11112500000002</v>
      </c>
      <c r="L95">
        <f t="shared" si="38"/>
        <v>300.24887714358476</v>
      </c>
      <c r="M95">
        <f t="shared" si="39"/>
        <v>30.42306985240905</v>
      </c>
      <c r="N95">
        <f t="shared" si="40"/>
        <v>50.978325198130186</v>
      </c>
      <c r="O95">
        <f t="shared" si="41"/>
        <v>6.2894430211813665E-2</v>
      </c>
      <c r="P95">
        <f t="shared" si="42"/>
        <v>2.770566423752471</v>
      </c>
      <c r="Q95">
        <f t="shared" si="43"/>
        <v>6.2111880776557792E-2</v>
      </c>
      <c r="R95">
        <f t="shared" si="44"/>
        <v>3.8889423143197863E-2</v>
      </c>
      <c r="S95">
        <f t="shared" si="45"/>
        <v>226.11124832254467</v>
      </c>
      <c r="T95">
        <f t="shared" si="46"/>
        <v>33.831775098843124</v>
      </c>
      <c r="U95">
        <f t="shared" si="47"/>
        <v>32.115362500000003</v>
      </c>
      <c r="V95">
        <f t="shared" si="48"/>
        <v>4.8063512905724899</v>
      </c>
      <c r="W95">
        <f t="shared" si="49"/>
        <v>69.779372052037758</v>
      </c>
      <c r="X95">
        <f t="shared" si="50"/>
        <v>3.4600747773251186</v>
      </c>
      <c r="Y95">
        <f t="shared" si="51"/>
        <v>4.958592597744758</v>
      </c>
      <c r="Z95">
        <f t="shared" si="52"/>
        <v>1.3462765132473713</v>
      </c>
      <c r="AA95">
        <f t="shared" si="53"/>
        <v>-37.941345454791453</v>
      </c>
      <c r="AB95">
        <f t="shared" si="54"/>
        <v>82.528878482559563</v>
      </c>
      <c r="AC95">
        <f t="shared" si="55"/>
        <v>6.7814147795678581</v>
      </c>
      <c r="AD95">
        <f t="shared" si="56"/>
        <v>277.48019612988065</v>
      </c>
      <c r="AE95">
        <f t="shared" si="57"/>
        <v>18.084273073069497</v>
      </c>
      <c r="AF95">
        <f t="shared" si="58"/>
        <v>0.85920099991844168</v>
      </c>
      <c r="AG95">
        <f t="shared" si="59"/>
        <v>7.543611223358984</v>
      </c>
      <c r="AH95">
        <v>537.45466427837607</v>
      </c>
      <c r="AI95">
        <v>523.96056363636319</v>
      </c>
      <c r="AJ95">
        <v>1.689383643478946</v>
      </c>
      <c r="AK95">
        <v>60.794912064214422</v>
      </c>
      <c r="AL95">
        <f t="shared" si="60"/>
        <v>0.8603479694964048</v>
      </c>
      <c r="AM95">
        <v>33.382351924658629</v>
      </c>
      <c r="AN95">
        <v>34.149229090909081</v>
      </c>
      <c r="AO95">
        <v>2.3478467853424009E-5</v>
      </c>
      <c r="AP95">
        <v>100.3620333840714</v>
      </c>
      <c r="AQ95">
        <v>386</v>
      </c>
      <c r="AR95">
        <v>59</v>
      </c>
      <c r="AS95">
        <f t="shared" si="61"/>
        <v>1</v>
      </c>
      <c r="AT95">
        <f t="shared" si="62"/>
        <v>0</v>
      </c>
      <c r="AU95">
        <f t="shared" si="63"/>
        <v>47469.651843249158</v>
      </c>
      <c r="AV95">
        <f t="shared" si="64"/>
        <v>1199.97</v>
      </c>
      <c r="AW95">
        <f t="shared" si="65"/>
        <v>1025.9002074210077</v>
      </c>
      <c r="AX95">
        <f t="shared" si="66"/>
        <v>0.85493821297283068</v>
      </c>
      <c r="AY95">
        <f t="shared" si="67"/>
        <v>0.18843075103756315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1678127520.7874999</v>
      </c>
      <c r="BF95">
        <v>503.11112500000002</v>
      </c>
      <c r="BG95">
        <v>520.20275000000004</v>
      </c>
      <c r="BH95">
        <v>34.147887500000003</v>
      </c>
      <c r="BI95">
        <v>33.381887499999998</v>
      </c>
      <c r="BJ95">
        <v>509.64625000000001</v>
      </c>
      <c r="BK95">
        <v>33.895349999999993</v>
      </c>
      <c r="BL95">
        <v>650.02175</v>
      </c>
      <c r="BM95">
        <v>101.226125</v>
      </c>
      <c r="BN95">
        <v>0.10004861249999999</v>
      </c>
      <c r="BO95">
        <v>32.667887500000013</v>
      </c>
      <c r="BP95">
        <v>32.115362500000003</v>
      </c>
      <c r="BQ95">
        <v>999.9</v>
      </c>
      <c r="BR95">
        <v>0</v>
      </c>
      <c r="BS95">
        <v>0</v>
      </c>
      <c r="BT95">
        <v>9009.61</v>
      </c>
      <c r="BU95">
        <v>0</v>
      </c>
      <c r="BV95">
        <v>157.643</v>
      </c>
      <c r="BW95">
        <v>-17.0916</v>
      </c>
      <c r="BX95">
        <v>520.89875000000006</v>
      </c>
      <c r="BY95">
        <v>538.16775000000007</v>
      </c>
      <c r="BZ95">
        <v>0.765990375</v>
      </c>
      <c r="CA95">
        <v>520.20275000000004</v>
      </c>
      <c r="CB95">
        <v>33.381887499999998</v>
      </c>
      <c r="CC95">
        <v>3.4566599999999998</v>
      </c>
      <c r="CD95">
        <v>3.3791224999999998</v>
      </c>
      <c r="CE95">
        <v>26.408374999999999</v>
      </c>
      <c r="CF95">
        <v>26.024349999999998</v>
      </c>
      <c r="CG95">
        <v>1199.97</v>
      </c>
      <c r="CH95">
        <v>0.49997550000000002</v>
      </c>
      <c r="CI95">
        <v>0.50002449999999998</v>
      </c>
      <c r="CJ95">
        <v>0</v>
      </c>
      <c r="CK95">
        <v>828.32449999999994</v>
      </c>
      <c r="CL95">
        <v>4.9990899999999998</v>
      </c>
      <c r="CM95">
        <v>8480.7924999999996</v>
      </c>
      <c r="CN95">
        <v>9557.5362499999992</v>
      </c>
      <c r="CO95">
        <v>42.25</v>
      </c>
      <c r="CP95">
        <v>43.875</v>
      </c>
      <c r="CQ95">
        <v>43</v>
      </c>
      <c r="CR95">
        <v>43.125</v>
      </c>
      <c r="CS95">
        <v>43.561999999999998</v>
      </c>
      <c r="CT95">
        <v>597.45749999999998</v>
      </c>
      <c r="CU95">
        <v>597.51375000000007</v>
      </c>
      <c r="CV95">
        <v>0</v>
      </c>
      <c r="CW95">
        <v>1678127565.4000001</v>
      </c>
      <c r="CX95">
        <v>0</v>
      </c>
      <c r="CY95">
        <v>1678124978.5</v>
      </c>
      <c r="CZ95" t="s">
        <v>356</v>
      </c>
      <c r="DA95">
        <v>1678124978.5</v>
      </c>
      <c r="DB95">
        <v>1678124958</v>
      </c>
      <c r="DC95">
        <v>13</v>
      </c>
      <c r="DD95">
        <v>-0.20300000000000001</v>
      </c>
      <c r="DE95">
        <v>-1.0999999999999999E-2</v>
      </c>
      <c r="DF95">
        <v>-7.2679999999999998</v>
      </c>
      <c r="DG95">
        <v>0.23699999999999999</v>
      </c>
      <c r="DH95">
        <v>791</v>
      </c>
      <c r="DI95">
        <v>32</v>
      </c>
      <c r="DJ95">
        <v>0.03</v>
      </c>
      <c r="DK95">
        <v>7.0000000000000007E-2</v>
      </c>
      <c r="DL95">
        <v>-16.760212500000002</v>
      </c>
      <c r="DM95">
        <v>-2.229932082551545</v>
      </c>
      <c r="DN95">
        <v>0.21632302603687359</v>
      </c>
      <c r="DO95">
        <v>0</v>
      </c>
      <c r="DP95">
        <v>0.76298737500000002</v>
      </c>
      <c r="DQ95">
        <v>9.6455347091930922E-3</v>
      </c>
      <c r="DR95">
        <v>1.670599722966273E-3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3.2969599999999999</v>
      </c>
      <c r="EB95">
        <v>2.6253700000000002</v>
      </c>
      <c r="EC95">
        <v>0.11856</v>
      </c>
      <c r="ED95">
        <v>0.119398</v>
      </c>
      <c r="EE95">
        <v>0.13969100000000001</v>
      </c>
      <c r="EF95">
        <v>0.136355</v>
      </c>
      <c r="EG95">
        <v>26588.799999999999</v>
      </c>
      <c r="EH95">
        <v>26942.6</v>
      </c>
      <c r="EI95">
        <v>28063.7</v>
      </c>
      <c r="EJ95">
        <v>29446.7</v>
      </c>
      <c r="EK95">
        <v>33239.599999999999</v>
      </c>
      <c r="EL95">
        <v>35302.199999999997</v>
      </c>
      <c r="EM95">
        <v>39631.199999999997</v>
      </c>
      <c r="EN95">
        <v>42082.9</v>
      </c>
      <c r="EO95">
        <v>1.458</v>
      </c>
      <c r="EP95">
        <v>2.2035499999999999</v>
      </c>
      <c r="EQ95">
        <v>9.1865699999999995E-2</v>
      </c>
      <c r="ER95">
        <v>0</v>
      </c>
      <c r="ES95">
        <v>30.622800000000002</v>
      </c>
      <c r="ET95">
        <v>999.9</v>
      </c>
      <c r="EU95">
        <v>73.8</v>
      </c>
      <c r="EV95">
        <v>33.200000000000003</v>
      </c>
      <c r="EW95">
        <v>37.246600000000001</v>
      </c>
      <c r="EX95">
        <v>56.727200000000003</v>
      </c>
      <c r="EY95">
        <v>-3.4294899999999999</v>
      </c>
      <c r="EZ95">
        <v>2</v>
      </c>
      <c r="FA95">
        <v>0.43445400000000001</v>
      </c>
      <c r="FB95">
        <v>2.8431399999999999E-2</v>
      </c>
      <c r="FC95">
        <v>20.274000000000001</v>
      </c>
      <c r="FD95">
        <v>5.2198399999999996</v>
      </c>
      <c r="FE95">
        <v>12.008800000000001</v>
      </c>
      <c r="FF95">
        <v>4.9867999999999997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1.8622399999999999</v>
      </c>
      <c r="FN95">
        <v>1.86432</v>
      </c>
      <c r="FO95">
        <v>1.8603499999999999</v>
      </c>
      <c r="FP95">
        <v>1.8611</v>
      </c>
      <c r="FQ95">
        <v>1.8602000000000001</v>
      </c>
      <c r="FR95">
        <v>1.8619000000000001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-6.5460000000000003</v>
      </c>
      <c r="GH95">
        <v>0.25259999999999999</v>
      </c>
      <c r="GI95">
        <v>-4.6300871571038451</v>
      </c>
      <c r="GJ95">
        <v>-4.6782648166075668E-3</v>
      </c>
      <c r="GK95">
        <v>2.0645039605938809E-6</v>
      </c>
      <c r="GL95">
        <v>-4.2957140779123221E-10</v>
      </c>
      <c r="GM95">
        <v>-8.3289933805379121E-2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42.4</v>
      </c>
      <c r="GV95">
        <v>42.8</v>
      </c>
      <c r="GW95">
        <v>1.65649</v>
      </c>
      <c r="GX95">
        <v>2.5524900000000001</v>
      </c>
      <c r="GY95">
        <v>2.04834</v>
      </c>
      <c r="GZ95">
        <v>2.6220699999999999</v>
      </c>
      <c r="HA95">
        <v>2.1972700000000001</v>
      </c>
      <c r="HB95">
        <v>2.32666</v>
      </c>
      <c r="HC95">
        <v>38.256799999999998</v>
      </c>
      <c r="HD95">
        <v>15.0251</v>
      </c>
      <c r="HE95">
        <v>18</v>
      </c>
      <c r="HF95">
        <v>251.44800000000001</v>
      </c>
      <c r="HG95">
        <v>763.29300000000001</v>
      </c>
      <c r="HH95">
        <v>31</v>
      </c>
      <c r="HI95">
        <v>32.918799999999997</v>
      </c>
      <c r="HJ95">
        <v>30.000399999999999</v>
      </c>
      <c r="HK95">
        <v>32.8752</v>
      </c>
      <c r="HL95">
        <v>32.849899999999998</v>
      </c>
      <c r="HM95">
        <v>33.137599999999999</v>
      </c>
      <c r="HN95">
        <v>11.2698</v>
      </c>
      <c r="HO95">
        <v>100</v>
      </c>
      <c r="HP95">
        <v>31</v>
      </c>
      <c r="HQ95">
        <v>538.43700000000001</v>
      </c>
      <c r="HR95">
        <v>33.397199999999998</v>
      </c>
      <c r="HS95">
        <v>98.915099999999995</v>
      </c>
      <c r="HT95">
        <v>97.5929</v>
      </c>
    </row>
    <row r="96" spans="1:228" x14ac:dyDescent="0.2">
      <c r="A96">
        <v>81</v>
      </c>
      <c r="B96">
        <v>1678127527.0999999</v>
      </c>
      <c r="C96">
        <v>319.5</v>
      </c>
      <c r="D96" t="s">
        <v>521</v>
      </c>
      <c r="E96" t="s">
        <v>522</v>
      </c>
      <c r="F96">
        <v>4</v>
      </c>
      <c r="G96">
        <v>1678127525.0999999</v>
      </c>
      <c r="H96">
        <f t="shared" si="34"/>
        <v>8.609785282318274E-4</v>
      </c>
      <c r="I96">
        <f t="shared" si="35"/>
        <v>0.86097852823182741</v>
      </c>
      <c r="J96">
        <f t="shared" si="36"/>
        <v>7.5584497215483228</v>
      </c>
      <c r="K96">
        <f t="shared" si="37"/>
        <v>510.18771428571432</v>
      </c>
      <c r="L96">
        <f t="shared" si="38"/>
        <v>307.03285079866004</v>
      </c>
      <c r="M96">
        <f t="shared" si="39"/>
        <v>31.110348992214785</v>
      </c>
      <c r="N96">
        <f t="shared" si="40"/>
        <v>51.695177899309684</v>
      </c>
      <c r="O96">
        <f t="shared" si="41"/>
        <v>6.2972420288688324E-2</v>
      </c>
      <c r="P96">
        <f t="shared" si="42"/>
        <v>2.7701311620178166</v>
      </c>
      <c r="Q96">
        <f t="shared" si="43"/>
        <v>6.2187820351305718E-2</v>
      </c>
      <c r="R96">
        <f t="shared" si="44"/>
        <v>3.8937066361376851E-2</v>
      </c>
      <c r="S96">
        <f t="shared" si="45"/>
        <v>226.12965519259086</v>
      </c>
      <c r="T96">
        <f t="shared" si="46"/>
        <v>33.828529891570611</v>
      </c>
      <c r="U96">
        <f t="shared" si="47"/>
        <v>32.113757142857153</v>
      </c>
      <c r="V96">
        <f t="shared" si="48"/>
        <v>4.8059149517797657</v>
      </c>
      <c r="W96">
        <f t="shared" si="49"/>
        <v>69.797131102816337</v>
      </c>
      <c r="X96">
        <f t="shared" si="50"/>
        <v>3.4603006508619538</v>
      </c>
      <c r="Y96">
        <f t="shared" si="51"/>
        <v>4.9576545571259585</v>
      </c>
      <c r="Z96">
        <f t="shared" si="52"/>
        <v>1.3456143009178119</v>
      </c>
      <c r="AA96">
        <f t="shared" si="53"/>
        <v>-37.969153095023586</v>
      </c>
      <c r="AB96">
        <f t="shared" si="54"/>
        <v>82.254028860902196</v>
      </c>
      <c r="AC96">
        <f t="shared" si="55"/>
        <v>6.7597274616916714</v>
      </c>
      <c r="AD96">
        <f t="shared" si="56"/>
        <v>277.17425842016115</v>
      </c>
      <c r="AE96">
        <f t="shared" si="57"/>
        <v>18.243304943222142</v>
      </c>
      <c r="AF96">
        <f t="shared" si="58"/>
        <v>0.86022574359308523</v>
      </c>
      <c r="AG96">
        <f t="shared" si="59"/>
        <v>7.5584497215483228</v>
      </c>
      <c r="AH96">
        <v>544.37719113828757</v>
      </c>
      <c r="AI96">
        <v>530.793496969697</v>
      </c>
      <c r="AJ96">
        <v>1.709610098401507</v>
      </c>
      <c r="AK96">
        <v>60.794912064214422</v>
      </c>
      <c r="AL96">
        <f t="shared" si="60"/>
        <v>0.86097852823182741</v>
      </c>
      <c r="AM96">
        <v>33.38300382136562</v>
      </c>
      <c r="AN96">
        <v>34.150560606060587</v>
      </c>
      <c r="AO96">
        <v>4.6162282444897074E-6</v>
      </c>
      <c r="AP96">
        <v>100.3620333840714</v>
      </c>
      <c r="AQ96">
        <v>386</v>
      </c>
      <c r="AR96">
        <v>59</v>
      </c>
      <c r="AS96">
        <f t="shared" si="61"/>
        <v>1</v>
      </c>
      <c r="AT96">
        <f t="shared" si="62"/>
        <v>0</v>
      </c>
      <c r="AU96">
        <f t="shared" si="63"/>
        <v>47458.175466961213</v>
      </c>
      <c r="AV96">
        <f t="shared" si="64"/>
        <v>1200.0742857142859</v>
      </c>
      <c r="AW96">
        <f t="shared" si="65"/>
        <v>1025.9887208251766</v>
      </c>
      <c r="AX96">
        <f t="shared" si="66"/>
        <v>0.85493767597437254</v>
      </c>
      <c r="AY96">
        <f t="shared" si="67"/>
        <v>0.18842971463053904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1678127525.0999999</v>
      </c>
      <c r="BF96">
        <v>510.18771428571432</v>
      </c>
      <c r="BG96">
        <v>527.43228571428574</v>
      </c>
      <c r="BH96">
        <v>34.150242857142857</v>
      </c>
      <c r="BI96">
        <v>33.383328571428571</v>
      </c>
      <c r="BJ96">
        <v>516.74314285714286</v>
      </c>
      <c r="BK96">
        <v>33.8977</v>
      </c>
      <c r="BL96">
        <v>650.01957142857134</v>
      </c>
      <c r="BM96">
        <v>101.22585714285719</v>
      </c>
      <c r="BN96">
        <v>9.9942071428571408E-2</v>
      </c>
      <c r="BO96">
        <v>32.664528571428569</v>
      </c>
      <c r="BP96">
        <v>32.113757142857153</v>
      </c>
      <c r="BQ96">
        <v>999.89999999999986</v>
      </c>
      <c r="BR96">
        <v>0</v>
      </c>
      <c r="BS96">
        <v>0</v>
      </c>
      <c r="BT96">
        <v>9007.3214285714294</v>
      </c>
      <c r="BU96">
        <v>0</v>
      </c>
      <c r="BV96">
        <v>162.31928571428571</v>
      </c>
      <c r="BW96">
        <v>-17.24454285714285</v>
      </c>
      <c r="BX96">
        <v>528.22685714285706</v>
      </c>
      <c r="BY96">
        <v>545.64771428571441</v>
      </c>
      <c r="BZ96">
        <v>0.76690942857142874</v>
      </c>
      <c r="CA96">
        <v>527.43228571428574</v>
      </c>
      <c r="CB96">
        <v>33.383328571428571</v>
      </c>
      <c r="CC96">
        <v>3.4568857142857139</v>
      </c>
      <c r="CD96">
        <v>3.3792557142857138</v>
      </c>
      <c r="CE96">
        <v>26.409457142857139</v>
      </c>
      <c r="CF96">
        <v>26.024999999999999</v>
      </c>
      <c r="CG96">
        <v>1200.0742857142859</v>
      </c>
      <c r="CH96">
        <v>0.49999628571428573</v>
      </c>
      <c r="CI96">
        <v>0.50000371428571433</v>
      </c>
      <c r="CJ96">
        <v>0</v>
      </c>
      <c r="CK96">
        <v>828.01314285714295</v>
      </c>
      <c r="CL96">
        <v>4.9990899999999998</v>
      </c>
      <c r="CM96">
        <v>8480.5714285714294</v>
      </c>
      <c r="CN96">
        <v>9558.44</v>
      </c>
      <c r="CO96">
        <v>42.25</v>
      </c>
      <c r="CP96">
        <v>43.875</v>
      </c>
      <c r="CQ96">
        <v>43</v>
      </c>
      <c r="CR96">
        <v>43.125</v>
      </c>
      <c r="CS96">
        <v>43.561999999999998</v>
      </c>
      <c r="CT96">
        <v>597.53142857142848</v>
      </c>
      <c r="CU96">
        <v>597.54428571428582</v>
      </c>
      <c r="CV96">
        <v>0</v>
      </c>
      <c r="CW96">
        <v>1678127569</v>
      </c>
      <c r="CX96">
        <v>0</v>
      </c>
      <c r="CY96">
        <v>1678124978.5</v>
      </c>
      <c r="CZ96" t="s">
        <v>356</v>
      </c>
      <c r="DA96">
        <v>1678124978.5</v>
      </c>
      <c r="DB96">
        <v>1678124958</v>
      </c>
      <c r="DC96">
        <v>13</v>
      </c>
      <c r="DD96">
        <v>-0.20300000000000001</v>
      </c>
      <c r="DE96">
        <v>-1.0999999999999999E-2</v>
      </c>
      <c r="DF96">
        <v>-7.2679999999999998</v>
      </c>
      <c r="DG96">
        <v>0.23699999999999999</v>
      </c>
      <c r="DH96">
        <v>791</v>
      </c>
      <c r="DI96">
        <v>32</v>
      </c>
      <c r="DJ96">
        <v>0.03</v>
      </c>
      <c r="DK96">
        <v>7.0000000000000007E-2</v>
      </c>
      <c r="DL96">
        <v>-16.914837500000001</v>
      </c>
      <c r="DM96">
        <v>-2.2030165103188799</v>
      </c>
      <c r="DN96">
        <v>0.21380503231624359</v>
      </c>
      <c r="DO96">
        <v>0</v>
      </c>
      <c r="DP96">
        <v>0.76385942500000004</v>
      </c>
      <c r="DQ96">
        <v>2.3167891181988639E-2</v>
      </c>
      <c r="DR96">
        <v>2.5256464408889411E-3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3.29691</v>
      </c>
      <c r="EB96">
        <v>2.6251699999999998</v>
      </c>
      <c r="EC96">
        <v>0.11967</v>
      </c>
      <c r="ED96">
        <v>0.12051099999999999</v>
      </c>
      <c r="EE96">
        <v>0.13968800000000001</v>
      </c>
      <c r="EF96">
        <v>0.13636000000000001</v>
      </c>
      <c r="EG96">
        <v>26555.7</v>
      </c>
      <c r="EH96">
        <v>26908.400000000001</v>
      </c>
      <c r="EI96">
        <v>28064.1</v>
      </c>
      <c r="EJ96">
        <v>29446.5</v>
      </c>
      <c r="EK96">
        <v>33239.9</v>
      </c>
      <c r="EL96">
        <v>35301.9</v>
      </c>
      <c r="EM96">
        <v>39631.199999999997</v>
      </c>
      <c r="EN96">
        <v>42082.7</v>
      </c>
      <c r="EO96">
        <v>1.4575800000000001</v>
      </c>
      <c r="EP96">
        <v>2.2035999999999998</v>
      </c>
      <c r="EQ96">
        <v>9.1977400000000001E-2</v>
      </c>
      <c r="ER96">
        <v>0</v>
      </c>
      <c r="ES96">
        <v>30.624600000000001</v>
      </c>
      <c r="ET96">
        <v>999.9</v>
      </c>
      <c r="EU96">
        <v>73.8</v>
      </c>
      <c r="EV96">
        <v>33.200000000000003</v>
      </c>
      <c r="EW96">
        <v>37.249400000000001</v>
      </c>
      <c r="EX96">
        <v>56.757199999999997</v>
      </c>
      <c r="EY96">
        <v>-3.3854099999999998</v>
      </c>
      <c r="EZ96">
        <v>2</v>
      </c>
      <c r="FA96">
        <v>0.43445899999999998</v>
      </c>
      <c r="FB96">
        <v>2.7374699999999998E-2</v>
      </c>
      <c r="FC96">
        <v>20.2742</v>
      </c>
      <c r="FD96">
        <v>5.2196899999999999</v>
      </c>
      <c r="FE96">
        <v>12.008800000000001</v>
      </c>
      <c r="FF96">
        <v>4.9871499999999997</v>
      </c>
      <c r="FG96">
        <v>3.2845800000000001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1.8622399999999999</v>
      </c>
      <c r="FN96">
        <v>1.86432</v>
      </c>
      <c r="FO96">
        <v>1.8603499999999999</v>
      </c>
      <c r="FP96">
        <v>1.8610899999999999</v>
      </c>
      <c r="FQ96">
        <v>1.8602000000000001</v>
      </c>
      <c r="FR96">
        <v>1.8619000000000001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-6.5650000000000004</v>
      </c>
      <c r="GH96">
        <v>0.25259999999999999</v>
      </c>
      <c r="GI96">
        <v>-4.6300871571038451</v>
      </c>
      <c r="GJ96">
        <v>-4.6782648166075668E-3</v>
      </c>
      <c r="GK96">
        <v>2.0645039605938809E-6</v>
      </c>
      <c r="GL96">
        <v>-4.2957140779123221E-10</v>
      </c>
      <c r="GM96">
        <v>-8.3289933805379121E-2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42.5</v>
      </c>
      <c r="GV96">
        <v>42.8</v>
      </c>
      <c r="GW96">
        <v>1.6735800000000001</v>
      </c>
      <c r="GX96">
        <v>2.5524900000000001</v>
      </c>
      <c r="GY96">
        <v>2.04834</v>
      </c>
      <c r="GZ96">
        <v>2.6208499999999999</v>
      </c>
      <c r="HA96">
        <v>2.1972700000000001</v>
      </c>
      <c r="HB96">
        <v>2.3059099999999999</v>
      </c>
      <c r="HC96">
        <v>38.256799999999998</v>
      </c>
      <c r="HD96">
        <v>15.0076</v>
      </c>
      <c r="HE96">
        <v>18</v>
      </c>
      <c r="HF96">
        <v>251.29400000000001</v>
      </c>
      <c r="HG96">
        <v>763.37900000000002</v>
      </c>
      <c r="HH96">
        <v>30.9999</v>
      </c>
      <c r="HI96">
        <v>32.921399999999998</v>
      </c>
      <c r="HJ96">
        <v>30.000299999999999</v>
      </c>
      <c r="HK96">
        <v>32.877699999999997</v>
      </c>
      <c r="HL96">
        <v>32.852800000000002</v>
      </c>
      <c r="HM96">
        <v>33.478000000000002</v>
      </c>
      <c r="HN96">
        <v>11.2698</v>
      </c>
      <c r="HO96">
        <v>100</v>
      </c>
      <c r="HP96">
        <v>31</v>
      </c>
      <c r="HQ96">
        <v>545.12199999999996</v>
      </c>
      <c r="HR96">
        <v>33.397199999999998</v>
      </c>
      <c r="HS96">
        <v>98.915800000000004</v>
      </c>
      <c r="HT96">
        <v>97.592500000000001</v>
      </c>
    </row>
    <row r="97" spans="1:228" x14ac:dyDescent="0.2">
      <c r="A97">
        <v>82</v>
      </c>
      <c r="B97">
        <v>1678127531.0999999</v>
      </c>
      <c r="C97">
        <v>323.5</v>
      </c>
      <c r="D97" t="s">
        <v>523</v>
      </c>
      <c r="E97" t="s">
        <v>524</v>
      </c>
      <c r="F97">
        <v>4</v>
      </c>
      <c r="G97">
        <v>1678127528.7874999</v>
      </c>
      <c r="H97">
        <f t="shared" si="34"/>
        <v>8.6761657997079284E-4</v>
      </c>
      <c r="I97">
        <f t="shared" si="35"/>
        <v>0.86761657997079289</v>
      </c>
      <c r="J97">
        <f t="shared" si="36"/>
        <v>7.6967971551612386</v>
      </c>
      <c r="K97">
        <f t="shared" si="37"/>
        <v>516.27262500000006</v>
      </c>
      <c r="L97">
        <f t="shared" si="38"/>
        <v>310.72844936656827</v>
      </c>
      <c r="M97">
        <f t="shared" si="39"/>
        <v>31.484660365297085</v>
      </c>
      <c r="N97">
        <f t="shared" si="40"/>
        <v>52.311490264767016</v>
      </c>
      <c r="O97">
        <f t="shared" si="41"/>
        <v>6.3389939938426954E-2</v>
      </c>
      <c r="P97">
        <f t="shared" si="42"/>
        <v>2.7630131723014024</v>
      </c>
      <c r="Q97">
        <f t="shared" si="43"/>
        <v>6.2592952033773547E-2</v>
      </c>
      <c r="R97">
        <f t="shared" si="44"/>
        <v>3.9191366294973967E-2</v>
      </c>
      <c r="S97">
        <f t="shared" si="45"/>
        <v>226.12258161011124</v>
      </c>
      <c r="T97">
        <f t="shared" si="46"/>
        <v>33.833271194652298</v>
      </c>
      <c r="U97">
        <f t="shared" si="47"/>
        <v>32.120387499999993</v>
      </c>
      <c r="V97">
        <f t="shared" si="48"/>
        <v>4.8077173170131857</v>
      </c>
      <c r="W97">
        <f t="shared" si="49"/>
        <v>69.786599615330232</v>
      </c>
      <c r="X97">
        <f t="shared" si="50"/>
        <v>3.4605257449080096</v>
      </c>
      <c r="Y97">
        <f t="shared" si="51"/>
        <v>4.9587252624181817</v>
      </c>
      <c r="Z97">
        <f t="shared" si="52"/>
        <v>1.3471915721051761</v>
      </c>
      <c r="AA97">
        <f t="shared" si="53"/>
        <v>-38.261891176711963</v>
      </c>
      <c r="AB97">
        <f t="shared" si="54"/>
        <v>81.626118258369615</v>
      </c>
      <c r="AC97">
        <f t="shared" si="55"/>
        <v>6.7257519603599931</v>
      </c>
      <c r="AD97">
        <f t="shared" si="56"/>
        <v>276.2125606521289</v>
      </c>
      <c r="AE97">
        <f t="shared" si="57"/>
        <v>18.322684316738901</v>
      </c>
      <c r="AF97">
        <f t="shared" si="58"/>
        <v>0.86410613654203772</v>
      </c>
      <c r="AG97">
        <f t="shared" si="59"/>
        <v>7.6967971551612386</v>
      </c>
      <c r="AH97">
        <v>551.29949460975922</v>
      </c>
      <c r="AI97">
        <v>537.61260606060591</v>
      </c>
      <c r="AJ97">
        <v>1.701803278449298</v>
      </c>
      <c r="AK97">
        <v>60.794912064214422</v>
      </c>
      <c r="AL97">
        <f t="shared" si="60"/>
        <v>0.86761657997079289</v>
      </c>
      <c r="AM97">
        <v>33.382035200576297</v>
      </c>
      <c r="AN97">
        <v>34.155371515151501</v>
      </c>
      <c r="AO97">
        <v>2.9070174037961402E-5</v>
      </c>
      <c r="AP97">
        <v>100.3620333840714</v>
      </c>
      <c r="AQ97">
        <v>386</v>
      </c>
      <c r="AR97">
        <v>59</v>
      </c>
      <c r="AS97">
        <f t="shared" si="61"/>
        <v>1</v>
      </c>
      <c r="AT97">
        <f t="shared" si="62"/>
        <v>0</v>
      </c>
      <c r="AU97">
        <f t="shared" si="63"/>
        <v>47261.541438498221</v>
      </c>
      <c r="AV97">
        <f t="shared" si="64"/>
        <v>1200.0362500000001</v>
      </c>
      <c r="AW97">
        <f t="shared" si="65"/>
        <v>1025.956251093322</v>
      </c>
      <c r="AX97">
        <f t="shared" si="66"/>
        <v>0.85493771633425397</v>
      </c>
      <c r="AY97">
        <f t="shared" si="67"/>
        <v>0.18842979252511016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1678127528.7874999</v>
      </c>
      <c r="BF97">
        <v>516.27262500000006</v>
      </c>
      <c r="BG97">
        <v>533.59749999999997</v>
      </c>
      <c r="BH97">
        <v>34.152625</v>
      </c>
      <c r="BI97">
        <v>33.382237500000002</v>
      </c>
      <c r="BJ97">
        <v>522.84574999999995</v>
      </c>
      <c r="BK97">
        <v>33.900050000000007</v>
      </c>
      <c r="BL97">
        <v>650.00637499999993</v>
      </c>
      <c r="BM97">
        <v>101.22525</v>
      </c>
      <c r="BN97">
        <v>0.100072575</v>
      </c>
      <c r="BO97">
        <v>32.668362500000001</v>
      </c>
      <c r="BP97">
        <v>32.120387499999993</v>
      </c>
      <c r="BQ97">
        <v>999.9</v>
      </c>
      <c r="BR97">
        <v>0</v>
      </c>
      <c r="BS97">
        <v>0</v>
      </c>
      <c r="BT97">
        <v>8969.6087499999994</v>
      </c>
      <c r="BU97">
        <v>0</v>
      </c>
      <c r="BV97">
        <v>169.26012499999999</v>
      </c>
      <c r="BW97">
        <v>-17.324837500000001</v>
      </c>
      <c r="BX97">
        <v>534.52837499999998</v>
      </c>
      <c r="BY97">
        <v>552.02562499999999</v>
      </c>
      <c r="BZ97">
        <v>0.77037299999999997</v>
      </c>
      <c r="CA97">
        <v>533.59749999999997</v>
      </c>
      <c r="CB97">
        <v>33.382237500000002</v>
      </c>
      <c r="CC97">
        <v>3.4571087500000002</v>
      </c>
      <c r="CD97">
        <v>3.37913</v>
      </c>
      <c r="CE97">
        <v>26.410562500000001</v>
      </c>
      <c r="CF97">
        <v>26.024362499999999</v>
      </c>
      <c r="CG97">
        <v>1200.0362500000001</v>
      </c>
      <c r="CH97">
        <v>0.49999474999999999</v>
      </c>
      <c r="CI97">
        <v>0.50000500000000003</v>
      </c>
      <c r="CJ97">
        <v>0</v>
      </c>
      <c r="CK97">
        <v>827.83600000000001</v>
      </c>
      <c r="CL97">
        <v>4.9990899999999998</v>
      </c>
      <c r="CM97">
        <v>8479.6575000000012</v>
      </c>
      <c r="CN97">
        <v>9558.1387500000001</v>
      </c>
      <c r="CO97">
        <v>42.25</v>
      </c>
      <c r="CP97">
        <v>43.875</v>
      </c>
      <c r="CQ97">
        <v>43</v>
      </c>
      <c r="CR97">
        <v>43.125</v>
      </c>
      <c r="CS97">
        <v>43.561999999999998</v>
      </c>
      <c r="CT97">
        <v>597.51</v>
      </c>
      <c r="CU97">
        <v>597.52625</v>
      </c>
      <c r="CV97">
        <v>0</v>
      </c>
      <c r="CW97">
        <v>1678127573.2</v>
      </c>
      <c r="CX97">
        <v>0</v>
      </c>
      <c r="CY97">
        <v>1678124978.5</v>
      </c>
      <c r="CZ97" t="s">
        <v>356</v>
      </c>
      <c r="DA97">
        <v>1678124978.5</v>
      </c>
      <c r="DB97">
        <v>1678124958</v>
      </c>
      <c r="DC97">
        <v>13</v>
      </c>
      <c r="DD97">
        <v>-0.20300000000000001</v>
      </c>
      <c r="DE97">
        <v>-1.0999999999999999E-2</v>
      </c>
      <c r="DF97">
        <v>-7.2679999999999998</v>
      </c>
      <c r="DG97">
        <v>0.23699999999999999</v>
      </c>
      <c r="DH97">
        <v>791</v>
      </c>
      <c r="DI97">
        <v>32</v>
      </c>
      <c r="DJ97">
        <v>0.03</v>
      </c>
      <c r="DK97">
        <v>7.0000000000000007E-2</v>
      </c>
      <c r="DL97">
        <v>-17.048332500000001</v>
      </c>
      <c r="DM97">
        <v>-2.1609602251406872</v>
      </c>
      <c r="DN97">
        <v>0.21045246302609541</v>
      </c>
      <c r="DO97">
        <v>0</v>
      </c>
      <c r="DP97">
        <v>0.76558064999999997</v>
      </c>
      <c r="DQ97">
        <v>2.861205253283056E-2</v>
      </c>
      <c r="DR97">
        <v>3.1030670517247822E-3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3.29691</v>
      </c>
      <c r="EB97">
        <v>2.6252200000000001</v>
      </c>
      <c r="EC97">
        <v>0.120763</v>
      </c>
      <c r="ED97">
        <v>0.1216</v>
      </c>
      <c r="EE97">
        <v>0.13969999999999999</v>
      </c>
      <c r="EF97">
        <v>0.136354</v>
      </c>
      <c r="EG97">
        <v>26522.400000000001</v>
      </c>
      <c r="EH97">
        <v>26874.799999999999</v>
      </c>
      <c r="EI97">
        <v>28063.8</v>
      </c>
      <c r="EJ97">
        <v>29446.3</v>
      </c>
      <c r="EK97">
        <v>33239.4</v>
      </c>
      <c r="EL97">
        <v>35301.9</v>
      </c>
      <c r="EM97">
        <v>39631.1</v>
      </c>
      <c r="EN97">
        <v>42082.3</v>
      </c>
      <c r="EO97">
        <v>1.4584999999999999</v>
      </c>
      <c r="EP97">
        <v>2.2034199999999999</v>
      </c>
      <c r="EQ97">
        <v>9.1995999999999994E-2</v>
      </c>
      <c r="ER97">
        <v>0</v>
      </c>
      <c r="ES97">
        <v>30.624600000000001</v>
      </c>
      <c r="ET97">
        <v>999.9</v>
      </c>
      <c r="EU97">
        <v>73.8</v>
      </c>
      <c r="EV97">
        <v>33.200000000000003</v>
      </c>
      <c r="EW97">
        <v>37.2498</v>
      </c>
      <c r="EX97">
        <v>56.6372</v>
      </c>
      <c r="EY97">
        <v>-3.36138</v>
      </c>
      <c r="EZ97">
        <v>2</v>
      </c>
      <c r="FA97">
        <v>0.434672</v>
      </c>
      <c r="FB97">
        <v>2.67266E-2</v>
      </c>
      <c r="FC97">
        <v>20.274100000000001</v>
      </c>
      <c r="FD97">
        <v>5.2204300000000003</v>
      </c>
      <c r="FE97">
        <v>12.0082</v>
      </c>
      <c r="FF97">
        <v>4.9871499999999997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1.8622399999999999</v>
      </c>
      <c r="FN97">
        <v>1.86432</v>
      </c>
      <c r="FO97">
        <v>1.8603499999999999</v>
      </c>
      <c r="FP97">
        <v>1.86111</v>
      </c>
      <c r="FQ97">
        <v>1.8602000000000001</v>
      </c>
      <c r="FR97">
        <v>1.8619000000000001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-6.5839999999999996</v>
      </c>
      <c r="GH97">
        <v>0.2525</v>
      </c>
      <c r="GI97">
        <v>-4.6300871571038451</v>
      </c>
      <c r="GJ97">
        <v>-4.6782648166075668E-3</v>
      </c>
      <c r="GK97">
        <v>2.0645039605938809E-6</v>
      </c>
      <c r="GL97">
        <v>-4.2957140779123221E-10</v>
      </c>
      <c r="GM97">
        <v>-8.3289933805379121E-2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42.5</v>
      </c>
      <c r="GV97">
        <v>42.9</v>
      </c>
      <c r="GW97">
        <v>1.6894499999999999</v>
      </c>
      <c r="GX97">
        <v>2.5524900000000001</v>
      </c>
      <c r="GY97">
        <v>2.04834</v>
      </c>
      <c r="GZ97">
        <v>2.6208499999999999</v>
      </c>
      <c r="HA97">
        <v>2.1972700000000001</v>
      </c>
      <c r="HB97">
        <v>2.2668499999999998</v>
      </c>
      <c r="HC97">
        <v>38.256799999999998</v>
      </c>
      <c r="HD97">
        <v>14.981400000000001</v>
      </c>
      <c r="HE97">
        <v>18</v>
      </c>
      <c r="HF97">
        <v>251.661</v>
      </c>
      <c r="HG97">
        <v>763.226</v>
      </c>
      <c r="HH97">
        <v>30.9998</v>
      </c>
      <c r="HI97">
        <v>32.923900000000003</v>
      </c>
      <c r="HJ97">
        <v>30.000299999999999</v>
      </c>
      <c r="HK97">
        <v>32.880299999999998</v>
      </c>
      <c r="HL97">
        <v>32.854199999999999</v>
      </c>
      <c r="HM97">
        <v>33.817599999999999</v>
      </c>
      <c r="HN97">
        <v>11.2698</v>
      </c>
      <c r="HO97">
        <v>100</v>
      </c>
      <c r="HP97">
        <v>31</v>
      </c>
      <c r="HQ97">
        <v>551.80999999999995</v>
      </c>
      <c r="HR97">
        <v>33.397199999999998</v>
      </c>
      <c r="HS97">
        <v>98.915099999999995</v>
      </c>
      <c r="HT97">
        <v>97.591700000000003</v>
      </c>
    </row>
    <row r="98" spans="1:228" x14ac:dyDescent="0.2">
      <c r="A98">
        <v>83</v>
      </c>
      <c r="B98">
        <v>1678127535.0999999</v>
      </c>
      <c r="C98">
        <v>327.5</v>
      </c>
      <c r="D98" t="s">
        <v>525</v>
      </c>
      <c r="E98" t="s">
        <v>526</v>
      </c>
      <c r="F98">
        <v>4</v>
      </c>
      <c r="G98">
        <v>1678127533.0999999</v>
      </c>
      <c r="H98">
        <f t="shared" si="34"/>
        <v>8.670189887532093E-4</v>
      </c>
      <c r="I98">
        <f t="shared" si="35"/>
        <v>0.86701898875320926</v>
      </c>
      <c r="J98">
        <f t="shared" si="36"/>
        <v>7.8751605549335011</v>
      </c>
      <c r="K98">
        <f t="shared" si="37"/>
        <v>523.35285714285715</v>
      </c>
      <c r="L98">
        <f t="shared" si="38"/>
        <v>313.28837106860652</v>
      </c>
      <c r="M98">
        <f t="shared" si="39"/>
        <v>31.744316837141731</v>
      </c>
      <c r="N98">
        <f t="shared" si="40"/>
        <v>53.029350748317668</v>
      </c>
      <c r="O98">
        <f t="shared" si="41"/>
        <v>6.3428915270971775E-2</v>
      </c>
      <c r="P98">
        <f t="shared" si="42"/>
        <v>2.7670920762484785</v>
      </c>
      <c r="Q98">
        <f t="shared" si="43"/>
        <v>6.2632113980459606E-2</v>
      </c>
      <c r="R98">
        <f t="shared" si="44"/>
        <v>3.9215826647814603E-2</v>
      </c>
      <c r="S98">
        <f t="shared" si="45"/>
        <v>226.11115029113958</v>
      </c>
      <c r="T98">
        <f t="shared" si="46"/>
        <v>33.833170732038909</v>
      </c>
      <c r="U98">
        <f t="shared" si="47"/>
        <v>32.115314285714277</v>
      </c>
      <c r="V98">
        <f t="shared" si="48"/>
        <v>4.8063381853456075</v>
      </c>
      <c r="W98">
        <f t="shared" si="49"/>
        <v>69.788610854481092</v>
      </c>
      <c r="X98">
        <f t="shared" si="50"/>
        <v>3.4608973266102265</v>
      </c>
      <c r="Y98">
        <f t="shared" si="51"/>
        <v>4.9591147957174222</v>
      </c>
      <c r="Z98">
        <f t="shared" si="52"/>
        <v>1.345440858735381</v>
      </c>
      <c r="AA98">
        <f t="shared" si="53"/>
        <v>-38.235537404016533</v>
      </c>
      <c r="AB98">
        <f t="shared" si="54"/>
        <v>82.711490473126531</v>
      </c>
      <c r="AC98">
        <f t="shared" si="55"/>
        <v>6.8050145148329024</v>
      </c>
      <c r="AD98">
        <f t="shared" si="56"/>
        <v>277.39211787508248</v>
      </c>
      <c r="AE98">
        <f t="shared" si="57"/>
        <v>18.486782322782624</v>
      </c>
      <c r="AF98">
        <f t="shared" si="58"/>
        <v>0.86902898632212189</v>
      </c>
      <c r="AG98">
        <f t="shared" si="59"/>
        <v>7.8751605549335011</v>
      </c>
      <c r="AH98">
        <v>558.24212103665218</v>
      </c>
      <c r="AI98">
        <v>544.40144848484852</v>
      </c>
      <c r="AJ98">
        <v>1.6974348320998061</v>
      </c>
      <c r="AK98">
        <v>60.794912064214422</v>
      </c>
      <c r="AL98">
        <f t="shared" si="60"/>
        <v>0.86701898875320926</v>
      </c>
      <c r="AM98">
        <v>33.38195807950558</v>
      </c>
      <c r="AN98">
        <v>34.154861212121219</v>
      </c>
      <c r="AO98">
        <v>1.02437157931984E-5</v>
      </c>
      <c r="AP98">
        <v>100.3620333840714</v>
      </c>
      <c r="AQ98">
        <v>385</v>
      </c>
      <c r="AR98">
        <v>59</v>
      </c>
      <c r="AS98">
        <f t="shared" si="61"/>
        <v>1</v>
      </c>
      <c r="AT98">
        <f t="shared" si="62"/>
        <v>0</v>
      </c>
      <c r="AU98">
        <f t="shared" si="63"/>
        <v>47373.635389545088</v>
      </c>
      <c r="AV98">
        <f t="shared" si="64"/>
        <v>1199.97</v>
      </c>
      <c r="AW98">
        <f t="shared" si="65"/>
        <v>1025.9001566275335</v>
      </c>
      <c r="AX98">
        <f t="shared" si="66"/>
        <v>0.85493817064387745</v>
      </c>
      <c r="AY98">
        <f t="shared" si="67"/>
        <v>0.18843066934268321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1678127533.0999999</v>
      </c>
      <c r="BF98">
        <v>523.35285714285715</v>
      </c>
      <c r="BG98">
        <v>540.83685714285707</v>
      </c>
      <c r="BH98">
        <v>34.155999999999999</v>
      </c>
      <c r="BI98">
        <v>33.381242857142858</v>
      </c>
      <c r="BJ98">
        <v>529.94642857142856</v>
      </c>
      <c r="BK98">
        <v>33.90342857142857</v>
      </c>
      <c r="BL98">
        <v>650.02028571428571</v>
      </c>
      <c r="BM98">
        <v>101.2261428571428</v>
      </c>
      <c r="BN98">
        <v>0.10004658571428569</v>
      </c>
      <c r="BO98">
        <v>32.669757142857137</v>
      </c>
      <c r="BP98">
        <v>32.115314285714277</v>
      </c>
      <c r="BQ98">
        <v>999.89999999999986</v>
      </c>
      <c r="BR98">
        <v>0</v>
      </c>
      <c r="BS98">
        <v>0</v>
      </c>
      <c r="BT98">
        <v>8991.16</v>
      </c>
      <c r="BU98">
        <v>0</v>
      </c>
      <c r="BV98">
        <v>182.8155714285715</v>
      </c>
      <c r="BW98">
        <v>-17.484071428571429</v>
      </c>
      <c r="BX98">
        <v>541.86057142857146</v>
      </c>
      <c r="BY98">
        <v>559.51414285714293</v>
      </c>
      <c r="BZ98">
        <v>0.77476985714285718</v>
      </c>
      <c r="CA98">
        <v>540.83685714285707</v>
      </c>
      <c r="CB98">
        <v>33.381242857142858</v>
      </c>
      <c r="CC98">
        <v>3.4574857142857152</v>
      </c>
      <c r="CD98">
        <v>3.3790585714285721</v>
      </c>
      <c r="CE98">
        <v>26.412400000000002</v>
      </c>
      <c r="CF98">
        <v>26.02402857142857</v>
      </c>
      <c r="CG98">
        <v>1199.97</v>
      </c>
      <c r="CH98">
        <v>0.49997799999999998</v>
      </c>
      <c r="CI98">
        <v>0.50002200000000008</v>
      </c>
      <c r="CJ98">
        <v>0</v>
      </c>
      <c r="CK98">
        <v>827.69685714285708</v>
      </c>
      <c r="CL98">
        <v>4.9990899999999998</v>
      </c>
      <c r="CM98">
        <v>8479.9642857142862</v>
      </c>
      <c r="CN98">
        <v>9557.5500000000011</v>
      </c>
      <c r="CO98">
        <v>42.25</v>
      </c>
      <c r="CP98">
        <v>43.875</v>
      </c>
      <c r="CQ98">
        <v>43</v>
      </c>
      <c r="CR98">
        <v>43.125</v>
      </c>
      <c r="CS98">
        <v>43.561999999999998</v>
      </c>
      <c r="CT98">
        <v>597.46</v>
      </c>
      <c r="CU98">
        <v>597.51285714285711</v>
      </c>
      <c r="CV98">
        <v>0</v>
      </c>
      <c r="CW98">
        <v>1678127577.4000001</v>
      </c>
      <c r="CX98">
        <v>0</v>
      </c>
      <c r="CY98">
        <v>1678124978.5</v>
      </c>
      <c r="CZ98" t="s">
        <v>356</v>
      </c>
      <c r="DA98">
        <v>1678124978.5</v>
      </c>
      <c r="DB98">
        <v>1678124958</v>
      </c>
      <c r="DC98">
        <v>13</v>
      </c>
      <c r="DD98">
        <v>-0.20300000000000001</v>
      </c>
      <c r="DE98">
        <v>-1.0999999999999999E-2</v>
      </c>
      <c r="DF98">
        <v>-7.2679999999999998</v>
      </c>
      <c r="DG98">
        <v>0.23699999999999999</v>
      </c>
      <c r="DH98">
        <v>791</v>
      </c>
      <c r="DI98">
        <v>32</v>
      </c>
      <c r="DJ98">
        <v>0.03</v>
      </c>
      <c r="DK98">
        <v>7.0000000000000007E-2</v>
      </c>
      <c r="DL98">
        <v>-17.188502499999998</v>
      </c>
      <c r="DM98">
        <v>-2.1014757973733138</v>
      </c>
      <c r="DN98">
        <v>0.2047967486161586</v>
      </c>
      <c r="DO98">
        <v>0</v>
      </c>
      <c r="DP98">
        <v>0.76789449999999992</v>
      </c>
      <c r="DQ98">
        <v>4.0006536585365578E-2</v>
      </c>
      <c r="DR98">
        <v>4.1141385611085024E-3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3.2968899999999999</v>
      </c>
      <c r="EB98">
        <v>2.6251500000000001</v>
      </c>
      <c r="EC98">
        <v>0.12185799999999999</v>
      </c>
      <c r="ED98">
        <v>0.122698</v>
      </c>
      <c r="EE98">
        <v>0.139705</v>
      </c>
      <c r="EF98">
        <v>0.136349</v>
      </c>
      <c r="EG98">
        <v>26489.3</v>
      </c>
      <c r="EH98">
        <v>26841.1</v>
      </c>
      <c r="EI98">
        <v>28063.8</v>
      </c>
      <c r="EJ98">
        <v>29446.2</v>
      </c>
      <c r="EK98">
        <v>33239.300000000003</v>
      </c>
      <c r="EL98">
        <v>35302</v>
      </c>
      <c r="EM98">
        <v>39631.199999999997</v>
      </c>
      <c r="EN98">
        <v>42082.1</v>
      </c>
      <c r="EO98">
        <v>1.4610000000000001</v>
      </c>
      <c r="EP98">
        <v>2.2035300000000002</v>
      </c>
      <c r="EQ98">
        <v>9.1958799999999993E-2</v>
      </c>
      <c r="ER98">
        <v>0</v>
      </c>
      <c r="ES98">
        <v>30.624600000000001</v>
      </c>
      <c r="ET98">
        <v>999.9</v>
      </c>
      <c r="EU98">
        <v>73.8</v>
      </c>
      <c r="EV98">
        <v>33.200000000000003</v>
      </c>
      <c r="EW98">
        <v>37.250100000000003</v>
      </c>
      <c r="EX98">
        <v>56.157200000000003</v>
      </c>
      <c r="EY98">
        <v>-3.39744</v>
      </c>
      <c r="EZ98">
        <v>2</v>
      </c>
      <c r="FA98">
        <v>0.43500499999999998</v>
      </c>
      <c r="FB98">
        <v>2.7423699999999999E-2</v>
      </c>
      <c r="FC98">
        <v>20.274100000000001</v>
      </c>
      <c r="FD98">
        <v>5.22058</v>
      </c>
      <c r="FE98">
        <v>12.0082</v>
      </c>
      <c r="FF98">
        <v>4.9873500000000002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1.86225</v>
      </c>
      <c r="FN98">
        <v>1.86432</v>
      </c>
      <c r="FO98">
        <v>1.8603499999999999</v>
      </c>
      <c r="FP98">
        <v>1.8611</v>
      </c>
      <c r="FQ98">
        <v>1.8602000000000001</v>
      </c>
      <c r="FR98">
        <v>1.86191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-6.6029999999999998</v>
      </c>
      <c r="GH98">
        <v>0.25259999999999999</v>
      </c>
      <c r="GI98">
        <v>-4.6300871571038451</v>
      </c>
      <c r="GJ98">
        <v>-4.6782648166075668E-3</v>
      </c>
      <c r="GK98">
        <v>2.0645039605938809E-6</v>
      </c>
      <c r="GL98">
        <v>-4.2957140779123221E-10</v>
      </c>
      <c r="GM98">
        <v>-8.3289933805379121E-2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42.6</v>
      </c>
      <c r="GV98">
        <v>43</v>
      </c>
      <c r="GW98">
        <v>1.7065399999999999</v>
      </c>
      <c r="GX98">
        <v>2.5427200000000001</v>
      </c>
      <c r="GY98">
        <v>2.04834</v>
      </c>
      <c r="GZ98">
        <v>2.6220699999999999</v>
      </c>
      <c r="HA98">
        <v>2.1972700000000001</v>
      </c>
      <c r="HB98">
        <v>2.323</v>
      </c>
      <c r="HC98">
        <v>38.256799999999998</v>
      </c>
      <c r="HD98">
        <v>14.981400000000001</v>
      </c>
      <c r="HE98">
        <v>18</v>
      </c>
      <c r="HF98">
        <v>252.642</v>
      </c>
      <c r="HG98">
        <v>763.36</v>
      </c>
      <c r="HH98">
        <v>31.0001</v>
      </c>
      <c r="HI98">
        <v>32.926900000000003</v>
      </c>
      <c r="HJ98">
        <v>30.000299999999999</v>
      </c>
      <c r="HK98">
        <v>32.8825</v>
      </c>
      <c r="HL98">
        <v>32.856900000000003</v>
      </c>
      <c r="HM98">
        <v>34.1584</v>
      </c>
      <c r="HN98">
        <v>11.2698</v>
      </c>
      <c r="HO98">
        <v>100</v>
      </c>
      <c r="HP98">
        <v>31</v>
      </c>
      <c r="HQ98">
        <v>558.48800000000006</v>
      </c>
      <c r="HR98">
        <v>33.397199999999998</v>
      </c>
      <c r="HS98">
        <v>98.915199999999999</v>
      </c>
      <c r="HT98">
        <v>97.591300000000004</v>
      </c>
    </row>
    <row r="99" spans="1:228" x14ac:dyDescent="0.2">
      <c r="A99">
        <v>84</v>
      </c>
      <c r="B99">
        <v>1678127539.0999999</v>
      </c>
      <c r="C99">
        <v>331.5</v>
      </c>
      <c r="D99" t="s">
        <v>527</v>
      </c>
      <c r="E99" t="s">
        <v>528</v>
      </c>
      <c r="F99">
        <v>4</v>
      </c>
      <c r="G99">
        <v>1678127536.7874999</v>
      </c>
      <c r="H99">
        <f t="shared" si="34"/>
        <v>8.7276776175155939E-4</v>
      </c>
      <c r="I99">
        <f t="shared" si="35"/>
        <v>0.87276776175155935</v>
      </c>
      <c r="J99">
        <f t="shared" si="36"/>
        <v>7.9501503333678478</v>
      </c>
      <c r="K99">
        <f t="shared" si="37"/>
        <v>529.43425000000002</v>
      </c>
      <c r="L99">
        <f t="shared" si="38"/>
        <v>318.49042830655344</v>
      </c>
      <c r="M99">
        <f t="shared" si="39"/>
        <v>32.271658616612136</v>
      </c>
      <c r="N99">
        <f t="shared" si="40"/>
        <v>53.645949320325357</v>
      </c>
      <c r="O99">
        <f t="shared" si="41"/>
        <v>6.3799941423934844E-2</v>
      </c>
      <c r="P99">
        <f t="shared" si="42"/>
        <v>2.7661666551687372</v>
      </c>
      <c r="Q99">
        <f t="shared" si="43"/>
        <v>6.2993589009001358E-2</v>
      </c>
      <c r="R99">
        <f t="shared" si="44"/>
        <v>3.9442591531639509E-2</v>
      </c>
      <c r="S99">
        <f t="shared" si="45"/>
        <v>226.12522985961883</v>
      </c>
      <c r="T99">
        <f t="shared" si="46"/>
        <v>33.832989126463971</v>
      </c>
      <c r="U99">
        <f t="shared" si="47"/>
        <v>32.119362500000001</v>
      </c>
      <c r="V99">
        <f t="shared" si="48"/>
        <v>4.8074386473692936</v>
      </c>
      <c r="W99">
        <f t="shared" si="49"/>
        <v>69.783859730569986</v>
      </c>
      <c r="X99">
        <f t="shared" si="50"/>
        <v>3.4608454967707059</v>
      </c>
      <c r="Y99">
        <f t="shared" si="51"/>
        <v>4.9593781572598008</v>
      </c>
      <c r="Z99">
        <f t="shared" si="52"/>
        <v>1.3465931505985878</v>
      </c>
      <c r="AA99">
        <f t="shared" si="53"/>
        <v>-38.489058293243772</v>
      </c>
      <c r="AB99">
        <f t="shared" si="54"/>
        <v>82.220728001254898</v>
      </c>
      <c r="AC99">
        <f t="shared" si="55"/>
        <v>6.7670664048164717</v>
      </c>
      <c r="AD99">
        <f t="shared" si="56"/>
        <v>276.6239659724464</v>
      </c>
      <c r="AE99">
        <f t="shared" si="57"/>
        <v>18.590973302370688</v>
      </c>
      <c r="AF99">
        <f t="shared" si="58"/>
        <v>0.87062771137322104</v>
      </c>
      <c r="AG99">
        <f t="shared" si="59"/>
        <v>7.9501503333678478</v>
      </c>
      <c r="AH99">
        <v>565.20179084618587</v>
      </c>
      <c r="AI99">
        <v>551.2501575757575</v>
      </c>
      <c r="AJ99">
        <v>1.7078563328141241</v>
      </c>
      <c r="AK99">
        <v>60.794912064214422</v>
      </c>
      <c r="AL99">
        <f t="shared" si="60"/>
        <v>0.87276776175155935</v>
      </c>
      <c r="AM99">
        <v>33.378618488331639</v>
      </c>
      <c r="AN99">
        <v>34.15676909090908</v>
      </c>
      <c r="AO99">
        <v>-5.1021212809612282E-6</v>
      </c>
      <c r="AP99">
        <v>100.3620333840714</v>
      </c>
      <c r="AQ99">
        <v>385</v>
      </c>
      <c r="AR99">
        <v>59</v>
      </c>
      <c r="AS99">
        <f t="shared" si="61"/>
        <v>1</v>
      </c>
      <c r="AT99">
        <f t="shared" si="62"/>
        <v>0</v>
      </c>
      <c r="AU99">
        <f t="shared" si="63"/>
        <v>47348.008324524104</v>
      </c>
      <c r="AV99">
        <f t="shared" si="64"/>
        <v>1200.05375</v>
      </c>
      <c r="AW99">
        <f t="shared" si="65"/>
        <v>1025.9708760930666</v>
      </c>
      <c r="AX99">
        <f t="shared" si="66"/>
        <v>0.85493743600490113</v>
      </c>
      <c r="AY99">
        <f t="shared" si="67"/>
        <v>0.18842925148945938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1678127536.7874999</v>
      </c>
      <c r="BF99">
        <v>529.43425000000002</v>
      </c>
      <c r="BG99">
        <v>547.02075000000002</v>
      </c>
      <c r="BH99">
        <v>34.155237499999998</v>
      </c>
      <c r="BI99">
        <v>33.379024999999999</v>
      </c>
      <c r="BJ99">
        <v>536.04537500000004</v>
      </c>
      <c r="BK99">
        <v>33.902649999999987</v>
      </c>
      <c r="BL99">
        <v>649.99562500000002</v>
      </c>
      <c r="BM99">
        <v>101.227</v>
      </c>
      <c r="BN99">
        <v>9.9934024999999996E-2</v>
      </c>
      <c r="BO99">
        <v>32.670699999999997</v>
      </c>
      <c r="BP99">
        <v>32.119362500000001</v>
      </c>
      <c r="BQ99">
        <v>999.9</v>
      </c>
      <c r="BR99">
        <v>0</v>
      </c>
      <c r="BS99">
        <v>0</v>
      </c>
      <c r="BT99">
        <v>8986.1737499999999</v>
      </c>
      <c r="BU99">
        <v>0</v>
      </c>
      <c r="BV99">
        <v>202.98762500000001</v>
      </c>
      <c r="BW99">
        <v>-17.5864625</v>
      </c>
      <c r="BX99">
        <v>548.15674999999987</v>
      </c>
      <c r="BY99">
        <v>565.91024999999991</v>
      </c>
      <c r="BZ99">
        <v>0.77619875000000005</v>
      </c>
      <c r="CA99">
        <v>547.02075000000002</v>
      </c>
      <c r="CB99">
        <v>33.379024999999999</v>
      </c>
      <c r="CC99">
        <v>3.4574275000000001</v>
      </c>
      <c r="CD99">
        <v>3.3788562500000001</v>
      </c>
      <c r="CE99">
        <v>26.412125</v>
      </c>
      <c r="CF99">
        <v>26.023025000000001</v>
      </c>
      <c r="CG99">
        <v>1200.05375</v>
      </c>
      <c r="CH99">
        <v>0.50000337499999992</v>
      </c>
      <c r="CI99">
        <v>0.49999662499999997</v>
      </c>
      <c r="CJ99">
        <v>0</v>
      </c>
      <c r="CK99">
        <v>827.35837500000002</v>
      </c>
      <c r="CL99">
        <v>4.9990899999999998</v>
      </c>
      <c r="CM99">
        <v>8483.2962499999994</v>
      </c>
      <c r="CN99">
        <v>9558.2962499999994</v>
      </c>
      <c r="CO99">
        <v>42.25</v>
      </c>
      <c r="CP99">
        <v>43.875</v>
      </c>
      <c r="CQ99">
        <v>43</v>
      </c>
      <c r="CR99">
        <v>43.125</v>
      </c>
      <c r="CS99">
        <v>43.561999999999998</v>
      </c>
      <c r="CT99">
        <v>597.53</v>
      </c>
      <c r="CU99">
        <v>597.52375000000006</v>
      </c>
      <c r="CV99">
        <v>0</v>
      </c>
      <c r="CW99">
        <v>1678127581</v>
      </c>
      <c r="CX99">
        <v>0</v>
      </c>
      <c r="CY99">
        <v>1678124978.5</v>
      </c>
      <c r="CZ99" t="s">
        <v>356</v>
      </c>
      <c r="DA99">
        <v>1678124978.5</v>
      </c>
      <c r="DB99">
        <v>1678124958</v>
      </c>
      <c r="DC99">
        <v>13</v>
      </c>
      <c r="DD99">
        <v>-0.20300000000000001</v>
      </c>
      <c r="DE99">
        <v>-1.0999999999999999E-2</v>
      </c>
      <c r="DF99">
        <v>-7.2679999999999998</v>
      </c>
      <c r="DG99">
        <v>0.23699999999999999</v>
      </c>
      <c r="DH99">
        <v>791</v>
      </c>
      <c r="DI99">
        <v>32</v>
      </c>
      <c r="DJ99">
        <v>0.03</v>
      </c>
      <c r="DK99">
        <v>7.0000000000000007E-2</v>
      </c>
      <c r="DL99">
        <v>-17.328144999999999</v>
      </c>
      <c r="DM99">
        <v>-1.8868502814258421</v>
      </c>
      <c r="DN99">
        <v>0.1835476218178814</v>
      </c>
      <c r="DO99">
        <v>0</v>
      </c>
      <c r="DP99">
        <v>0.77055142500000007</v>
      </c>
      <c r="DQ99">
        <v>4.213570356472815E-2</v>
      </c>
      <c r="DR99">
        <v>4.3031034201347048E-3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3.29697</v>
      </c>
      <c r="EB99">
        <v>2.6251799999999998</v>
      </c>
      <c r="EC99">
        <v>0.122945</v>
      </c>
      <c r="ED99">
        <v>0.123779</v>
      </c>
      <c r="EE99">
        <v>0.139706</v>
      </c>
      <c r="EF99">
        <v>0.136348</v>
      </c>
      <c r="EG99">
        <v>26455.5</v>
      </c>
      <c r="EH99">
        <v>26807.599999999999</v>
      </c>
      <c r="EI99">
        <v>28062.799999999999</v>
      </c>
      <c r="EJ99">
        <v>29445.8</v>
      </c>
      <c r="EK99">
        <v>33238.5</v>
      </c>
      <c r="EL99">
        <v>35301.5</v>
      </c>
      <c r="EM99">
        <v>39630.199999999997</v>
      </c>
      <c r="EN99">
        <v>42081.4</v>
      </c>
      <c r="EO99">
        <v>1.46008</v>
      </c>
      <c r="EP99">
        <v>2.2033499999999999</v>
      </c>
      <c r="EQ99">
        <v>9.1977400000000001E-2</v>
      </c>
      <c r="ER99">
        <v>0</v>
      </c>
      <c r="ES99">
        <v>30.626899999999999</v>
      </c>
      <c r="ET99">
        <v>999.9</v>
      </c>
      <c r="EU99">
        <v>73.8</v>
      </c>
      <c r="EV99">
        <v>33.200000000000003</v>
      </c>
      <c r="EW99">
        <v>37.25</v>
      </c>
      <c r="EX99">
        <v>57.117199999999997</v>
      </c>
      <c r="EY99">
        <v>-3.51362</v>
      </c>
      <c r="EZ99">
        <v>2</v>
      </c>
      <c r="FA99">
        <v>0.435081</v>
      </c>
      <c r="FB99">
        <v>2.85131E-2</v>
      </c>
      <c r="FC99">
        <v>20.274100000000001</v>
      </c>
      <c r="FD99">
        <v>5.2202799999999998</v>
      </c>
      <c r="FE99">
        <v>12.0083</v>
      </c>
      <c r="FF99">
        <v>4.9871499999999997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1.8622399999999999</v>
      </c>
      <c r="FN99">
        <v>1.86432</v>
      </c>
      <c r="FO99">
        <v>1.8603499999999999</v>
      </c>
      <c r="FP99">
        <v>1.86111</v>
      </c>
      <c r="FQ99">
        <v>1.8602000000000001</v>
      </c>
      <c r="FR99">
        <v>1.86191</v>
      </c>
      <c r="FS99">
        <v>1.85853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-6.6210000000000004</v>
      </c>
      <c r="GH99">
        <v>0.25259999999999999</v>
      </c>
      <c r="GI99">
        <v>-4.6300871571038451</v>
      </c>
      <c r="GJ99">
        <v>-4.6782648166075668E-3</v>
      </c>
      <c r="GK99">
        <v>2.0645039605938809E-6</v>
      </c>
      <c r="GL99">
        <v>-4.2957140779123221E-10</v>
      </c>
      <c r="GM99">
        <v>-8.3289933805379121E-2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42.7</v>
      </c>
      <c r="GV99">
        <v>43</v>
      </c>
      <c r="GW99">
        <v>1.72363</v>
      </c>
      <c r="GX99">
        <v>2.5415000000000001</v>
      </c>
      <c r="GY99">
        <v>2.04834</v>
      </c>
      <c r="GZ99">
        <v>2.6220699999999999</v>
      </c>
      <c r="HA99">
        <v>2.1972700000000001</v>
      </c>
      <c r="HB99">
        <v>2.3290999999999999</v>
      </c>
      <c r="HC99">
        <v>38.256799999999998</v>
      </c>
      <c r="HD99">
        <v>15.086399999999999</v>
      </c>
      <c r="HE99">
        <v>18</v>
      </c>
      <c r="HF99">
        <v>252.28899999999999</v>
      </c>
      <c r="HG99">
        <v>763.20899999999995</v>
      </c>
      <c r="HH99">
        <v>31.0002</v>
      </c>
      <c r="HI99">
        <v>32.929099999999998</v>
      </c>
      <c r="HJ99">
        <v>30.000299999999999</v>
      </c>
      <c r="HK99">
        <v>32.884700000000002</v>
      </c>
      <c r="HL99">
        <v>32.858600000000003</v>
      </c>
      <c r="HM99">
        <v>34.496699999999997</v>
      </c>
      <c r="HN99">
        <v>11.2698</v>
      </c>
      <c r="HO99">
        <v>100</v>
      </c>
      <c r="HP99">
        <v>31</v>
      </c>
      <c r="HQ99">
        <v>565.16700000000003</v>
      </c>
      <c r="HR99">
        <v>33.397199999999998</v>
      </c>
      <c r="HS99">
        <v>98.912300000000002</v>
      </c>
      <c r="HT99">
        <v>97.589799999999997</v>
      </c>
    </row>
    <row r="100" spans="1:228" x14ac:dyDescent="0.2">
      <c r="A100">
        <v>85</v>
      </c>
      <c r="B100">
        <v>1678127543.0999999</v>
      </c>
      <c r="C100">
        <v>335.5</v>
      </c>
      <c r="D100" t="s">
        <v>529</v>
      </c>
      <c r="E100" t="s">
        <v>530</v>
      </c>
      <c r="F100">
        <v>4</v>
      </c>
      <c r="G100">
        <v>1678127541.0999999</v>
      </c>
      <c r="H100">
        <f t="shared" si="34"/>
        <v>8.7347283641543531E-4</v>
      </c>
      <c r="I100">
        <f t="shared" si="35"/>
        <v>0.87347283641543527</v>
      </c>
      <c r="J100">
        <f t="shared" si="36"/>
        <v>7.8957934589041177</v>
      </c>
      <c r="K100">
        <f t="shared" si="37"/>
        <v>536.58671428571427</v>
      </c>
      <c r="L100">
        <f t="shared" si="38"/>
        <v>326.83505153065704</v>
      </c>
      <c r="M100">
        <f t="shared" si="39"/>
        <v>33.117016177209784</v>
      </c>
      <c r="N100">
        <f t="shared" si="40"/>
        <v>54.370395140464332</v>
      </c>
      <c r="O100">
        <f t="shared" si="41"/>
        <v>6.379470392265163E-2</v>
      </c>
      <c r="P100">
        <f t="shared" si="42"/>
        <v>2.7786877278564899</v>
      </c>
      <c r="Q100">
        <f t="shared" si="43"/>
        <v>6.299206661335649E-2</v>
      </c>
      <c r="R100">
        <f t="shared" si="44"/>
        <v>3.9441313978856078E-2</v>
      </c>
      <c r="S100">
        <f t="shared" si="45"/>
        <v>226.1197492356936</v>
      </c>
      <c r="T100">
        <f t="shared" si="46"/>
        <v>33.831078144040063</v>
      </c>
      <c r="U100">
        <f t="shared" si="47"/>
        <v>32.124742857142863</v>
      </c>
      <c r="V100">
        <f t="shared" si="48"/>
        <v>4.8089015770777275</v>
      </c>
      <c r="W100">
        <f t="shared" si="49"/>
        <v>69.77876381323324</v>
      </c>
      <c r="X100">
        <f t="shared" si="50"/>
        <v>3.4612081852891432</v>
      </c>
      <c r="Y100">
        <f t="shared" si="51"/>
        <v>4.9602601080083044</v>
      </c>
      <c r="Z100">
        <f t="shared" si="52"/>
        <v>1.3476933917885843</v>
      </c>
      <c r="AA100">
        <f t="shared" si="53"/>
        <v>-38.520152085920699</v>
      </c>
      <c r="AB100">
        <f t="shared" si="54"/>
        <v>82.259852945699009</v>
      </c>
      <c r="AC100">
        <f t="shared" si="55"/>
        <v>6.7400614559735281</v>
      </c>
      <c r="AD100">
        <f t="shared" si="56"/>
        <v>276.5995115514454</v>
      </c>
      <c r="AE100">
        <f t="shared" si="57"/>
        <v>18.685926055343252</v>
      </c>
      <c r="AF100">
        <f t="shared" si="58"/>
        <v>0.87259838754462626</v>
      </c>
      <c r="AG100">
        <f t="shared" si="59"/>
        <v>7.8957934589041177</v>
      </c>
      <c r="AH100">
        <v>572.14518937296577</v>
      </c>
      <c r="AI100">
        <v>558.16366666666647</v>
      </c>
      <c r="AJ100">
        <v>1.7295419102356591</v>
      </c>
      <c r="AK100">
        <v>60.794912064214422</v>
      </c>
      <c r="AL100">
        <f t="shared" si="60"/>
        <v>0.87347283641543527</v>
      </c>
      <c r="AM100">
        <v>33.380966536660956</v>
      </c>
      <c r="AN100">
        <v>34.159679393939378</v>
      </c>
      <c r="AO100">
        <v>1.5427877100996399E-5</v>
      </c>
      <c r="AP100">
        <v>100.3620333840714</v>
      </c>
      <c r="AQ100">
        <v>387</v>
      </c>
      <c r="AR100">
        <v>60</v>
      </c>
      <c r="AS100">
        <f t="shared" si="61"/>
        <v>1</v>
      </c>
      <c r="AT100">
        <f t="shared" si="62"/>
        <v>0</v>
      </c>
      <c r="AU100">
        <f t="shared" si="63"/>
        <v>47692.731598695202</v>
      </c>
      <c r="AV100">
        <f t="shared" si="64"/>
        <v>1200.017142857143</v>
      </c>
      <c r="AW100">
        <f t="shared" si="65"/>
        <v>1025.9403135936236</v>
      </c>
      <c r="AX100">
        <f t="shared" si="66"/>
        <v>0.85493804792733497</v>
      </c>
      <c r="AY100">
        <f t="shared" si="67"/>
        <v>0.18843043249975655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1678127541.0999999</v>
      </c>
      <c r="BF100">
        <v>536.58671428571427</v>
      </c>
      <c r="BG100">
        <v>554.26900000000001</v>
      </c>
      <c r="BH100">
        <v>34.158999999999999</v>
      </c>
      <c r="BI100">
        <v>33.380971428571428</v>
      </c>
      <c r="BJ100">
        <v>543.21785714285716</v>
      </c>
      <c r="BK100">
        <v>33.906399999999998</v>
      </c>
      <c r="BL100">
        <v>649.94371428571424</v>
      </c>
      <c r="BM100">
        <v>101.22671428571429</v>
      </c>
      <c r="BN100">
        <v>9.967657142857142E-2</v>
      </c>
      <c r="BO100">
        <v>32.673857142857138</v>
      </c>
      <c r="BP100">
        <v>32.124742857142863</v>
      </c>
      <c r="BQ100">
        <v>999.89999999999986</v>
      </c>
      <c r="BR100">
        <v>0</v>
      </c>
      <c r="BS100">
        <v>0</v>
      </c>
      <c r="BT100">
        <v>9052.767142857143</v>
      </c>
      <c r="BU100">
        <v>0</v>
      </c>
      <c r="BV100">
        <v>243.88014285714291</v>
      </c>
      <c r="BW100">
        <v>-17.682042857142861</v>
      </c>
      <c r="BX100">
        <v>555.56428571428557</v>
      </c>
      <c r="BY100">
        <v>573.40985714285705</v>
      </c>
      <c r="BZ100">
        <v>0.77804171428571434</v>
      </c>
      <c r="CA100">
        <v>554.26900000000001</v>
      </c>
      <c r="CB100">
        <v>33.380971428571428</v>
      </c>
      <c r="CC100">
        <v>3.4577957142857141</v>
      </c>
      <c r="CD100">
        <v>3.379038571428572</v>
      </c>
      <c r="CE100">
        <v>26.413928571428571</v>
      </c>
      <c r="CF100">
        <v>26.023900000000001</v>
      </c>
      <c r="CG100">
        <v>1200.017142857143</v>
      </c>
      <c r="CH100">
        <v>0.49998042857142849</v>
      </c>
      <c r="CI100">
        <v>0.50001971428571435</v>
      </c>
      <c r="CJ100">
        <v>0</v>
      </c>
      <c r="CK100">
        <v>827.17642857142857</v>
      </c>
      <c r="CL100">
        <v>4.9990899999999998</v>
      </c>
      <c r="CM100">
        <v>8486.4014285714293</v>
      </c>
      <c r="CN100">
        <v>9557.9214285714279</v>
      </c>
      <c r="CO100">
        <v>42.25</v>
      </c>
      <c r="CP100">
        <v>43.875</v>
      </c>
      <c r="CQ100">
        <v>43</v>
      </c>
      <c r="CR100">
        <v>43.125</v>
      </c>
      <c r="CS100">
        <v>43.561999999999998</v>
      </c>
      <c r="CT100">
        <v>597.48714285714289</v>
      </c>
      <c r="CU100">
        <v>597.53</v>
      </c>
      <c r="CV100">
        <v>0</v>
      </c>
      <c r="CW100">
        <v>1678127585.2</v>
      </c>
      <c r="CX100">
        <v>0</v>
      </c>
      <c r="CY100">
        <v>1678124978.5</v>
      </c>
      <c r="CZ100" t="s">
        <v>356</v>
      </c>
      <c r="DA100">
        <v>1678124978.5</v>
      </c>
      <c r="DB100">
        <v>1678124958</v>
      </c>
      <c r="DC100">
        <v>13</v>
      </c>
      <c r="DD100">
        <v>-0.20300000000000001</v>
      </c>
      <c r="DE100">
        <v>-1.0999999999999999E-2</v>
      </c>
      <c r="DF100">
        <v>-7.2679999999999998</v>
      </c>
      <c r="DG100">
        <v>0.23699999999999999</v>
      </c>
      <c r="DH100">
        <v>791</v>
      </c>
      <c r="DI100">
        <v>32</v>
      </c>
      <c r="DJ100">
        <v>0.03</v>
      </c>
      <c r="DK100">
        <v>7.0000000000000007E-2</v>
      </c>
      <c r="DL100">
        <v>-17.447195000000001</v>
      </c>
      <c r="DM100">
        <v>-1.7360510318949449</v>
      </c>
      <c r="DN100">
        <v>0.16929246136494111</v>
      </c>
      <c r="DO100">
        <v>0</v>
      </c>
      <c r="DP100">
        <v>0.77303140000000004</v>
      </c>
      <c r="DQ100">
        <v>4.0080855534708457E-2</v>
      </c>
      <c r="DR100">
        <v>4.126136739130204E-3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3.2966099999999998</v>
      </c>
      <c r="EB100">
        <v>2.6254400000000002</v>
      </c>
      <c r="EC100">
        <v>0.12403500000000001</v>
      </c>
      <c r="ED100">
        <v>0.124857</v>
      </c>
      <c r="EE100">
        <v>0.13971</v>
      </c>
      <c r="EF100">
        <v>0.136351</v>
      </c>
      <c r="EG100">
        <v>26422.799999999999</v>
      </c>
      <c r="EH100">
        <v>26774.6</v>
      </c>
      <c r="EI100">
        <v>28063.1</v>
      </c>
      <c r="EJ100">
        <v>29445.9</v>
      </c>
      <c r="EK100">
        <v>33238.400000000001</v>
      </c>
      <c r="EL100">
        <v>35301.699999999997</v>
      </c>
      <c r="EM100">
        <v>39630.199999999997</v>
      </c>
      <c r="EN100">
        <v>42081.7</v>
      </c>
      <c r="EO100">
        <v>1.45617</v>
      </c>
      <c r="EP100">
        <v>2.2036799999999999</v>
      </c>
      <c r="EQ100">
        <v>9.2610700000000004E-2</v>
      </c>
      <c r="ER100">
        <v>0</v>
      </c>
      <c r="ES100">
        <v>30.627099999999999</v>
      </c>
      <c r="ET100">
        <v>999.9</v>
      </c>
      <c r="EU100">
        <v>73.8</v>
      </c>
      <c r="EV100">
        <v>33.200000000000003</v>
      </c>
      <c r="EW100">
        <v>37.247500000000002</v>
      </c>
      <c r="EX100">
        <v>55.557200000000002</v>
      </c>
      <c r="EY100">
        <v>-3.4054500000000001</v>
      </c>
      <c r="EZ100">
        <v>2</v>
      </c>
      <c r="FA100">
        <v>0.435249</v>
      </c>
      <c r="FB100">
        <v>2.7805E-2</v>
      </c>
      <c r="FC100">
        <v>20.274100000000001</v>
      </c>
      <c r="FD100">
        <v>5.2198399999999996</v>
      </c>
      <c r="FE100">
        <v>12.0067</v>
      </c>
      <c r="FF100">
        <v>4.9863499999999998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1.86229</v>
      </c>
      <c r="FN100">
        <v>1.86432</v>
      </c>
      <c r="FO100">
        <v>1.8603499999999999</v>
      </c>
      <c r="FP100">
        <v>1.86111</v>
      </c>
      <c r="FQ100">
        <v>1.8602000000000001</v>
      </c>
      <c r="FR100">
        <v>1.8619399999999999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-6.641</v>
      </c>
      <c r="GH100">
        <v>0.25259999999999999</v>
      </c>
      <c r="GI100">
        <v>-4.6300871571038451</v>
      </c>
      <c r="GJ100">
        <v>-4.6782648166075668E-3</v>
      </c>
      <c r="GK100">
        <v>2.0645039605938809E-6</v>
      </c>
      <c r="GL100">
        <v>-4.2957140779123221E-10</v>
      </c>
      <c r="GM100">
        <v>-8.3289933805379121E-2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42.7</v>
      </c>
      <c r="GV100">
        <v>43.1</v>
      </c>
      <c r="GW100">
        <v>1.74072</v>
      </c>
      <c r="GX100">
        <v>2.5451700000000002</v>
      </c>
      <c r="GY100">
        <v>2.04834</v>
      </c>
      <c r="GZ100">
        <v>2.6208499999999999</v>
      </c>
      <c r="HA100">
        <v>2.1972700000000001</v>
      </c>
      <c r="HB100">
        <v>2.34375</v>
      </c>
      <c r="HC100">
        <v>38.256799999999998</v>
      </c>
      <c r="HD100">
        <v>14.998900000000001</v>
      </c>
      <c r="HE100">
        <v>18</v>
      </c>
      <c r="HF100">
        <v>250.78</v>
      </c>
      <c r="HG100">
        <v>763.55499999999995</v>
      </c>
      <c r="HH100">
        <v>31</v>
      </c>
      <c r="HI100">
        <v>32.9313</v>
      </c>
      <c r="HJ100">
        <v>30.000299999999999</v>
      </c>
      <c r="HK100">
        <v>32.886499999999998</v>
      </c>
      <c r="HL100">
        <v>32.860799999999998</v>
      </c>
      <c r="HM100">
        <v>34.834299999999999</v>
      </c>
      <c r="HN100">
        <v>11.2698</v>
      </c>
      <c r="HO100">
        <v>100</v>
      </c>
      <c r="HP100">
        <v>31</v>
      </c>
      <c r="HQ100">
        <v>571.84500000000003</v>
      </c>
      <c r="HR100">
        <v>33.397199999999998</v>
      </c>
      <c r="HS100">
        <v>98.912700000000001</v>
      </c>
      <c r="HT100">
        <v>97.590299999999999</v>
      </c>
    </row>
    <row r="101" spans="1:228" x14ac:dyDescent="0.2">
      <c r="A101">
        <v>86</v>
      </c>
      <c r="B101">
        <v>1678127546.5999999</v>
      </c>
      <c r="C101">
        <v>339</v>
      </c>
      <c r="D101" t="s">
        <v>531</v>
      </c>
      <c r="E101" t="s">
        <v>532</v>
      </c>
      <c r="F101">
        <v>4</v>
      </c>
      <c r="G101">
        <v>1678127544.5285721</v>
      </c>
      <c r="H101">
        <f t="shared" si="34"/>
        <v>8.6835472935654098E-4</v>
      </c>
      <c r="I101">
        <f t="shared" si="35"/>
        <v>0.86835472935654101</v>
      </c>
      <c r="J101">
        <f t="shared" si="36"/>
        <v>8.2176665670402098</v>
      </c>
      <c r="K101">
        <f t="shared" si="37"/>
        <v>542.23457142857148</v>
      </c>
      <c r="L101">
        <f t="shared" si="38"/>
        <v>322.83595112643229</v>
      </c>
      <c r="M101">
        <f t="shared" si="39"/>
        <v>32.712233799479961</v>
      </c>
      <c r="N101">
        <f t="shared" si="40"/>
        <v>54.943397762368875</v>
      </c>
      <c r="O101">
        <f t="shared" si="41"/>
        <v>6.3348627623535769E-2</v>
      </c>
      <c r="P101">
        <f t="shared" si="42"/>
        <v>2.7711684193957655</v>
      </c>
      <c r="Q101">
        <f t="shared" si="43"/>
        <v>6.2554981929211828E-2</v>
      </c>
      <c r="R101">
        <f t="shared" si="44"/>
        <v>3.9167341138927871E-2</v>
      </c>
      <c r="S101">
        <f t="shared" si="45"/>
        <v>226.12319152034388</v>
      </c>
      <c r="T101">
        <f t="shared" si="46"/>
        <v>33.834711125432065</v>
      </c>
      <c r="U101">
        <f t="shared" si="47"/>
        <v>32.129957142857137</v>
      </c>
      <c r="V101">
        <f t="shared" si="48"/>
        <v>4.8103197213885158</v>
      </c>
      <c r="W101">
        <f t="shared" si="49"/>
        <v>69.780337542600307</v>
      </c>
      <c r="X101">
        <f t="shared" si="50"/>
        <v>3.4611525705977995</v>
      </c>
      <c r="Y101">
        <f t="shared" si="51"/>
        <v>4.9600685414925012</v>
      </c>
      <c r="Z101">
        <f t="shared" si="52"/>
        <v>1.3491671507907164</v>
      </c>
      <c r="AA101">
        <f t="shared" si="53"/>
        <v>-38.294443564623457</v>
      </c>
      <c r="AB101">
        <f t="shared" si="54"/>
        <v>81.155797002876852</v>
      </c>
      <c r="AC101">
        <f t="shared" si="55"/>
        <v>6.667790546730946</v>
      </c>
      <c r="AD101">
        <f t="shared" si="56"/>
        <v>275.65233550532821</v>
      </c>
      <c r="AE101">
        <f t="shared" si="57"/>
        <v>18.758697218216145</v>
      </c>
      <c r="AF101">
        <f t="shared" si="58"/>
        <v>0.87144843383421577</v>
      </c>
      <c r="AG101">
        <f t="shared" si="59"/>
        <v>8.2176665670402098</v>
      </c>
      <c r="AH101">
        <v>578.16956585432729</v>
      </c>
      <c r="AI101">
        <v>564.0529030303029</v>
      </c>
      <c r="AJ101">
        <v>1.6836345966489059</v>
      </c>
      <c r="AK101">
        <v>60.794912064214422</v>
      </c>
      <c r="AL101">
        <f t="shared" si="60"/>
        <v>0.86835472935654101</v>
      </c>
      <c r="AM101">
        <v>33.381107354192849</v>
      </c>
      <c r="AN101">
        <v>34.155361818181809</v>
      </c>
      <c r="AO101">
        <v>-1.332826478168432E-5</v>
      </c>
      <c r="AP101">
        <v>100.3620333840714</v>
      </c>
      <c r="AQ101">
        <v>387</v>
      </c>
      <c r="AR101">
        <v>60</v>
      </c>
      <c r="AS101">
        <f t="shared" si="61"/>
        <v>1</v>
      </c>
      <c r="AT101">
        <f t="shared" si="62"/>
        <v>0</v>
      </c>
      <c r="AU101">
        <f t="shared" si="63"/>
        <v>47485.434331431607</v>
      </c>
      <c r="AV101">
        <f t="shared" si="64"/>
        <v>1200.042857142857</v>
      </c>
      <c r="AW101">
        <f t="shared" si="65"/>
        <v>1025.9615707359292</v>
      </c>
      <c r="AX101">
        <f t="shared" si="66"/>
        <v>0.85493744213319833</v>
      </c>
      <c r="AY101">
        <f t="shared" si="67"/>
        <v>0.18842926331707288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1678127544.5285721</v>
      </c>
      <c r="BF101">
        <v>542.23457142857148</v>
      </c>
      <c r="BG101">
        <v>559.9862857142856</v>
      </c>
      <c r="BH101">
        <v>34.158000000000001</v>
      </c>
      <c r="BI101">
        <v>33.381071428571417</v>
      </c>
      <c r="BJ101">
        <v>548.88142857142861</v>
      </c>
      <c r="BK101">
        <v>33.9054</v>
      </c>
      <c r="BL101">
        <v>650.00685714285714</v>
      </c>
      <c r="BM101">
        <v>101.22757142857139</v>
      </c>
      <c r="BN101">
        <v>0.1001576714285714</v>
      </c>
      <c r="BO101">
        <v>32.673171428571429</v>
      </c>
      <c r="BP101">
        <v>32.129957142857137</v>
      </c>
      <c r="BQ101">
        <v>999.89999999999986</v>
      </c>
      <c r="BR101">
        <v>0</v>
      </c>
      <c r="BS101">
        <v>0</v>
      </c>
      <c r="BT101">
        <v>9012.6799999999985</v>
      </c>
      <c r="BU101">
        <v>0</v>
      </c>
      <c r="BV101">
        <v>282.92528571428568</v>
      </c>
      <c r="BW101">
        <v>-17.751671428571431</v>
      </c>
      <c r="BX101">
        <v>561.41114285714286</v>
      </c>
      <c r="BY101">
        <v>579.32471428571432</v>
      </c>
      <c r="BZ101">
        <v>0.77692142857142854</v>
      </c>
      <c r="CA101">
        <v>559.9862857142856</v>
      </c>
      <c r="CB101">
        <v>33.381071428571417</v>
      </c>
      <c r="CC101">
        <v>3.4577328571428581</v>
      </c>
      <c r="CD101">
        <v>3.379085714285714</v>
      </c>
      <c r="CE101">
        <v>26.413628571428571</v>
      </c>
      <c r="CF101">
        <v>26.024171428571439</v>
      </c>
      <c r="CG101">
        <v>1200.042857142857</v>
      </c>
      <c r="CH101">
        <v>0.50000228571428562</v>
      </c>
      <c r="CI101">
        <v>0.49999771428571421</v>
      </c>
      <c r="CJ101">
        <v>0</v>
      </c>
      <c r="CK101">
        <v>827.0278571428571</v>
      </c>
      <c r="CL101">
        <v>4.9990899999999998</v>
      </c>
      <c r="CM101">
        <v>8489.7185714285715</v>
      </c>
      <c r="CN101">
        <v>9558.2071428571417</v>
      </c>
      <c r="CO101">
        <v>42.25</v>
      </c>
      <c r="CP101">
        <v>43.875</v>
      </c>
      <c r="CQ101">
        <v>43</v>
      </c>
      <c r="CR101">
        <v>43.125</v>
      </c>
      <c r="CS101">
        <v>43.58</v>
      </c>
      <c r="CT101">
        <v>597.52428571428572</v>
      </c>
      <c r="CU101">
        <v>597.51857142857136</v>
      </c>
      <c r="CV101">
        <v>0</v>
      </c>
      <c r="CW101">
        <v>1678127588.8</v>
      </c>
      <c r="CX101">
        <v>0</v>
      </c>
      <c r="CY101">
        <v>1678124978.5</v>
      </c>
      <c r="CZ101" t="s">
        <v>356</v>
      </c>
      <c r="DA101">
        <v>1678124978.5</v>
      </c>
      <c r="DB101">
        <v>1678124958</v>
      </c>
      <c r="DC101">
        <v>13</v>
      </c>
      <c r="DD101">
        <v>-0.20300000000000001</v>
      </c>
      <c r="DE101">
        <v>-1.0999999999999999E-2</v>
      </c>
      <c r="DF101">
        <v>-7.2679999999999998</v>
      </c>
      <c r="DG101">
        <v>0.23699999999999999</v>
      </c>
      <c r="DH101">
        <v>791</v>
      </c>
      <c r="DI101">
        <v>32</v>
      </c>
      <c r="DJ101">
        <v>0.03</v>
      </c>
      <c r="DK101">
        <v>7.0000000000000007E-2</v>
      </c>
      <c r="DL101">
        <v>-17.552242499999998</v>
      </c>
      <c r="DM101">
        <v>-1.6133887429643521</v>
      </c>
      <c r="DN101">
        <v>0.1586873890507686</v>
      </c>
      <c r="DO101">
        <v>0</v>
      </c>
      <c r="DP101">
        <v>0.77492662499999998</v>
      </c>
      <c r="DQ101">
        <v>2.7849084427765961E-2</v>
      </c>
      <c r="DR101">
        <v>3.282597916951607E-3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3.2972199999999998</v>
      </c>
      <c r="EB101">
        <v>2.6254499999999998</v>
      </c>
      <c r="EC101">
        <v>0.124969</v>
      </c>
      <c r="ED101">
        <v>0.12579899999999999</v>
      </c>
      <c r="EE101">
        <v>0.13970299999999999</v>
      </c>
      <c r="EF101">
        <v>0.136354</v>
      </c>
      <c r="EG101">
        <v>26393.7</v>
      </c>
      <c r="EH101">
        <v>26745.5</v>
      </c>
      <c r="EI101">
        <v>28062.1</v>
      </c>
      <c r="EJ101">
        <v>29445.7</v>
      </c>
      <c r="EK101">
        <v>33237.5</v>
      </c>
      <c r="EL101">
        <v>35301.5</v>
      </c>
      <c r="EM101">
        <v>39628.699999999997</v>
      </c>
      <c r="EN101">
        <v>42081.5</v>
      </c>
      <c r="EO101">
        <v>1.4557800000000001</v>
      </c>
      <c r="EP101">
        <v>2.20322</v>
      </c>
      <c r="EQ101">
        <v>9.2394599999999993E-2</v>
      </c>
      <c r="ER101">
        <v>0</v>
      </c>
      <c r="ES101">
        <v>30.6249</v>
      </c>
      <c r="ET101">
        <v>999.9</v>
      </c>
      <c r="EU101">
        <v>73.8</v>
      </c>
      <c r="EV101">
        <v>33.200000000000003</v>
      </c>
      <c r="EW101">
        <v>37.251399999999997</v>
      </c>
      <c r="EX101">
        <v>56.6372</v>
      </c>
      <c r="EY101">
        <v>-3.5857399999999999</v>
      </c>
      <c r="EZ101">
        <v>2</v>
      </c>
      <c r="FA101">
        <v>0.43539099999999997</v>
      </c>
      <c r="FB101">
        <v>2.60839E-2</v>
      </c>
      <c r="FC101">
        <v>20.2743</v>
      </c>
      <c r="FD101">
        <v>5.2201399999999998</v>
      </c>
      <c r="FE101">
        <v>12.007999999999999</v>
      </c>
      <c r="FF101">
        <v>4.9866000000000001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1.86225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1.8619300000000001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-6.6559999999999997</v>
      </c>
      <c r="GH101">
        <v>0.25259999999999999</v>
      </c>
      <c r="GI101">
        <v>-4.6300871571038451</v>
      </c>
      <c r="GJ101">
        <v>-4.6782648166075668E-3</v>
      </c>
      <c r="GK101">
        <v>2.0645039605938809E-6</v>
      </c>
      <c r="GL101">
        <v>-4.2957140779123221E-10</v>
      </c>
      <c r="GM101">
        <v>-8.3289933805379121E-2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42.8</v>
      </c>
      <c r="GV101">
        <v>43.1</v>
      </c>
      <c r="GW101">
        <v>1.7541500000000001</v>
      </c>
      <c r="GX101">
        <v>2.5378400000000001</v>
      </c>
      <c r="GY101">
        <v>2.04834</v>
      </c>
      <c r="GZ101">
        <v>2.6208499999999999</v>
      </c>
      <c r="HA101">
        <v>2.1972700000000001</v>
      </c>
      <c r="HB101">
        <v>2.3156699999999999</v>
      </c>
      <c r="HC101">
        <v>38.256799999999998</v>
      </c>
      <c r="HD101">
        <v>15.051399999999999</v>
      </c>
      <c r="HE101">
        <v>18</v>
      </c>
      <c r="HF101">
        <v>250.63499999999999</v>
      </c>
      <c r="HG101">
        <v>763.14099999999996</v>
      </c>
      <c r="HH101">
        <v>30.999700000000001</v>
      </c>
      <c r="HI101">
        <v>32.933100000000003</v>
      </c>
      <c r="HJ101">
        <v>30.000299999999999</v>
      </c>
      <c r="HK101">
        <v>32.888500000000001</v>
      </c>
      <c r="HL101">
        <v>32.8628</v>
      </c>
      <c r="HM101">
        <v>35.1051</v>
      </c>
      <c r="HN101">
        <v>11.2698</v>
      </c>
      <c r="HO101">
        <v>100</v>
      </c>
      <c r="HP101">
        <v>31</v>
      </c>
      <c r="HQ101">
        <v>578.52300000000002</v>
      </c>
      <c r="HR101">
        <v>33.397199999999998</v>
      </c>
      <c r="HS101">
        <v>98.909000000000006</v>
      </c>
      <c r="HT101">
        <v>97.589699999999993</v>
      </c>
    </row>
    <row r="102" spans="1:228" x14ac:dyDescent="0.2">
      <c r="A102">
        <v>87</v>
      </c>
      <c r="B102">
        <v>1678127550.5999999</v>
      </c>
      <c r="C102">
        <v>343</v>
      </c>
      <c r="D102" t="s">
        <v>533</v>
      </c>
      <c r="E102" t="s">
        <v>534</v>
      </c>
      <c r="F102">
        <v>4</v>
      </c>
      <c r="G102">
        <v>1678127548.5999999</v>
      </c>
      <c r="H102">
        <f t="shared" si="34"/>
        <v>8.6777739296574796E-4</v>
      </c>
      <c r="I102">
        <f t="shared" si="35"/>
        <v>0.86777739296574796</v>
      </c>
      <c r="J102">
        <f t="shared" si="36"/>
        <v>8.0454667131927753</v>
      </c>
      <c r="K102">
        <f t="shared" si="37"/>
        <v>548.97285714285715</v>
      </c>
      <c r="L102">
        <f t="shared" si="38"/>
        <v>334.00530034397036</v>
      </c>
      <c r="M102">
        <f t="shared" si="39"/>
        <v>33.844426423378678</v>
      </c>
      <c r="N102">
        <f t="shared" si="40"/>
        <v>55.62687613899962</v>
      </c>
      <c r="O102">
        <f t="shared" si="41"/>
        <v>6.3419727210559329E-2</v>
      </c>
      <c r="P102">
        <f t="shared" si="42"/>
        <v>2.756718483800388</v>
      </c>
      <c r="Q102">
        <f t="shared" si="43"/>
        <v>6.2620198422687082E-2</v>
      </c>
      <c r="R102">
        <f t="shared" si="44"/>
        <v>3.920861864217471E-2</v>
      </c>
      <c r="S102">
        <f t="shared" si="45"/>
        <v>226.11009266469912</v>
      </c>
      <c r="T102">
        <f t="shared" si="46"/>
        <v>33.84059631862695</v>
      </c>
      <c r="U102">
        <f t="shared" si="47"/>
        <v>32.120385714285717</v>
      </c>
      <c r="V102">
        <f t="shared" si="48"/>
        <v>4.807716831513777</v>
      </c>
      <c r="W102">
        <f t="shared" si="49"/>
        <v>69.772756020643129</v>
      </c>
      <c r="X102">
        <f t="shared" si="50"/>
        <v>3.460812721387204</v>
      </c>
      <c r="Y102">
        <f t="shared" si="51"/>
        <v>4.9601204234547929</v>
      </c>
      <c r="Z102">
        <f t="shared" si="52"/>
        <v>1.3469041101265731</v>
      </c>
      <c r="AA102">
        <f t="shared" si="53"/>
        <v>-38.268983029789489</v>
      </c>
      <c r="AB102">
        <f t="shared" si="54"/>
        <v>82.18272812332529</v>
      </c>
      <c r="AC102">
        <f t="shared" si="55"/>
        <v>6.7872438179973047</v>
      </c>
      <c r="AD102">
        <f t="shared" si="56"/>
        <v>276.81108157623225</v>
      </c>
      <c r="AE102">
        <f t="shared" si="57"/>
        <v>18.915133635635989</v>
      </c>
      <c r="AF102">
        <f t="shared" si="58"/>
        <v>0.86814834991773115</v>
      </c>
      <c r="AG102">
        <f t="shared" si="59"/>
        <v>8.0454667131927753</v>
      </c>
      <c r="AH102">
        <v>585.17616728268081</v>
      </c>
      <c r="AI102">
        <v>571.01051515151505</v>
      </c>
      <c r="AJ102">
        <v>1.7417261155475141</v>
      </c>
      <c r="AK102">
        <v>60.794912064214422</v>
      </c>
      <c r="AL102">
        <f t="shared" si="60"/>
        <v>0.86777739296574796</v>
      </c>
      <c r="AM102">
        <v>33.38040558779322</v>
      </c>
      <c r="AN102">
        <v>34.153967272727293</v>
      </c>
      <c r="AO102">
        <v>-1.034352680054465E-5</v>
      </c>
      <c r="AP102">
        <v>100.3620333840714</v>
      </c>
      <c r="AQ102">
        <v>384</v>
      </c>
      <c r="AR102">
        <v>59</v>
      </c>
      <c r="AS102">
        <f t="shared" si="61"/>
        <v>1</v>
      </c>
      <c r="AT102">
        <f t="shared" si="62"/>
        <v>0</v>
      </c>
      <c r="AU102">
        <f t="shared" si="63"/>
        <v>47087.650505568316</v>
      </c>
      <c r="AV102">
        <f t="shared" si="64"/>
        <v>1199.962857142857</v>
      </c>
      <c r="AW102">
        <f t="shared" si="65"/>
        <v>1025.8941993081341</v>
      </c>
      <c r="AX102">
        <f t="shared" si="66"/>
        <v>0.85493829513258024</v>
      </c>
      <c r="AY102">
        <f t="shared" si="67"/>
        <v>0.18843090960587994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1678127548.5999999</v>
      </c>
      <c r="BF102">
        <v>548.97285714285715</v>
      </c>
      <c r="BG102">
        <v>566.86899999999991</v>
      </c>
      <c r="BH102">
        <v>34.154214285714289</v>
      </c>
      <c r="BI102">
        <v>33.380385714285723</v>
      </c>
      <c r="BJ102">
        <v>555.63885714285709</v>
      </c>
      <c r="BK102">
        <v>33.901642857142861</v>
      </c>
      <c r="BL102">
        <v>650.14199999999994</v>
      </c>
      <c r="BM102">
        <v>101.2287142857143</v>
      </c>
      <c r="BN102">
        <v>0.1002957285714286</v>
      </c>
      <c r="BO102">
        <v>32.673357142857142</v>
      </c>
      <c r="BP102">
        <v>32.120385714285717</v>
      </c>
      <c r="BQ102">
        <v>999.89999999999986</v>
      </c>
      <c r="BR102">
        <v>0</v>
      </c>
      <c r="BS102">
        <v>0</v>
      </c>
      <c r="BT102">
        <v>8935.9814285714292</v>
      </c>
      <c r="BU102">
        <v>0</v>
      </c>
      <c r="BV102">
        <v>359.46328571428569</v>
      </c>
      <c r="BW102">
        <v>-17.896242857142859</v>
      </c>
      <c r="BX102">
        <v>568.38542857142852</v>
      </c>
      <c r="BY102">
        <v>586.44471428571433</v>
      </c>
      <c r="BZ102">
        <v>0.77384271428571427</v>
      </c>
      <c r="CA102">
        <v>566.86899999999991</v>
      </c>
      <c r="CB102">
        <v>33.380385714285723</v>
      </c>
      <c r="CC102">
        <v>3.457385714285715</v>
      </c>
      <c r="CD102">
        <v>3.3790485714285721</v>
      </c>
      <c r="CE102">
        <v>26.411899999999999</v>
      </c>
      <c r="CF102">
        <v>26.023957142857139</v>
      </c>
      <c r="CG102">
        <v>1199.962857142857</v>
      </c>
      <c r="CH102">
        <v>0.49997471428571427</v>
      </c>
      <c r="CI102">
        <v>0.50002528571428573</v>
      </c>
      <c r="CJ102">
        <v>0</v>
      </c>
      <c r="CK102">
        <v>826.95642857142855</v>
      </c>
      <c r="CL102">
        <v>4.9990899999999998</v>
      </c>
      <c r="CM102">
        <v>8509.69</v>
      </c>
      <c r="CN102">
        <v>9557.4600000000009</v>
      </c>
      <c r="CO102">
        <v>42.25</v>
      </c>
      <c r="CP102">
        <v>43.875</v>
      </c>
      <c r="CQ102">
        <v>43</v>
      </c>
      <c r="CR102">
        <v>43.125</v>
      </c>
      <c r="CS102">
        <v>43.58</v>
      </c>
      <c r="CT102">
        <v>597.44999999999993</v>
      </c>
      <c r="CU102">
        <v>597.51285714285711</v>
      </c>
      <c r="CV102">
        <v>0</v>
      </c>
      <c r="CW102">
        <v>1678127593</v>
      </c>
      <c r="CX102">
        <v>0</v>
      </c>
      <c r="CY102">
        <v>1678124978.5</v>
      </c>
      <c r="CZ102" t="s">
        <v>356</v>
      </c>
      <c r="DA102">
        <v>1678124978.5</v>
      </c>
      <c r="DB102">
        <v>1678124958</v>
      </c>
      <c r="DC102">
        <v>13</v>
      </c>
      <c r="DD102">
        <v>-0.20300000000000001</v>
      </c>
      <c r="DE102">
        <v>-1.0999999999999999E-2</v>
      </c>
      <c r="DF102">
        <v>-7.2679999999999998</v>
      </c>
      <c r="DG102">
        <v>0.23699999999999999</v>
      </c>
      <c r="DH102">
        <v>791</v>
      </c>
      <c r="DI102">
        <v>32</v>
      </c>
      <c r="DJ102">
        <v>0.03</v>
      </c>
      <c r="DK102">
        <v>7.0000000000000007E-2</v>
      </c>
      <c r="DL102">
        <v>-17.668107500000001</v>
      </c>
      <c r="DM102">
        <v>-1.54842213883677</v>
      </c>
      <c r="DN102">
        <v>0.15215581879688339</v>
      </c>
      <c r="DO102">
        <v>0</v>
      </c>
      <c r="DP102">
        <v>0.77578037499999997</v>
      </c>
      <c r="DQ102">
        <v>5.5104315196772061E-4</v>
      </c>
      <c r="DR102">
        <v>1.7997432134543561E-3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3.29691</v>
      </c>
      <c r="EB102">
        <v>2.6249400000000001</v>
      </c>
      <c r="EC102">
        <v>0.126057</v>
      </c>
      <c r="ED102">
        <v>0.12687300000000001</v>
      </c>
      <c r="EE102">
        <v>0.13969599999999999</v>
      </c>
      <c r="EF102">
        <v>0.136349</v>
      </c>
      <c r="EG102">
        <v>26361.599999999999</v>
      </c>
      <c r="EH102">
        <v>26712.2</v>
      </c>
      <c r="EI102">
        <v>28062.9</v>
      </c>
      <c r="EJ102">
        <v>29445.200000000001</v>
      </c>
      <c r="EK102">
        <v>33238.6</v>
      </c>
      <c r="EL102">
        <v>35301.199999999997</v>
      </c>
      <c r="EM102">
        <v>39629.699999999997</v>
      </c>
      <c r="EN102">
        <v>42080.9</v>
      </c>
      <c r="EO102">
        <v>1.4640500000000001</v>
      </c>
      <c r="EP102">
        <v>2.2035300000000002</v>
      </c>
      <c r="EQ102">
        <v>9.1914099999999999E-2</v>
      </c>
      <c r="ER102">
        <v>0</v>
      </c>
      <c r="ES102">
        <v>30.621700000000001</v>
      </c>
      <c r="ET102">
        <v>999.9</v>
      </c>
      <c r="EU102">
        <v>73.8</v>
      </c>
      <c r="EV102">
        <v>33.200000000000003</v>
      </c>
      <c r="EW102">
        <v>37.247300000000003</v>
      </c>
      <c r="EX102">
        <v>56.787199999999999</v>
      </c>
      <c r="EY102">
        <v>-3.6177899999999998</v>
      </c>
      <c r="EZ102">
        <v>2</v>
      </c>
      <c r="FA102">
        <v>0.43565599999999999</v>
      </c>
      <c r="FB102">
        <v>2.3801699999999999E-2</v>
      </c>
      <c r="FC102">
        <v>20.2742</v>
      </c>
      <c r="FD102">
        <v>5.2198399999999996</v>
      </c>
      <c r="FE102">
        <v>12.007099999999999</v>
      </c>
      <c r="FF102">
        <v>4.9870999999999999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1.8622799999999999</v>
      </c>
      <c r="FN102">
        <v>1.86432</v>
      </c>
      <c r="FO102">
        <v>1.8603499999999999</v>
      </c>
      <c r="FP102">
        <v>1.8611</v>
      </c>
      <c r="FQ102">
        <v>1.8602000000000001</v>
      </c>
      <c r="FR102">
        <v>1.86189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-6.6749999999999998</v>
      </c>
      <c r="GH102">
        <v>0.2525</v>
      </c>
      <c r="GI102">
        <v>-4.6300871571038451</v>
      </c>
      <c r="GJ102">
        <v>-4.6782648166075668E-3</v>
      </c>
      <c r="GK102">
        <v>2.0645039605938809E-6</v>
      </c>
      <c r="GL102">
        <v>-4.2957140779123221E-10</v>
      </c>
      <c r="GM102">
        <v>-8.3289933805379121E-2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42.9</v>
      </c>
      <c r="GV102">
        <v>43.2</v>
      </c>
      <c r="GW102">
        <v>1.7712399999999999</v>
      </c>
      <c r="GX102">
        <v>2.5463900000000002</v>
      </c>
      <c r="GY102">
        <v>2.04834</v>
      </c>
      <c r="GZ102">
        <v>2.6208499999999999</v>
      </c>
      <c r="HA102">
        <v>2.1972700000000001</v>
      </c>
      <c r="HB102">
        <v>2.34741</v>
      </c>
      <c r="HC102">
        <v>38.256799999999998</v>
      </c>
      <c r="HD102">
        <v>15.0076</v>
      </c>
      <c r="HE102">
        <v>18</v>
      </c>
      <c r="HF102">
        <v>253.86099999999999</v>
      </c>
      <c r="HG102">
        <v>763.45799999999997</v>
      </c>
      <c r="HH102">
        <v>30.999500000000001</v>
      </c>
      <c r="HI102">
        <v>32.935200000000002</v>
      </c>
      <c r="HJ102">
        <v>30.0002</v>
      </c>
      <c r="HK102">
        <v>32.890099999999997</v>
      </c>
      <c r="HL102">
        <v>32.864699999999999</v>
      </c>
      <c r="HM102">
        <v>35.439700000000002</v>
      </c>
      <c r="HN102">
        <v>11.2698</v>
      </c>
      <c r="HO102">
        <v>100</v>
      </c>
      <c r="HP102">
        <v>31</v>
      </c>
      <c r="HQ102">
        <v>585.23</v>
      </c>
      <c r="HR102">
        <v>33.397199999999998</v>
      </c>
      <c r="HS102">
        <v>98.911799999999999</v>
      </c>
      <c r="HT102">
        <v>97.588200000000001</v>
      </c>
    </row>
    <row r="103" spans="1:228" x14ac:dyDescent="0.2">
      <c r="A103">
        <v>88</v>
      </c>
      <c r="B103">
        <v>1678127554.5999999</v>
      </c>
      <c r="C103">
        <v>347</v>
      </c>
      <c r="D103" t="s">
        <v>535</v>
      </c>
      <c r="E103" t="s">
        <v>536</v>
      </c>
      <c r="F103">
        <v>4</v>
      </c>
      <c r="G103">
        <v>1678127552.2874999</v>
      </c>
      <c r="H103">
        <f t="shared" si="34"/>
        <v>8.7006201521732751E-4</v>
      </c>
      <c r="I103">
        <f t="shared" si="35"/>
        <v>0.87006201521732751</v>
      </c>
      <c r="J103">
        <f t="shared" si="36"/>
        <v>8.121596522882955</v>
      </c>
      <c r="K103">
        <f t="shared" si="37"/>
        <v>555.15049999999997</v>
      </c>
      <c r="L103">
        <f t="shared" si="38"/>
        <v>339.01742366726324</v>
      </c>
      <c r="M103">
        <f t="shared" si="39"/>
        <v>34.351863800940549</v>
      </c>
      <c r="N103">
        <f t="shared" si="40"/>
        <v>56.252136420401797</v>
      </c>
      <c r="O103">
        <f t="shared" si="41"/>
        <v>6.3693012876905181E-2</v>
      </c>
      <c r="P103">
        <f t="shared" si="42"/>
        <v>2.7623177496728757</v>
      </c>
      <c r="Q103">
        <f t="shared" si="43"/>
        <v>6.2888238183151646E-2</v>
      </c>
      <c r="R103">
        <f t="shared" si="44"/>
        <v>3.9376607412857208E-2</v>
      </c>
      <c r="S103">
        <f t="shared" si="45"/>
        <v>226.1164379842032</v>
      </c>
      <c r="T103">
        <f t="shared" si="46"/>
        <v>33.836169676540912</v>
      </c>
      <c r="U103">
        <f t="shared" si="47"/>
        <v>32.112137500000003</v>
      </c>
      <c r="V103">
        <f t="shared" si="48"/>
        <v>4.8054747650503353</v>
      </c>
      <c r="W103">
        <f t="shared" si="49"/>
        <v>69.778659940481617</v>
      </c>
      <c r="X103">
        <f t="shared" si="50"/>
        <v>3.4607825365376605</v>
      </c>
      <c r="Y103">
        <f t="shared" si="51"/>
        <v>4.9596574934078239</v>
      </c>
      <c r="Z103">
        <f t="shared" si="52"/>
        <v>1.3446922285126748</v>
      </c>
      <c r="AA103">
        <f t="shared" si="53"/>
        <v>-38.369734871084141</v>
      </c>
      <c r="AB103">
        <f t="shared" si="54"/>
        <v>83.331208323800993</v>
      </c>
      <c r="AC103">
        <f t="shared" si="55"/>
        <v>6.8678094875755065</v>
      </c>
      <c r="AD103">
        <f t="shared" si="56"/>
        <v>277.94572092449556</v>
      </c>
      <c r="AE103">
        <f t="shared" si="57"/>
        <v>18.899847223798545</v>
      </c>
      <c r="AF103">
        <f t="shared" si="58"/>
        <v>0.86747864524914176</v>
      </c>
      <c r="AG103">
        <f t="shared" si="59"/>
        <v>8.121596522882955</v>
      </c>
      <c r="AH103">
        <v>592.11839319681746</v>
      </c>
      <c r="AI103">
        <v>577.9196909090906</v>
      </c>
      <c r="AJ103">
        <v>1.730316678032904</v>
      </c>
      <c r="AK103">
        <v>60.794912064214422</v>
      </c>
      <c r="AL103">
        <f t="shared" si="60"/>
        <v>0.87006201521732751</v>
      </c>
      <c r="AM103">
        <v>33.380879921154069</v>
      </c>
      <c r="AN103">
        <v>34.156535151515143</v>
      </c>
      <c r="AO103">
        <v>5.4788822242946041E-6</v>
      </c>
      <c r="AP103">
        <v>100.3620333840714</v>
      </c>
      <c r="AQ103">
        <v>383</v>
      </c>
      <c r="AR103">
        <v>59</v>
      </c>
      <c r="AS103">
        <f t="shared" si="61"/>
        <v>1</v>
      </c>
      <c r="AT103">
        <f t="shared" si="62"/>
        <v>0</v>
      </c>
      <c r="AU103">
        <f t="shared" si="63"/>
        <v>47241.903788333948</v>
      </c>
      <c r="AV103">
        <f t="shared" si="64"/>
        <v>1200.01</v>
      </c>
      <c r="AW103">
        <f t="shared" si="65"/>
        <v>1025.9331885928514</v>
      </c>
      <c r="AX103">
        <f t="shared" si="66"/>
        <v>0.85493719935071488</v>
      </c>
      <c r="AY103">
        <f t="shared" si="67"/>
        <v>0.18842879474687979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1678127552.2874999</v>
      </c>
      <c r="BF103">
        <v>555.15049999999997</v>
      </c>
      <c r="BG103">
        <v>573.04075</v>
      </c>
      <c r="BH103">
        <v>34.154350000000008</v>
      </c>
      <c r="BI103">
        <v>33.380962500000003</v>
      </c>
      <c r="BJ103">
        <v>561.83362499999998</v>
      </c>
      <c r="BK103">
        <v>33.901800000000001</v>
      </c>
      <c r="BL103">
        <v>650.01087499999994</v>
      </c>
      <c r="BM103">
        <v>101.22775</v>
      </c>
      <c r="BN103">
        <v>9.9973599999999996E-2</v>
      </c>
      <c r="BO103">
        <v>32.671700000000001</v>
      </c>
      <c r="BP103">
        <v>32.112137500000003</v>
      </c>
      <c r="BQ103">
        <v>999.9</v>
      </c>
      <c r="BR103">
        <v>0</v>
      </c>
      <c r="BS103">
        <v>0</v>
      </c>
      <c r="BT103">
        <v>8965.7024999999994</v>
      </c>
      <c r="BU103">
        <v>0</v>
      </c>
      <c r="BV103">
        <v>576.37774999999988</v>
      </c>
      <c r="BW103">
        <v>-17.890362499999998</v>
      </c>
      <c r="BX103">
        <v>574.78187500000001</v>
      </c>
      <c r="BY103">
        <v>592.83012499999995</v>
      </c>
      <c r="BZ103">
        <v>0.7733756249999999</v>
      </c>
      <c r="CA103">
        <v>573.04075</v>
      </c>
      <c r="CB103">
        <v>33.380962500000003</v>
      </c>
      <c r="CC103">
        <v>3.45737125</v>
      </c>
      <c r="CD103">
        <v>3.3790825</v>
      </c>
      <c r="CE103">
        <v>26.411825</v>
      </c>
      <c r="CF103">
        <v>26.024162499999999</v>
      </c>
      <c r="CG103">
        <v>1200.01</v>
      </c>
      <c r="CH103">
        <v>0.50001062500000004</v>
      </c>
      <c r="CI103">
        <v>0.49998937500000001</v>
      </c>
      <c r="CJ103">
        <v>0</v>
      </c>
      <c r="CK103">
        <v>826.79937500000005</v>
      </c>
      <c r="CL103">
        <v>4.9990899999999998</v>
      </c>
      <c r="CM103">
        <v>8508.9475000000002</v>
      </c>
      <c r="CN103">
        <v>9557.9625000000015</v>
      </c>
      <c r="CO103">
        <v>42.25</v>
      </c>
      <c r="CP103">
        <v>43.875</v>
      </c>
      <c r="CQ103">
        <v>43</v>
      </c>
      <c r="CR103">
        <v>43.125</v>
      </c>
      <c r="CS103">
        <v>43.601374999999997</v>
      </c>
      <c r="CT103">
        <v>597.51749999999993</v>
      </c>
      <c r="CU103">
        <v>597.49249999999995</v>
      </c>
      <c r="CV103">
        <v>0</v>
      </c>
      <c r="CW103">
        <v>1678127596.5999999</v>
      </c>
      <c r="CX103">
        <v>0</v>
      </c>
      <c r="CY103">
        <v>1678124978.5</v>
      </c>
      <c r="CZ103" t="s">
        <v>356</v>
      </c>
      <c r="DA103">
        <v>1678124978.5</v>
      </c>
      <c r="DB103">
        <v>1678124958</v>
      </c>
      <c r="DC103">
        <v>13</v>
      </c>
      <c r="DD103">
        <v>-0.20300000000000001</v>
      </c>
      <c r="DE103">
        <v>-1.0999999999999999E-2</v>
      </c>
      <c r="DF103">
        <v>-7.2679999999999998</v>
      </c>
      <c r="DG103">
        <v>0.23699999999999999</v>
      </c>
      <c r="DH103">
        <v>791</v>
      </c>
      <c r="DI103">
        <v>32</v>
      </c>
      <c r="DJ103">
        <v>0.03</v>
      </c>
      <c r="DK103">
        <v>7.0000000000000007E-2</v>
      </c>
      <c r="DL103">
        <v>-17.754762499999998</v>
      </c>
      <c r="DM103">
        <v>-1.263983864915508</v>
      </c>
      <c r="DN103">
        <v>0.1284116596877011</v>
      </c>
      <c r="DO103">
        <v>0</v>
      </c>
      <c r="DP103">
        <v>0.77562525000000004</v>
      </c>
      <c r="DQ103">
        <v>-1.3888975609757791E-2</v>
      </c>
      <c r="DR103">
        <v>1.9542822179767169E-3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3.2969900000000001</v>
      </c>
      <c r="EB103">
        <v>2.62514</v>
      </c>
      <c r="EC103">
        <v>0.12712399999999999</v>
      </c>
      <c r="ED103">
        <v>0.12792100000000001</v>
      </c>
      <c r="EE103">
        <v>0.13970399999999999</v>
      </c>
      <c r="EF103">
        <v>0.136352</v>
      </c>
      <c r="EG103">
        <v>26328.9</v>
      </c>
      <c r="EH103">
        <v>26680.2</v>
      </c>
      <c r="EI103">
        <v>28062.400000000001</v>
      </c>
      <c r="EJ103">
        <v>29445.4</v>
      </c>
      <c r="EK103">
        <v>33237.800000000003</v>
      </c>
      <c r="EL103">
        <v>35301.599999999999</v>
      </c>
      <c r="EM103">
        <v>39629</v>
      </c>
      <c r="EN103">
        <v>42081.3</v>
      </c>
      <c r="EO103">
        <v>1.4660500000000001</v>
      </c>
      <c r="EP103">
        <v>2.2035</v>
      </c>
      <c r="EQ103">
        <v>9.2461699999999994E-2</v>
      </c>
      <c r="ER103">
        <v>0</v>
      </c>
      <c r="ES103">
        <v>30.6189</v>
      </c>
      <c r="ET103">
        <v>999.9</v>
      </c>
      <c r="EU103">
        <v>73.8</v>
      </c>
      <c r="EV103">
        <v>33.200000000000003</v>
      </c>
      <c r="EW103">
        <v>37.250900000000001</v>
      </c>
      <c r="EX103">
        <v>56.6372</v>
      </c>
      <c r="EY103">
        <v>-3.5697100000000002</v>
      </c>
      <c r="EZ103">
        <v>2</v>
      </c>
      <c r="FA103">
        <v>0.43570900000000001</v>
      </c>
      <c r="FB103">
        <v>2.1767399999999999E-2</v>
      </c>
      <c r="FC103">
        <v>20.2742</v>
      </c>
      <c r="FD103">
        <v>5.2196899999999999</v>
      </c>
      <c r="FE103">
        <v>12.007899999999999</v>
      </c>
      <c r="FF103">
        <v>4.9866999999999999</v>
      </c>
      <c r="FG103">
        <v>3.2844799999999998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1.86226</v>
      </c>
      <c r="FN103">
        <v>1.86432</v>
      </c>
      <c r="FO103">
        <v>1.8603499999999999</v>
      </c>
      <c r="FP103">
        <v>1.8611</v>
      </c>
      <c r="FQ103">
        <v>1.8602000000000001</v>
      </c>
      <c r="FR103">
        <v>1.86191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-6.694</v>
      </c>
      <c r="GH103">
        <v>0.25259999999999999</v>
      </c>
      <c r="GI103">
        <v>-4.6300871571038451</v>
      </c>
      <c r="GJ103">
        <v>-4.6782648166075668E-3</v>
      </c>
      <c r="GK103">
        <v>2.0645039605938809E-6</v>
      </c>
      <c r="GL103">
        <v>-4.2957140779123221E-10</v>
      </c>
      <c r="GM103">
        <v>-8.3289933805379121E-2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42.9</v>
      </c>
      <c r="GV103">
        <v>43.3</v>
      </c>
      <c r="GW103">
        <v>1.78833</v>
      </c>
      <c r="GX103">
        <v>2.5500500000000001</v>
      </c>
      <c r="GY103">
        <v>2.04834</v>
      </c>
      <c r="GZ103">
        <v>2.6208499999999999</v>
      </c>
      <c r="HA103">
        <v>2.1972700000000001</v>
      </c>
      <c r="HB103">
        <v>2.32056</v>
      </c>
      <c r="HC103">
        <v>38.256799999999998</v>
      </c>
      <c r="HD103">
        <v>15.016400000000001</v>
      </c>
      <c r="HE103">
        <v>18</v>
      </c>
      <c r="HF103">
        <v>254.65299999999999</v>
      </c>
      <c r="HG103">
        <v>763.452</v>
      </c>
      <c r="HH103">
        <v>30.999500000000001</v>
      </c>
      <c r="HI103">
        <v>32.938200000000002</v>
      </c>
      <c r="HJ103">
        <v>30.0002</v>
      </c>
      <c r="HK103">
        <v>32.892299999999999</v>
      </c>
      <c r="HL103">
        <v>32.866199999999999</v>
      </c>
      <c r="HM103">
        <v>35.776600000000002</v>
      </c>
      <c r="HN103">
        <v>11.2698</v>
      </c>
      <c r="HO103">
        <v>100</v>
      </c>
      <c r="HP103">
        <v>31</v>
      </c>
      <c r="HQ103">
        <v>591.94299999999998</v>
      </c>
      <c r="HR103">
        <v>33.397199999999998</v>
      </c>
      <c r="HS103">
        <v>98.91</v>
      </c>
      <c r="HT103">
        <v>97.589100000000002</v>
      </c>
    </row>
    <row r="104" spans="1:228" x14ac:dyDescent="0.2">
      <c r="A104">
        <v>89</v>
      </c>
      <c r="B104">
        <v>1678127558.5999999</v>
      </c>
      <c r="C104">
        <v>351</v>
      </c>
      <c r="D104" t="s">
        <v>537</v>
      </c>
      <c r="E104" t="s">
        <v>538</v>
      </c>
      <c r="F104">
        <v>4</v>
      </c>
      <c r="G104">
        <v>1678127556.5999999</v>
      </c>
      <c r="H104">
        <f t="shared" si="34"/>
        <v>8.6956822476078901E-4</v>
      </c>
      <c r="I104">
        <f t="shared" si="35"/>
        <v>0.86956822476078899</v>
      </c>
      <c r="J104">
        <f t="shared" si="36"/>
        <v>8.2936865435649523</v>
      </c>
      <c r="K104">
        <f t="shared" si="37"/>
        <v>562.3017142857143</v>
      </c>
      <c r="L104">
        <f t="shared" si="38"/>
        <v>341.42857003158247</v>
      </c>
      <c r="M104">
        <f t="shared" si="39"/>
        <v>34.595486068489961</v>
      </c>
      <c r="N104">
        <f t="shared" si="40"/>
        <v>56.975610216391736</v>
      </c>
      <c r="O104">
        <f t="shared" si="41"/>
        <v>6.3611897457586095E-2</v>
      </c>
      <c r="P104">
        <f t="shared" si="42"/>
        <v>2.7722147950290323</v>
      </c>
      <c r="Q104">
        <f t="shared" si="43"/>
        <v>6.2811984330482268E-2</v>
      </c>
      <c r="R104">
        <f t="shared" si="44"/>
        <v>3.9328521094753391E-2</v>
      </c>
      <c r="S104">
        <f t="shared" si="45"/>
        <v>226.12181923644675</v>
      </c>
      <c r="T104">
        <f t="shared" si="46"/>
        <v>33.832796337042296</v>
      </c>
      <c r="U104">
        <f t="shared" si="47"/>
        <v>32.116014285714279</v>
      </c>
      <c r="V104">
        <f t="shared" si="48"/>
        <v>4.8065284568772997</v>
      </c>
      <c r="W104">
        <f t="shared" si="49"/>
        <v>69.78196258128358</v>
      </c>
      <c r="X104">
        <f t="shared" si="50"/>
        <v>3.461004815946648</v>
      </c>
      <c r="Y104">
        <f t="shared" si="51"/>
        <v>4.9597412969220995</v>
      </c>
      <c r="Z104">
        <f t="shared" si="52"/>
        <v>1.3455236409306517</v>
      </c>
      <c r="AA104">
        <f t="shared" si="53"/>
        <v>-38.347958711950795</v>
      </c>
      <c r="AB104">
        <f t="shared" si="54"/>
        <v>83.095202999832097</v>
      </c>
      <c r="AC104">
        <f t="shared" si="55"/>
        <v>6.8240496075581394</v>
      </c>
      <c r="AD104">
        <f t="shared" si="56"/>
        <v>277.69311313188621</v>
      </c>
      <c r="AE104">
        <f t="shared" si="57"/>
        <v>18.980701686451201</v>
      </c>
      <c r="AF104">
        <f t="shared" si="58"/>
        <v>0.87066956466373413</v>
      </c>
      <c r="AG104">
        <f t="shared" si="59"/>
        <v>8.2936865435649523</v>
      </c>
      <c r="AH104">
        <v>599.03023518637281</v>
      </c>
      <c r="AI104">
        <v>584.74482424242422</v>
      </c>
      <c r="AJ104">
        <v>1.709651487400071</v>
      </c>
      <c r="AK104">
        <v>60.794912064214422</v>
      </c>
      <c r="AL104">
        <f t="shared" si="60"/>
        <v>0.86956822476078899</v>
      </c>
      <c r="AM104">
        <v>33.381095062395389</v>
      </c>
      <c r="AN104">
        <v>34.156285454545447</v>
      </c>
      <c r="AO104">
        <v>4.6403026974460596E-6</v>
      </c>
      <c r="AP104">
        <v>100.3620333840714</v>
      </c>
      <c r="AQ104">
        <v>383</v>
      </c>
      <c r="AR104">
        <v>59</v>
      </c>
      <c r="AS104">
        <f t="shared" si="61"/>
        <v>1</v>
      </c>
      <c r="AT104">
        <f t="shared" si="62"/>
        <v>0</v>
      </c>
      <c r="AU104">
        <f t="shared" si="63"/>
        <v>47514.449168460953</v>
      </c>
      <c r="AV104">
        <f t="shared" si="64"/>
        <v>1200.022857142857</v>
      </c>
      <c r="AW104">
        <f t="shared" si="65"/>
        <v>1025.9457135940136</v>
      </c>
      <c r="AX104">
        <f t="shared" si="66"/>
        <v>0.85493847678592982</v>
      </c>
      <c r="AY104">
        <f t="shared" si="67"/>
        <v>0.18843126019684475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1678127556.5999999</v>
      </c>
      <c r="BF104">
        <v>562.3017142857143</v>
      </c>
      <c r="BG104">
        <v>580.27328571428575</v>
      </c>
      <c r="BH104">
        <v>34.157228571428568</v>
      </c>
      <c r="BI104">
        <v>33.381028571428573</v>
      </c>
      <c r="BJ104">
        <v>569.00457142857147</v>
      </c>
      <c r="BK104">
        <v>33.904628571428567</v>
      </c>
      <c r="BL104">
        <v>650.03599999999994</v>
      </c>
      <c r="BM104">
        <v>101.22585714285719</v>
      </c>
      <c r="BN104">
        <v>9.9834685714285692E-2</v>
      </c>
      <c r="BO104">
        <v>32.671999999999997</v>
      </c>
      <c r="BP104">
        <v>32.116014285714279</v>
      </c>
      <c r="BQ104">
        <v>999.89999999999986</v>
      </c>
      <c r="BR104">
        <v>0</v>
      </c>
      <c r="BS104">
        <v>0</v>
      </c>
      <c r="BT104">
        <v>9018.3942857142847</v>
      </c>
      <c r="BU104">
        <v>0</v>
      </c>
      <c r="BV104">
        <v>391.04571428571433</v>
      </c>
      <c r="BW104">
        <v>-17.971428571428572</v>
      </c>
      <c r="BX104">
        <v>582.18757142857146</v>
      </c>
      <c r="BY104">
        <v>600.31214285714282</v>
      </c>
      <c r="BZ104">
        <v>0.77617985714285709</v>
      </c>
      <c r="CA104">
        <v>580.27328571428575</v>
      </c>
      <c r="CB104">
        <v>33.381028571428573</v>
      </c>
      <c r="CC104">
        <v>3.4575971428571419</v>
      </c>
      <c r="CD104">
        <v>3.3790300000000002</v>
      </c>
      <c r="CE104">
        <v>26.412957142857142</v>
      </c>
      <c r="CF104">
        <v>26.023871428571429</v>
      </c>
      <c r="CG104">
        <v>1200.022857142857</v>
      </c>
      <c r="CH104">
        <v>0.49996642857142859</v>
      </c>
      <c r="CI104">
        <v>0.50003357142857141</v>
      </c>
      <c r="CJ104">
        <v>0</v>
      </c>
      <c r="CK104">
        <v>826.72071428571428</v>
      </c>
      <c r="CL104">
        <v>4.9990899999999998</v>
      </c>
      <c r="CM104">
        <v>8481.8857142857141</v>
      </c>
      <c r="CN104">
        <v>9557.9385714285727</v>
      </c>
      <c r="CO104">
        <v>42.25</v>
      </c>
      <c r="CP104">
        <v>43.875</v>
      </c>
      <c r="CQ104">
        <v>43</v>
      </c>
      <c r="CR104">
        <v>43.125</v>
      </c>
      <c r="CS104">
        <v>43.571000000000012</v>
      </c>
      <c r="CT104">
        <v>597.47285714285715</v>
      </c>
      <c r="CU104">
        <v>597.54999999999995</v>
      </c>
      <c r="CV104">
        <v>0</v>
      </c>
      <c r="CW104">
        <v>1678127600.8</v>
      </c>
      <c r="CX104">
        <v>0</v>
      </c>
      <c r="CY104">
        <v>1678124978.5</v>
      </c>
      <c r="CZ104" t="s">
        <v>356</v>
      </c>
      <c r="DA104">
        <v>1678124978.5</v>
      </c>
      <c r="DB104">
        <v>1678124958</v>
      </c>
      <c r="DC104">
        <v>13</v>
      </c>
      <c r="DD104">
        <v>-0.20300000000000001</v>
      </c>
      <c r="DE104">
        <v>-1.0999999999999999E-2</v>
      </c>
      <c r="DF104">
        <v>-7.2679999999999998</v>
      </c>
      <c r="DG104">
        <v>0.23699999999999999</v>
      </c>
      <c r="DH104">
        <v>791</v>
      </c>
      <c r="DI104">
        <v>32</v>
      </c>
      <c r="DJ104">
        <v>0.03</v>
      </c>
      <c r="DK104">
        <v>7.0000000000000007E-2</v>
      </c>
      <c r="DL104">
        <v>-17.831700000000001</v>
      </c>
      <c r="DM104">
        <v>-1.118825515947419</v>
      </c>
      <c r="DN104">
        <v>0.1166290851374559</v>
      </c>
      <c r="DO104">
        <v>0</v>
      </c>
      <c r="DP104">
        <v>0.77561202500000004</v>
      </c>
      <c r="DQ104">
        <v>-1.0235268292686259E-2</v>
      </c>
      <c r="DR104">
        <v>1.959129238813763E-3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3.2966299999999999</v>
      </c>
      <c r="EB104">
        <v>2.6250499999999999</v>
      </c>
      <c r="EC104">
        <v>0.128188</v>
      </c>
      <c r="ED104">
        <v>0.12898000000000001</v>
      </c>
      <c r="EE104">
        <v>0.13969500000000001</v>
      </c>
      <c r="EF104">
        <v>0.13634499999999999</v>
      </c>
      <c r="EG104">
        <v>26297</v>
      </c>
      <c r="EH104">
        <v>26647.7</v>
      </c>
      <c r="EI104">
        <v>28062.7</v>
      </c>
      <c r="EJ104">
        <v>29445.3</v>
      </c>
      <c r="EK104">
        <v>33238.6</v>
      </c>
      <c r="EL104">
        <v>35301.599999999999</v>
      </c>
      <c r="EM104">
        <v>39629.5</v>
      </c>
      <c r="EN104">
        <v>42081</v>
      </c>
      <c r="EO104">
        <v>1.4649300000000001</v>
      </c>
      <c r="EP104">
        <v>2.2037499999999999</v>
      </c>
      <c r="EQ104">
        <v>9.1917799999999994E-2</v>
      </c>
      <c r="ER104">
        <v>0</v>
      </c>
      <c r="ES104">
        <v>30.615500000000001</v>
      </c>
      <c r="ET104">
        <v>999.9</v>
      </c>
      <c r="EU104">
        <v>73.8</v>
      </c>
      <c r="EV104">
        <v>33.200000000000003</v>
      </c>
      <c r="EW104">
        <v>37.25</v>
      </c>
      <c r="EX104">
        <v>56.547199999999997</v>
      </c>
      <c r="EY104">
        <v>-3.4054500000000001</v>
      </c>
      <c r="EZ104">
        <v>2</v>
      </c>
      <c r="FA104">
        <v>0.43586900000000001</v>
      </c>
      <c r="FB104">
        <v>1.8273399999999999E-2</v>
      </c>
      <c r="FC104">
        <v>20.2742</v>
      </c>
      <c r="FD104">
        <v>5.2199900000000001</v>
      </c>
      <c r="FE104">
        <v>12.007300000000001</v>
      </c>
      <c r="FF104">
        <v>4.98665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1.8623000000000001</v>
      </c>
      <c r="FN104">
        <v>1.86432</v>
      </c>
      <c r="FO104">
        <v>1.8603499999999999</v>
      </c>
      <c r="FP104">
        <v>1.8611</v>
      </c>
      <c r="FQ104">
        <v>1.8602000000000001</v>
      </c>
      <c r="FR104">
        <v>1.8619300000000001</v>
      </c>
      <c r="FS104">
        <v>1.85853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-6.7119999999999997</v>
      </c>
      <c r="GH104">
        <v>0.25259999999999999</v>
      </c>
      <c r="GI104">
        <v>-4.6300871571038451</v>
      </c>
      <c r="GJ104">
        <v>-4.6782648166075668E-3</v>
      </c>
      <c r="GK104">
        <v>2.0645039605938809E-6</v>
      </c>
      <c r="GL104">
        <v>-4.2957140779123221E-10</v>
      </c>
      <c r="GM104">
        <v>-8.3289933805379121E-2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43</v>
      </c>
      <c r="GV104">
        <v>43.3</v>
      </c>
      <c r="GW104">
        <v>1.8042</v>
      </c>
      <c r="GX104">
        <v>2.5488300000000002</v>
      </c>
      <c r="GY104">
        <v>2.04834</v>
      </c>
      <c r="GZ104">
        <v>2.6220699999999999</v>
      </c>
      <c r="HA104">
        <v>2.1972700000000001</v>
      </c>
      <c r="HB104">
        <v>2.2692899999999998</v>
      </c>
      <c r="HC104">
        <v>38.256799999999998</v>
      </c>
      <c r="HD104">
        <v>15.0251</v>
      </c>
      <c r="HE104">
        <v>18</v>
      </c>
      <c r="HF104">
        <v>254.22</v>
      </c>
      <c r="HG104">
        <v>763.72900000000004</v>
      </c>
      <c r="HH104">
        <v>30.999199999999998</v>
      </c>
      <c r="HI104">
        <v>32.939599999999999</v>
      </c>
      <c r="HJ104">
        <v>30.000299999999999</v>
      </c>
      <c r="HK104">
        <v>32.895200000000003</v>
      </c>
      <c r="HL104">
        <v>32.868600000000001</v>
      </c>
      <c r="HM104">
        <v>36.111499999999999</v>
      </c>
      <c r="HN104">
        <v>11.2698</v>
      </c>
      <c r="HO104">
        <v>100</v>
      </c>
      <c r="HP104">
        <v>31</v>
      </c>
      <c r="HQ104">
        <v>598.65599999999995</v>
      </c>
      <c r="HR104">
        <v>33.397199999999998</v>
      </c>
      <c r="HS104">
        <v>98.911199999999994</v>
      </c>
      <c r="HT104">
        <v>97.588499999999996</v>
      </c>
    </row>
    <row r="105" spans="1:228" x14ac:dyDescent="0.2">
      <c r="A105">
        <v>90</v>
      </c>
      <c r="B105">
        <v>1678127562.5999999</v>
      </c>
      <c r="C105">
        <v>355</v>
      </c>
      <c r="D105" t="s">
        <v>539</v>
      </c>
      <c r="E105" t="s">
        <v>540</v>
      </c>
      <c r="F105">
        <v>4</v>
      </c>
      <c r="G105">
        <v>1678127560.2874999</v>
      </c>
      <c r="H105">
        <f t="shared" si="34"/>
        <v>8.5580844802832842E-4</v>
      </c>
      <c r="I105">
        <f t="shared" si="35"/>
        <v>0.85580844802832845</v>
      </c>
      <c r="J105">
        <f t="shared" si="36"/>
        <v>8.4853031139579898</v>
      </c>
      <c r="K105">
        <f t="shared" si="37"/>
        <v>568.40112499999998</v>
      </c>
      <c r="L105">
        <f t="shared" si="38"/>
        <v>339.46916048258799</v>
      </c>
      <c r="M105">
        <f t="shared" si="39"/>
        <v>34.396639517564047</v>
      </c>
      <c r="N105">
        <f t="shared" si="40"/>
        <v>57.593121478867523</v>
      </c>
      <c r="O105">
        <f t="shared" si="41"/>
        <v>6.2685481221481446E-2</v>
      </c>
      <c r="P105">
        <f t="shared" si="42"/>
        <v>2.7710363764756396</v>
      </c>
      <c r="Q105">
        <f t="shared" si="43"/>
        <v>6.1908218167746547E-2</v>
      </c>
      <c r="R105">
        <f t="shared" si="44"/>
        <v>3.8761667304427538E-2</v>
      </c>
      <c r="S105">
        <f t="shared" si="45"/>
        <v>226.11211761128544</v>
      </c>
      <c r="T105">
        <f t="shared" si="46"/>
        <v>33.821733338185211</v>
      </c>
      <c r="U105">
        <f t="shared" si="47"/>
        <v>32.105862500000001</v>
      </c>
      <c r="V105">
        <f t="shared" si="48"/>
        <v>4.8037696761758966</v>
      </c>
      <c r="W105">
        <f t="shared" si="49"/>
        <v>69.825453852256331</v>
      </c>
      <c r="X105">
        <f t="shared" si="50"/>
        <v>3.4601932601217551</v>
      </c>
      <c r="Y105">
        <f t="shared" si="51"/>
        <v>4.9554898238730782</v>
      </c>
      <c r="Z105">
        <f t="shared" si="52"/>
        <v>1.3435764160541415</v>
      </c>
      <c r="AA105">
        <f t="shared" si="53"/>
        <v>-37.741152558049286</v>
      </c>
      <c r="AB105">
        <f t="shared" si="54"/>
        <v>82.30198252393528</v>
      </c>
      <c r="AC105">
        <f t="shared" si="55"/>
        <v>6.760939187644218</v>
      </c>
      <c r="AD105">
        <f t="shared" si="56"/>
        <v>277.43388676481567</v>
      </c>
      <c r="AE105">
        <f t="shared" si="57"/>
        <v>19.050583194675365</v>
      </c>
      <c r="AF105">
        <f t="shared" si="58"/>
        <v>0.86423885712398996</v>
      </c>
      <c r="AG105">
        <f t="shared" si="59"/>
        <v>8.4853031139579898</v>
      </c>
      <c r="AH105">
        <v>606.00329623941059</v>
      </c>
      <c r="AI105">
        <v>591.57311515151503</v>
      </c>
      <c r="AJ105">
        <v>1.6978668566519439</v>
      </c>
      <c r="AK105">
        <v>60.794912064214422</v>
      </c>
      <c r="AL105">
        <f t="shared" si="60"/>
        <v>0.85580844802832845</v>
      </c>
      <c r="AM105">
        <v>33.378736187808727</v>
      </c>
      <c r="AN105">
        <v>34.14230121212119</v>
      </c>
      <c r="AO105">
        <v>-5.1288491547199748E-5</v>
      </c>
      <c r="AP105">
        <v>100.3620333840714</v>
      </c>
      <c r="AQ105">
        <v>390</v>
      </c>
      <c r="AR105">
        <v>60</v>
      </c>
      <c r="AS105">
        <f t="shared" si="61"/>
        <v>1</v>
      </c>
      <c r="AT105">
        <f t="shared" si="62"/>
        <v>0</v>
      </c>
      <c r="AU105">
        <f t="shared" si="63"/>
        <v>47484.324918494705</v>
      </c>
      <c r="AV105">
        <f t="shared" si="64"/>
        <v>1199.9725000000001</v>
      </c>
      <c r="AW105">
        <f t="shared" si="65"/>
        <v>1025.9025510939302</v>
      </c>
      <c r="AX105">
        <f t="shared" si="66"/>
        <v>0.85493838491626284</v>
      </c>
      <c r="AY105">
        <f t="shared" si="67"/>
        <v>0.18843108288838739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1678127560.2874999</v>
      </c>
      <c r="BF105">
        <v>568.40112499999998</v>
      </c>
      <c r="BG105">
        <v>586.44550000000004</v>
      </c>
      <c r="BH105">
        <v>34.149524999999997</v>
      </c>
      <c r="BI105">
        <v>33.378762500000001</v>
      </c>
      <c r="BJ105">
        <v>575.12062500000002</v>
      </c>
      <c r="BK105">
        <v>33.896974999999998</v>
      </c>
      <c r="BL105">
        <v>649.79200000000003</v>
      </c>
      <c r="BM105">
        <v>101.22525</v>
      </c>
      <c r="BN105">
        <v>9.9534462500000004E-2</v>
      </c>
      <c r="BO105">
        <v>32.656775000000003</v>
      </c>
      <c r="BP105">
        <v>32.105862500000001</v>
      </c>
      <c r="BQ105">
        <v>999.9</v>
      </c>
      <c r="BR105">
        <v>0</v>
      </c>
      <c r="BS105">
        <v>0</v>
      </c>
      <c r="BT105">
        <v>9012.1850000000013</v>
      </c>
      <c r="BU105">
        <v>0</v>
      </c>
      <c r="BV105">
        <v>247.66800000000001</v>
      </c>
      <c r="BW105">
        <v>-18.044450000000001</v>
      </c>
      <c r="BX105">
        <v>588.49800000000005</v>
      </c>
      <c r="BY105">
        <v>606.69637499999999</v>
      </c>
      <c r="BZ105">
        <v>0.77073674999999997</v>
      </c>
      <c r="CA105">
        <v>586.44550000000004</v>
      </c>
      <c r="CB105">
        <v>33.378762500000001</v>
      </c>
      <c r="CC105">
        <v>3.4567975</v>
      </c>
      <c r="CD105">
        <v>3.3787787499999999</v>
      </c>
      <c r="CE105">
        <v>26.409012499999999</v>
      </c>
      <c r="CF105">
        <v>26.022612500000001</v>
      </c>
      <c r="CG105">
        <v>1199.9725000000001</v>
      </c>
      <c r="CH105">
        <v>0.49997249999999999</v>
      </c>
      <c r="CI105">
        <v>0.50002750000000007</v>
      </c>
      <c r="CJ105">
        <v>0</v>
      </c>
      <c r="CK105">
        <v>826.81287500000008</v>
      </c>
      <c r="CL105">
        <v>4.9990899999999998</v>
      </c>
      <c r="CM105">
        <v>8476.6424999999999</v>
      </c>
      <c r="CN105">
        <v>9557.5424999999996</v>
      </c>
      <c r="CO105">
        <v>42.25</v>
      </c>
      <c r="CP105">
        <v>43.875</v>
      </c>
      <c r="CQ105">
        <v>43</v>
      </c>
      <c r="CR105">
        <v>43.109250000000003</v>
      </c>
      <c r="CS105">
        <v>43.593499999999999</v>
      </c>
      <c r="CT105">
        <v>597.45125000000007</v>
      </c>
      <c r="CU105">
        <v>597.52125000000001</v>
      </c>
      <c r="CV105">
        <v>0</v>
      </c>
      <c r="CW105">
        <v>1678127605</v>
      </c>
      <c r="CX105">
        <v>0</v>
      </c>
      <c r="CY105">
        <v>1678124978.5</v>
      </c>
      <c r="CZ105" t="s">
        <v>356</v>
      </c>
      <c r="DA105">
        <v>1678124978.5</v>
      </c>
      <c r="DB105">
        <v>1678124958</v>
      </c>
      <c r="DC105">
        <v>13</v>
      </c>
      <c r="DD105">
        <v>-0.20300000000000001</v>
      </c>
      <c r="DE105">
        <v>-1.0999999999999999E-2</v>
      </c>
      <c r="DF105">
        <v>-7.2679999999999998</v>
      </c>
      <c r="DG105">
        <v>0.23699999999999999</v>
      </c>
      <c r="DH105">
        <v>791</v>
      </c>
      <c r="DI105">
        <v>32</v>
      </c>
      <c r="DJ105">
        <v>0.03</v>
      </c>
      <c r="DK105">
        <v>7.0000000000000007E-2</v>
      </c>
      <c r="DL105">
        <v>-17.906725000000002</v>
      </c>
      <c r="DM105">
        <v>-1.0019459662288139</v>
      </c>
      <c r="DN105">
        <v>0.106189499834023</v>
      </c>
      <c r="DO105">
        <v>0</v>
      </c>
      <c r="DP105">
        <v>0.77419737499999997</v>
      </c>
      <c r="DQ105">
        <v>-1.665670919324623E-2</v>
      </c>
      <c r="DR105">
        <v>2.7677791249257891E-3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3.2967200000000001</v>
      </c>
      <c r="EB105">
        <v>2.6252300000000002</v>
      </c>
      <c r="EC105">
        <v>0.12922900000000001</v>
      </c>
      <c r="ED105">
        <v>0.13001599999999999</v>
      </c>
      <c r="EE105">
        <v>0.139655</v>
      </c>
      <c r="EF105">
        <v>0.13633400000000001</v>
      </c>
      <c r="EG105">
        <v>26265.1</v>
      </c>
      <c r="EH105">
        <v>26615.7</v>
      </c>
      <c r="EI105">
        <v>28062.2</v>
      </c>
      <c r="EJ105">
        <v>29445</v>
      </c>
      <c r="EK105">
        <v>33239.699999999997</v>
      </c>
      <c r="EL105">
        <v>35301.5</v>
      </c>
      <c r="EM105">
        <v>39628.800000000003</v>
      </c>
      <c r="EN105">
        <v>42080.3</v>
      </c>
      <c r="EO105">
        <v>1.44855</v>
      </c>
      <c r="EP105">
        <v>2.2037300000000002</v>
      </c>
      <c r="EQ105">
        <v>9.1262200000000002E-2</v>
      </c>
      <c r="ER105">
        <v>0</v>
      </c>
      <c r="ES105">
        <v>30.608799999999999</v>
      </c>
      <c r="ET105">
        <v>999.9</v>
      </c>
      <c r="EU105">
        <v>73.8</v>
      </c>
      <c r="EV105">
        <v>33.200000000000003</v>
      </c>
      <c r="EW105">
        <v>37.248899999999999</v>
      </c>
      <c r="EX105">
        <v>56.697200000000002</v>
      </c>
      <c r="EY105">
        <v>-3.4334899999999999</v>
      </c>
      <c r="EZ105">
        <v>2</v>
      </c>
      <c r="FA105">
        <v>0.43618400000000002</v>
      </c>
      <c r="FB105">
        <v>8.44227E-3</v>
      </c>
      <c r="FC105">
        <v>20.2743</v>
      </c>
      <c r="FD105">
        <v>5.22058</v>
      </c>
      <c r="FE105">
        <v>12.0082</v>
      </c>
      <c r="FF105">
        <v>4.9870999999999999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1.8622799999999999</v>
      </c>
      <c r="FN105">
        <v>1.86432</v>
      </c>
      <c r="FO105">
        <v>1.8603499999999999</v>
      </c>
      <c r="FP105">
        <v>1.86111</v>
      </c>
      <c r="FQ105">
        <v>1.8602000000000001</v>
      </c>
      <c r="FR105">
        <v>1.8619300000000001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-6.73</v>
      </c>
      <c r="GH105">
        <v>0.2525</v>
      </c>
      <c r="GI105">
        <v>-4.6300871571038451</v>
      </c>
      <c r="GJ105">
        <v>-4.6782648166075668E-3</v>
      </c>
      <c r="GK105">
        <v>2.0645039605938809E-6</v>
      </c>
      <c r="GL105">
        <v>-4.2957140779123221E-10</v>
      </c>
      <c r="GM105">
        <v>-8.3289933805379121E-2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43.1</v>
      </c>
      <c r="GV105">
        <v>43.4</v>
      </c>
      <c r="GW105">
        <v>1.8212900000000001</v>
      </c>
      <c r="GX105">
        <v>2.5390600000000001</v>
      </c>
      <c r="GY105">
        <v>2.04834</v>
      </c>
      <c r="GZ105">
        <v>2.6220699999999999</v>
      </c>
      <c r="HA105">
        <v>2.1972700000000001</v>
      </c>
      <c r="HB105">
        <v>2.3278799999999999</v>
      </c>
      <c r="HC105">
        <v>38.256799999999998</v>
      </c>
      <c r="HD105">
        <v>15.0602</v>
      </c>
      <c r="HE105">
        <v>18</v>
      </c>
      <c r="HF105">
        <v>247.86699999999999</v>
      </c>
      <c r="HG105">
        <v>763.73800000000006</v>
      </c>
      <c r="HH105">
        <v>30.998200000000001</v>
      </c>
      <c r="HI105">
        <v>32.941899999999997</v>
      </c>
      <c r="HJ105">
        <v>30.000299999999999</v>
      </c>
      <c r="HK105">
        <v>32.896599999999999</v>
      </c>
      <c r="HL105">
        <v>32.871299999999998</v>
      </c>
      <c r="HM105">
        <v>36.451999999999998</v>
      </c>
      <c r="HN105">
        <v>11.2698</v>
      </c>
      <c r="HO105">
        <v>100</v>
      </c>
      <c r="HP105">
        <v>31</v>
      </c>
      <c r="HQ105">
        <v>605.36</v>
      </c>
      <c r="HR105">
        <v>33.397199999999998</v>
      </c>
      <c r="HS105">
        <v>98.909300000000002</v>
      </c>
      <c r="HT105">
        <v>97.587000000000003</v>
      </c>
    </row>
    <row r="106" spans="1:228" x14ac:dyDescent="0.2">
      <c r="A106">
        <v>91</v>
      </c>
      <c r="B106">
        <v>1678127566.5999999</v>
      </c>
      <c r="C106">
        <v>359</v>
      </c>
      <c r="D106" t="s">
        <v>541</v>
      </c>
      <c r="E106" t="s">
        <v>542</v>
      </c>
      <c r="F106">
        <v>4</v>
      </c>
      <c r="G106">
        <v>1678127564.5999999</v>
      </c>
      <c r="H106">
        <f t="shared" si="34"/>
        <v>8.3933691882080936E-4</v>
      </c>
      <c r="I106">
        <f t="shared" si="35"/>
        <v>0.83933691882080941</v>
      </c>
      <c r="J106">
        <f t="shared" si="36"/>
        <v>8.5392393870489673</v>
      </c>
      <c r="K106">
        <f t="shared" si="37"/>
        <v>575.45000000000005</v>
      </c>
      <c r="L106">
        <f t="shared" si="38"/>
        <v>341.98220342178473</v>
      </c>
      <c r="M106">
        <f t="shared" si="39"/>
        <v>34.651562440117111</v>
      </c>
      <c r="N106">
        <f t="shared" si="40"/>
        <v>58.307834169873558</v>
      </c>
      <c r="O106">
        <f t="shared" si="41"/>
        <v>6.1807679336638603E-2</v>
      </c>
      <c r="P106">
        <f t="shared" si="42"/>
        <v>2.7725625512574199</v>
      </c>
      <c r="Q106">
        <f t="shared" si="43"/>
        <v>6.1052301324093519E-2</v>
      </c>
      <c r="R106">
        <f t="shared" si="44"/>
        <v>3.8224786789739187E-2</v>
      </c>
      <c r="S106">
        <f t="shared" si="45"/>
        <v>226.11249994897284</v>
      </c>
      <c r="T106">
        <f t="shared" si="46"/>
        <v>33.795841396582382</v>
      </c>
      <c r="U106">
        <f t="shared" si="47"/>
        <v>32.072657142857139</v>
      </c>
      <c r="V106">
        <f t="shared" si="48"/>
        <v>4.7947556380962926</v>
      </c>
      <c r="W106">
        <f t="shared" si="49"/>
        <v>69.908208344685377</v>
      </c>
      <c r="X106">
        <f t="shared" si="50"/>
        <v>3.4584797187844196</v>
      </c>
      <c r="Y106">
        <f t="shared" si="51"/>
        <v>4.9471725862751903</v>
      </c>
      <c r="Z106">
        <f t="shared" si="52"/>
        <v>1.336275919311873</v>
      </c>
      <c r="AA106">
        <f t="shared" si="53"/>
        <v>-37.014758119997694</v>
      </c>
      <c r="AB106">
        <f t="shared" si="54"/>
        <v>82.853655631596766</v>
      </c>
      <c r="AC106">
        <f t="shared" si="55"/>
        <v>6.8004059339714606</v>
      </c>
      <c r="AD106">
        <f t="shared" si="56"/>
        <v>278.7518033945434</v>
      </c>
      <c r="AE106">
        <f t="shared" si="57"/>
        <v>19.199705537371369</v>
      </c>
      <c r="AF106">
        <f t="shared" si="58"/>
        <v>0.84669014709474455</v>
      </c>
      <c r="AG106">
        <f t="shared" si="59"/>
        <v>8.5392393870489673</v>
      </c>
      <c r="AH106">
        <v>612.82906025590637</v>
      </c>
      <c r="AI106">
        <v>598.34511515151496</v>
      </c>
      <c r="AJ106">
        <v>1.6997551604295451</v>
      </c>
      <c r="AK106">
        <v>60.794912064214422</v>
      </c>
      <c r="AL106">
        <f t="shared" si="60"/>
        <v>0.83933691882080941</v>
      </c>
      <c r="AM106">
        <v>33.377303451314823</v>
      </c>
      <c r="AN106">
        <v>34.126012121212113</v>
      </c>
      <c r="AO106">
        <v>-6.7746973747671591E-5</v>
      </c>
      <c r="AP106">
        <v>100.3620333840714</v>
      </c>
      <c r="AQ106">
        <v>387</v>
      </c>
      <c r="AR106">
        <v>60</v>
      </c>
      <c r="AS106">
        <f t="shared" si="61"/>
        <v>1</v>
      </c>
      <c r="AT106">
        <f t="shared" si="62"/>
        <v>0</v>
      </c>
      <c r="AU106">
        <f t="shared" si="63"/>
        <v>47531.038904854715</v>
      </c>
      <c r="AV106">
        <f t="shared" si="64"/>
        <v>1199.985714285714</v>
      </c>
      <c r="AW106">
        <f t="shared" si="65"/>
        <v>1025.9127564502448</v>
      </c>
      <c r="AX106">
        <f t="shared" si="66"/>
        <v>0.85493747486895266</v>
      </c>
      <c r="AY106">
        <f t="shared" si="67"/>
        <v>0.18842932649707855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1678127564.5999999</v>
      </c>
      <c r="BF106">
        <v>575.45000000000005</v>
      </c>
      <c r="BG106">
        <v>593.62157142857143</v>
      </c>
      <c r="BH106">
        <v>34.132328571428573</v>
      </c>
      <c r="BI106">
        <v>33.377485714285719</v>
      </c>
      <c r="BJ106">
        <v>582.18857142857144</v>
      </c>
      <c r="BK106">
        <v>33.879928571428572</v>
      </c>
      <c r="BL106">
        <v>650.03514285714289</v>
      </c>
      <c r="BM106">
        <v>101.2255714285714</v>
      </c>
      <c r="BN106">
        <v>0.1000592428571429</v>
      </c>
      <c r="BO106">
        <v>32.626957142857137</v>
      </c>
      <c r="BP106">
        <v>32.072657142857139</v>
      </c>
      <c r="BQ106">
        <v>999.89999999999986</v>
      </c>
      <c r="BR106">
        <v>0</v>
      </c>
      <c r="BS106">
        <v>0</v>
      </c>
      <c r="BT106">
        <v>9020.2685714285708</v>
      </c>
      <c r="BU106">
        <v>0</v>
      </c>
      <c r="BV106">
        <v>208.9435714285714</v>
      </c>
      <c r="BW106">
        <v>-18.171871428571421</v>
      </c>
      <c r="BX106">
        <v>595.78514285714289</v>
      </c>
      <c r="BY106">
        <v>614.11928571428575</v>
      </c>
      <c r="BZ106">
        <v>0.75487671428571435</v>
      </c>
      <c r="CA106">
        <v>593.62157142857143</v>
      </c>
      <c r="CB106">
        <v>33.377485714285719</v>
      </c>
      <c r="CC106">
        <v>3.4550671428571431</v>
      </c>
      <c r="CD106">
        <v>3.3786528571428569</v>
      </c>
      <c r="CE106">
        <v>26.400542857142849</v>
      </c>
      <c r="CF106">
        <v>26.021999999999991</v>
      </c>
      <c r="CG106">
        <v>1199.985714285714</v>
      </c>
      <c r="CH106">
        <v>0.50000071428571424</v>
      </c>
      <c r="CI106">
        <v>0.4999992857142857</v>
      </c>
      <c r="CJ106">
        <v>0</v>
      </c>
      <c r="CK106">
        <v>826.57499999999993</v>
      </c>
      <c r="CL106">
        <v>4.9990899999999998</v>
      </c>
      <c r="CM106">
        <v>8474.3014285714289</v>
      </c>
      <c r="CN106">
        <v>9557.7414285714276</v>
      </c>
      <c r="CO106">
        <v>42.25</v>
      </c>
      <c r="CP106">
        <v>43.875</v>
      </c>
      <c r="CQ106">
        <v>43</v>
      </c>
      <c r="CR106">
        <v>43.061999999999998</v>
      </c>
      <c r="CS106">
        <v>43.561999999999998</v>
      </c>
      <c r="CT106">
        <v>597.49428571428575</v>
      </c>
      <c r="CU106">
        <v>597.49142857142863</v>
      </c>
      <c r="CV106">
        <v>0</v>
      </c>
      <c r="CW106">
        <v>1678127608.5999999</v>
      </c>
      <c r="CX106">
        <v>0</v>
      </c>
      <c r="CY106">
        <v>1678124978.5</v>
      </c>
      <c r="CZ106" t="s">
        <v>356</v>
      </c>
      <c r="DA106">
        <v>1678124978.5</v>
      </c>
      <c r="DB106">
        <v>1678124958</v>
      </c>
      <c r="DC106">
        <v>13</v>
      </c>
      <c r="DD106">
        <v>-0.20300000000000001</v>
      </c>
      <c r="DE106">
        <v>-1.0999999999999999E-2</v>
      </c>
      <c r="DF106">
        <v>-7.2679999999999998</v>
      </c>
      <c r="DG106">
        <v>0.23699999999999999</v>
      </c>
      <c r="DH106">
        <v>791</v>
      </c>
      <c r="DI106">
        <v>32</v>
      </c>
      <c r="DJ106">
        <v>0.03</v>
      </c>
      <c r="DK106">
        <v>7.0000000000000007E-2</v>
      </c>
      <c r="DL106">
        <v>-17.990044999999999</v>
      </c>
      <c r="DM106">
        <v>-1.0435429643527201</v>
      </c>
      <c r="DN106">
        <v>0.11111952337460761</v>
      </c>
      <c r="DO106">
        <v>0</v>
      </c>
      <c r="DP106">
        <v>0.76999194999999987</v>
      </c>
      <c r="DQ106">
        <v>-5.8666333958724573E-2</v>
      </c>
      <c r="DR106">
        <v>7.7754443569161896E-3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3.2971599999999999</v>
      </c>
      <c r="EB106">
        <v>2.6256699999999999</v>
      </c>
      <c r="EC106">
        <v>0.130273</v>
      </c>
      <c r="ED106">
        <v>0.13106300000000001</v>
      </c>
      <c r="EE106">
        <v>0.13960900000000001</v>
      </c>
      <c r="EF106">
        <v>0.13633700000000001</v>
      </c>
      <c r="EG106">
        <v>26233.7</v>
      </c>
      <c r="EH106">
        <v>26583.7</v>
      </c>
      <c r="EI106">
        <v>28062.3</v>
      </c>
      <c r="EJ106">
        <v>29445.1</v>
      </c>
      <c r="EK106">
        <v>33241.599999999999</v>
      </c>
      <c r="EL106">
        <v>35302.199999999997</v>
      </c>
      <c r="EM106">
        <v>39628.800000000003</v>
      </c>
      <c r="EN106">
        <v>42081.1</v>
      </c>
      <c r="EO106">
        <v>1.4550799999999999</v>
      </c>
      <c r="EP106">
        <v>2.2033299999999998</v>
      </c>
      <c r="EQ106">
        <v>9.0263800000000005E-2</v>
      </c>
      <c r="ER106">
        <v>0</v>
      </c>
      <c r="ES106">
        <v>30.596</v>
      </c>
      <c r="ET106">
        <v>999.9</v>
      </c>
      <c r="EU106">
        <v>73.8</v>
      </c>
      <c r="EV106">
        <v>33.200000000000003</v>
      </c>
      <c r="EW106">
        <v>37.248199999999997</v>
      </c>
      <c r="EX106">
        <v>56.277200000000001</v>
      </c>
      <c r="EY106">
        <v>-3.5697100000000002</v>
      </c>
      <c r="EZ106">
        <v>2</v>
      </c>
      <c r="FA106">
        <v>0.43613299999999999</v>
      </c>
      <c r="FB106">
        <v>1.82734E-3</v>
      </c>
      <c r="FC106">
        <v>20.2744</v>
      </c>
      <c r="FD106">
        <v>5.2195400000000003</v>
      </c>
      <c r="FE106">
        <v>12.0076</v>
      </c>
      <c r="FF106">
        <v>4.9870000000000001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1.8623099999999999</v>
      </c>
      <c r="FN106">
        <v>1.86432</v>
      </c>
      <c r="FO106">
        <v>1.8603499999999999</v>
      </c>
      <c r="FP106">
        <v>1.86111</v>
      </c>
      <c r="FQ106">
        <v>1.8602000000000001</v>
      </c>
      <c r="FR106">
        <v>1.8619000000000001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-6.7480000000000002</v>
      </c>
      <c r="GH106">
        <v>0.25240000000000001</v>
      </c>
      <c r="GI106">
        <v>-4.6300871571038451</v>
      </c>
      <c r="GJ106">
        <v>-4.6782648166075668E-3</v>
      </c>
      <c r="GK106">
        <v>2.0645039605938809E-6</v>
      </c>
      <c r="GL106">
        <v>-4.2957140779123221E-10</v>
      </c>
      <c r="GM106">
        <v>-8.3289933805379121E-2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43.1</v>
      </c>
      <c r="GV106">
        <v>43.5</v>
      </c>
      <c r="GW106">
        <v>1.8383799999999999</v>
      </c>
      <c r="GX106">
        <v>2.5451700000000002</v>
      </c>
      <c r="GY106">
        <v>2.04834</v>
      </c>
      <c r="GZ106">
        <v>2.6220699999999999</v>
      </c>
      <c r="HA106">
        <v>2.1972700000000001</v>
      </c>
      <c r="HB106">
        <v>2.31812</v>
      </c>
      <c r="HC106">
        <v>38.281199999999998</v>
      </c>
      <c r="HD106">
        <v>14.9901</v>
      </c>
      <c r="HE106">
        <v>18</v>
      </c>
      <c r="HF106">
        <v>250.392</v>
      </c>
      <c r="HG106">
        <v>763.36599999999999</v>
      </c>
      <c r="HH106">
        <v>30.998100000000001</v>
      </c>
      <c r="HI106">
        <v>32.944800000000001</v>
      </c>
      <c r="HJ106">
        <v>30.0001</v>
      </c>
      <c r="HK106">
        <v>32.898099999999999</v>
      </c>
      <c r="HL106">
        <v>32.872799999999998</v>
      </c>
      <c r="HM106">
        <v>36.787500000000001</v>
      </c>
      <c r="HN106">
        <v>11.2698</v>
      </c>
      <c r="HO106">
        <v>100</v>
      </c>
      <c r="HP106">
        <v>31</v>
      </c>
      <c r="HQ106">
        <v>612.08299999999997</v>
      </c>
      <c r="HR106">
        <v>33.397300000000001</v>
      </c>
      <c r="HS106">
        <v>98.909599999999998</v>
      </c>
      <c r="HT106">
        <v>97.588399999999993</v>
      </c>
    </row>
    <row r="107" spans="1:228" x14ac:dyDescent="0.2">
      <c r="A107">
        <v>92</v>
      </c>
      <c r="B107">
        <v>1678127570.5999999</v>
      </c>
      <c r="C107">
        <v>363</v>
      </c>
      <c r="D107" t="s">
        <v>543</v>
      </c>
      <c r="E107" t="s">
        <v>544</v>
      </c>
      <c r="F107">
        <v>4</v>
      </c>
      <c r="G107">
        <v>1678127568.2874999</v>
      </c>
      <c r="H107">
        <f t="shared" si="34"/>
        <v>8.3205661657402129E-4</v>
      </c>
      <c r="I107">
        <f t="shared" si="35"/>
        <v>0.8320566165740213</v>
      </c>
      <c r="J107">
        <f t="shared" si="36"/>
        <v>8.327872341005758</v>
      </c>
      <c r="K107">
        <f t="shared" si="37"/>
        <v>581.65312500000005</v>
      </c>
      <c r="L107">
        <f t="shared" si="38"/>
        <v>352.35524416515904</v>
      </c>
      <c r="M107">
        <f t="shared" si="39"/>
        <v>35.701363771235066</v>
      </c>
      <c r="N107">
        <f t="shared" si="40"/>
        <v>58.934300391928133</v>
      </c>
      <c r="O107">
        <f t="shared" si="41"/>
        <v>6.1463171705545959E-2</v>
      </c>
      <c r="P107">
        <f t="shared" si="42"/>
        <v>2.7703919438841438</v>
      </c>
      <c r="Q107">
        <f t="shared" si="43"/>
        <v>6.0715558461371673E-2</v>
      </c>
      <c r="R107">
        <f t="shared" si="44"/>
        <v>3.8013636371256931E-2</v>
      </c>
      <c r="S107">
        <f t="shared" si="45"/>
        <v>226.10470648477343</v>
      </c>
      <c r="T107">
        <f t="shared" si="46"/>
        <v>33.785679552703805</v>
      </c>
      <c r="U107">
        <f t="shared" si="47"/>
        <v>32.052950000000003</v>
      </c>
      <c r="V107">
        <f t="shared" si="48"/>
        <v>4.7894128362906203</v>
      </c>
      <c r="W107">
        <f t="shared" si="49"/>
        <v>69.937124484636556</v>
      </c>
      <c r="X107">
        <f t="shared" si="50"/>
        <v>3.457385233408925</v>
      </c>
      <c r="Y107">
        <f t="shared" si="51"/>
        <v>4.9435621765782294</v>
      </c>
      <c r="Z107">
        <f t="shared" si="52"/>
        <v>1.3320276028816953</v>
      </c>
      <c r="AA107">
        <f t="shared" si="53"/>
        <v>-36.693696790914338</v>
      </c>
      <c r="AB107">
        <f t="shared" si="54"/>
        <v>83.79695270706371</v>
      </c>
      <c r="AC107">
        <f t="shared" si="55"/>
        <v>6.8821137388765807</v>
      </c>
      <c r="AD107">
        <f t="shared" si="56"/>
        <v>280.09007613979935</v>
      </c>
      <c r="AE107">
        <f t="shared" si="57"/>
        <v>19.280390564155386</v>
      </c>
      <c r="AF107">
        <f t="shared" si="58"/>
        <v>0.83314701750022979</v>
      </c>
      <c r="AG107">
        <f t="shared" si="59"/>
        <v>8.327872341005758</v>
      </c>
      <c r="AH107">
        <v>619.88678227412856</v>
      </c>
      <c r="AI107">
        <v>605.38816969696938</v>
      </c>
      <c r="AJ107">
        <v>1.758276312029236</v>
      </c>
      <c r="AK107">
        <v>60.794912064214422</v>
      </c>
      <c r="AL107">
        <f t="shared" si="60"/>
        <v>0.8320566165740213</v>
      </c>
      <c r="AM107">
        <v>33.379947649515671</v>
      </c>
      <c r="AN107">
        <v>34.121818181818192</v>
      </c>
      <c r="AO107">
        <v>-2.3078127670227741E-5</v>
      </c>
      <c r="AP107">
        <v>100.3620333840714</v>
      </c>
      <c r="AQ107">
        <v>386</v>
      </c>
      <c r="AR107">
        <v>59</v>
      </c>
      <c r="AS107">
        <f t="shared" si="61"/>
        <v>1</v>
      </c>
      <c r="AT107">
        <f t="shared" si="62"/>
        <v>0</v>
      </c>
      <c r="AU107">
        <f t="shared" si="63"/>
        <v>47473.181540593323</v>
      </c>
      <c r="AV107">
        <f t="shared" si="64"/>
        <v>1199.9437499999999</v>
      </c>
      <c r="AW107">
        <f t="shared" si="65"/>
        <v>1025.8769385931466</v>
      </c>
      <c r="AX107">
        <f t="shared" si="66"/>
        <v>0.85493752402406098</v>
      </c>
      <c r="AY107">
        <f t="shared" si="67"/>
        <v>0.18842942136643775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1678127568.2874999</v>
      </c>
      <c r="BF107">
        <v>581.65312500000005</v>
      </c>
      <c r="BG107">
        <v>599.89487500000007</v>
      </c>
      <c r="BH107">
        <v>34.122725000000003</v>
      </c>
      <c r="BI107">
        <v>33.380025000000003</v>
      </c>
      <c r="BJ107">
        <v>588.40862500000003</v>
      </c>
      <c r="BK107">
        <v>33.870375000000003</v>
      </c>
      <c r="BL107">
        <v>650.10187500000006</v>
      </c>
      <c r="BM107">
        <v>101.221875</v>
      </c>
      <c r="BN107">
        <v>0.100198</v>
      </c>
      <c r="BO107">
        <v>32.613999999999997</v>
      </c>
      <c r="BP107">
        <v>32.052950000000003</v>
      </c>
      <c r="BQ107">
        <v>999.9</v>
      </c>
      <c r="BR107">
        <v>0</v>
      </c>
      <c r="BS107">
        <v>0</v>
      </c>
      <c r="BT107">
        <v>9009.0612499999988</v>
      </c>
      <c r="BU107">
        <v>0</v>
      </c>
      <c r="BV107">
        <v>195.98837499999999</v>
      </c>
      <c r="BW107">
        <v>-18.242037499999999</v>
      </c>
      <c r="BX107">
        <v>602.20187499999997</v>
      </c>
      <c r="BY107">
        <v>620.61099999999999</v>
      </c>
      <c r="BZ107">
        <v>0.74272012499999995</v>
      </c>
      <c r="CA107">
        <v>599.89487500000007</v>
      </c>
      <c r="CB107">
        <v>33.380025000000003</v>
      </c>
      <c r="CC107">
        <v>3.4539650000000002</v>
      </c>
      <c r="CD107">
        <v>3.3787850000000001</v>
      </c>
      <c r="CE107">
        <v>26.395137500000001</v>
      </c>
      <c r="CF107">
        <v>26.022662499999999</v>
      </c>
      <c r="CG107">
        <v>1199.9437499999999</v>
      </c>
      <c r="CH107">
        <v>0.50000062499999998</v>
      </c>
      <c r="CI107">
        <v>0.49999937500000002</v>
      </c>
      <c r="CJ107">
        <v>0</v>
      </c>
      <c r="CK107">
        <v>826.69337499999995</v>
      </c>
      <c r="CL107">
        <v>4.9990899999999998</v>
      </c>
      <c r="CM107">
        <v>8472.9537500000006</v>
      </c>
      <c r="CN107">
        <v>9557.3962499999998</v>
      </c>
      <c r="CO107">
        <v>42.25</v>
      </c>
      <c r="CP107">
        <v>43.875</v>
      </c>
      <c r="CQ107">
        <v>43</v>
      </c>
      <c r="CR107">
        <v>43.061999999999998</v>
      </c>
      <c r="CS107">
        <v>43.561999999999998</v>
      </c>
      <c r="CT107">
        <v>597.47124999999994</v>
      </c>
      <c r="CU107">
        <v>597.47249999999997</v>
      </c>
      <c r="CV107">
        <v>0</v>
      </c>
      <c r="CW107">
        <v>1678127612.8</v>
      </c>
      <c r="CX107">
        <v>0</v>
      </c>
      <c r="CY107">
        <v>1678124978.5</v>
      </c>
      <c r="CZ107" t="s">
        <v>356</v>
      </c>
      <c r="DA107">
        <v>1678124978.5</v>
      </c>
      <c r="DB107">
        <v>1678124958</v>
      </c>
      <c r="DC107">
        <v>13</v>
      </c>
      <c r="DD107">
        <v>-0.20300000000000001</v>
      </c>
      <c r="DE107">
        <v>-1.0999999999999999E-2</v>
      </c>
      <c r="DF107">
        <v>-7.2679999999999998</v>
      </c>
      <c r="DG107">
        <v>0.23699999999999999</v>
      </c>
      <c r="DH107">
        <v>791</v>
      </c>
      <c r="DI107">
        <v>32</v>
      </c>
      <c r="DJ107">
        <v>0.03</v>
      </c>
      <c r="DK107">
        <v>7.0000000000000007E-2</v>
      </c>
      <c r="DL107">
        <v>-18.0598925</v>
      </c>
      <c r="DM107">
        <v>-1.327845028142576</v>
      </c>
      <c r="DN107">
        <v>0.13414482171798531</v>
      </c>
      <c r="DO107">
        <v>0</v>
      </c>
      <c r="DP107">
        <v>0.763690325</v>
      </c>
      <c r="DQ107">
        <v>-0.1223178799249542</v>
      </c>
      <c r="DR107">
        <v>1.3088811379165601E-2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374</v>
      </c>
      <c r="EA107">
        <v>3.29697</v>
      </c>
      <c r="EB107">
        <v>2.6253099999999998</v>
      </c>
      <c r="EC107">
        <v>0.13133400000000001</v>
      </c>
      <c r="ED107">
        <v>0.132106</v>
      </c>
      <c r="EE107">
        <v>0.139597</v>
      </c>
      <c r="EF107">
        <v>0.13633999999999999</v>
      </c>
      <c r="EG107">
        <v>26202.1</v>
      </c>
      <c r="EH107">
        <v>26551.5</v>
      </c>
      <c r="EI107">
        <v>28062.799999999999</v>
      </c>
      <c r="EJ107">
        <v>29444.9</v>
      </c>
      <c r="EK107">
        <v>33242.300000000003</v>
      </c>
      <c r="EL107">
        <v>35301.800000000003</v>
      </c>
      <c r="EM107">
        <v>39629.1</v>
      </c>
      <c r="EN107">
        <v>42080.7</v>
      </c>
      <c r="EO107">
        <v>1.45895</v>
      </c>
      <c r="EP107">
        <v>2.2035300000000002</v>
      </c>
      <c r="EQ107">
        <v>9.0077500000000005E-2</v>
      </c>
      <c r="ER107">
        <v>0</v>
      </c>
      <c r="ES107">
        <v>30.580200000000001</v>
      </c>
      <c r="ET107">
        <v>999.9</v>
      </c>
      <c r="EU107">
        <v>73.8</v>
      </c>
      <c r="EV107">
        <v>33.200000000000003</v>
      </c>
      <c r="EW107">
        <v>37.246899999999997</v>
      </c>
      <c r="EX107">
        <v>56.367199999999997</v>
      </c>
      <c r="EY107">
        <v>-3.4615399999999998</v>
      </c>
      <c r="EZ107">
        <v>2</v>
      </c>
      <c r="FA107">
        <v>0.43620199999999998</v>
      </c>
      <c r="FB107">
        <v>3.1590399999999999E-4</v>
      </c>
      <c r="FC107">
        <v>20.2744</v>
      </c>
      <c r="FD107">
        <v>5.2193899999999998</v>
      </c>
      <c r="FE107">
        <v>12.0083</v>
      </c>
      <c r="FF107">
        <v>4.9866999999999999</v>
      </c>
      <c r="FG107">
        <v>3.2844799999999998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1.8623000000000001</v>
      </c>
      <c r="FN107">
        <v>1.86432</v>
      </c>
      <c r="FO107">
        <v>1.8603499999999999</v>
      </c>
      <c r="FP107">
        <v>1.86111</v>
      </c>
      <c r="FQ107">
        <v>1.8602000000000001</v>
      </c>
      <c r="FR107">
        <v>1.86191</v>
      </c>
      <c r="FS107">
        <v>1.85853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-6.766</v>
      </c>
      <c r="GH107">
        <v>0.25230000000000002</v>
      </c>
      <c r="GI107">
        <v>-4.6300871571038451</v>
      </c>
      <c r="GJ107">
        <v>-4.6782648166075668E-3</v>
      </c>
      <c r="GK107">
        <v>2.0645039605938809E-6</v>
      </c>
      <c r="GL107">
        <v>-4.2957140779123221E-10</v>
      </c>
      <c r="GM107">
        <v>-8.3289933805379121E-2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43.2</v>
      </c>
      <c r="GV107">
        <v>43.5</v>
      </c>
      <c r="GW107">
        <v>1.85547</v>
      </c>
      <c r="GX107">
        <v>2.5512700000000001</v>
      </c>
      <c r="GY107">
        <v>2.04834</v>
      </c>
      <c r="GZ107">
        <v>2.6208499999999999</v>
      </c>
      <c r="HA107">
        <v>2.1972700000000001</v>
      </c>
      <c r="HB107">
        <v>2.2912599999999999</v>
      </c>
      <c r="HC107">
        <v>38.256799999999998</v>
      </c>
      <c r="HD107">
        <v>15.0602</v>
      </c>
      <c r="HE107">
        <v>18</v>
      </c>
      <c r="HF107">
        <v>251.90700000000001</v>
      </c>
      <c r="HG107">
        <v>763.58199999999999</v>
      </c>
      <c r="HH107">
        <v>30.998999999999999</v>
      </c>
      <c r="HI107">
        <v>32.944800000000001</v>
      </c>
      <c r="HJ107">
        <v>30.0002</v>
      </c>
      <c r="HK107">
        <v>32.9011</v>
      </c>
      <c r="HL107">
        <v>32.874299999999998</v>
      </c>
      <c r="HM107">
        <v>37.121699999999997</v>
      </c>
      <c r="HN107">
        <v>11.2698</v>
      </c>
      <c r="HO107">
        <v>100</v>
      </c>
      <c r="HP107">
        <v>31</v>
      </c>
      <c r="HQ107">
        <v>618.78899999999999</v>
      </c>
      <c r="HR107">
        <v>33.397599999999997</v>
      </c>
      <c r="HS107">
        <v>98.910700000000006</v>
      </c>
      <c r="HT107">
        <v>97.587500000000006</v>
      </c>
    </row>
    <row r="108" spans="1:228" x14ac:dyDescent="0.2">
      <c r="A108">
        <v>93</v>
      </c>
      <c r="B108">
        <v>1678127575.0999999</v>
      </c>
      <c r="C108">
        <v>367.5</v>
      </c>
      <c r="D108" t="s">
        <v>545</v>
      </c>
      <c r="E108" t="s">
        <v>546</v>
      </c>
      <c r="F108">
        <v>4</v>
      </c>
      <c r="G108">
        <v>1678127572.8499999</v>
      </c>
      <c r="H108">
        <f t="shared" si="34"/>
        <v>8.3705535696757026E-4</v>
      </c>
      <c r="I108">
        <f t="shared" si="35"/>
        <v>0.83705535696757027</v>
      </c>
      <c r="J108">
        <f t="shared" si="36"/>
        <v>8.6438709066441781</v>
      </c>
      <c r="K108">
        <f t="shared" si="37"/>
        <v>589.24974999999995</v>
      </c>
      <c r="L108">
        <f t="shared" si="38"/>
        <v>354.13318648167933</v>
      </c>
      <c r="M108">
        <f t="shared" si="39"/>
        <v>35.88162772052992</v>
      </c>
      <c r="N108">
        <f t="shared" si="40"/>
        <v>59.704204437810127</v>
      </c>
      <c r="O108">
        <f t="shared" si="41"/>
        <v>6.2166859895510115E-2</v>
      </c>
      <c r="P108">
        <f t="shared" si="42"/>
        <v>2.7651609909990036</v>
      </c>
      <c r="Q108">
        <f t="shared" si="43"/>
        <v>6.1400717351135316E-2</v>
      </c>
      <c r="R108">
        <f t="shared" si="44"/>
        <v>3.8443496458584317E-2</v>
      </c>
      <c r="S108">
        <f t="shared" si="45"/>
        <v>226.11721273604107</v>
      </c>
      <c r="T108">
        <f t="shared" si="46"/>
        <v>33.777433985486326</v>
      </c>
      <c r="U108">
        <f t="shared" si="47"/>
        <v>32.028037500000003</v>
      </c>
      <c r="V108">
        <f t="shared" si="48"/>
        <v>4.7826662279551995</v>
      </c>
      <c r="W108">
        <f t="shared" si="49"/>
        <v>69.975779390895497</v>
      </c>
      <c r="X108">
        <f t="shared" si="50"/>
        <v>3.4575398319030994</v>
      </c>
      <c r="Y108">
        <f t="shared" si="51"/>
        <v>4.9410522640823311</v>
      </c>
      <c r="Z108">
        <f t="shared" si="52"/>
        <v>1.3251263960521</v>
      </c>
      <c r="AA108">
        <f t="shared" si="53"/>
        <v>-36.914141242269849</v>
      </c>
      <c r="AB108">
        <f t="shared" si="54"/>
        <v>86.00902857509908</v>
      </c>
      <c r="AC108">
        <f t="shared" si="55"/>
        <v>7.075971833544501</v>
      </c>
      <c r="AD108">
        <f t="shared" si="56"/>
        <v>282.2880719024148</v>
      </c>
      <c r="AE108">
        <f t="shared" si="57"/>
        <v>19.327148497509366</v>
      </c>
      <c r="AF108">
        <f t="shared" si="58"/>
        <v>0.83560970590695405</v>
      </c>
      <c r="AG108">
        <f t="shared" si="59"/>
        <v>8.6438709066441781</v>
      </c>
      <c r="AH108">
        <v>627.67668274380515</v>
      </c>
      <c r="AI108">
        <v>613.05858787878765</v>
      </c>
      <c r="AJ108">
        <v>1.7087878458688699</v>
      </c>
      <c r="AK108">
        <v>60.794912064214422</v>
      </c>
      <c r="AL108">
        <f t="shared" si="60"/>
        <v>0.83705535696757027</v>
      </c>
      <c r="AM108">
        <v>33.378990190600888</v>
      </c>
      <c r="AN108">
        <v>34.125173939393939</v>
      </c>
      <c r="AO108">
        <v>1.493489283781579E-5</v>
      </c>
      <c r="AP108">
        <v>100.3620333840714</v>
      </c>
      <c r="AQ108">
        <v>385</v>
      </c>
      <c r="AR108">
        <v>59</v>
      </c>
      <c r="AS108">
        <f t="shared" si="61"/>
        <v>1</v>
      </c>
      <c r="AT108">
        <f t="shared" si="62"/>
        <v>0</v>
      </c>
      <c r="AU108">
        <f t="shared" si="63"/>
        <v>47330.45978917247</v>
      </c>
      <c r="AV108">
        <f t="shared" si="64"/>
        <v>1200.00125</v>
      </c>
      <c r="AW108">
        <f t="shared" si="65"/>
        <v>1025.9269635938037</v>
      </c>
      <c r="AX108">
        <f t="shared" si="66"/>
        <v>0.85493824576749711</v>
      </c>
      <c r="AY108">
        <f t="shared" si="67"/>
        <v>0.18843081433126929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1678127572.8499999</v>
      </c>
      <c r="BF108">
        <v>589.24974999999995</v>
      </c>
      <c r="BG108">
        <v>607.54412500000001</v>
      </c>
      <c r="BH108">
        <v>34.124137500000003</v>
      </c>
      <c r="BI108">
        <v>33.379150000000003</v>
      </c>
      <c r="BJ108">
        <v>596.02562499999999</v>
      </c>
      <c r="BK108">
        <v>33.871775</v>
      </c>
      <c r="BL108">
        <v>650.02049999999997</v>
      </c>
      <c r="BM108">
        <v>101.222375</v>
      </c>
      <c r="BN108">
        <v>0.10003445</v>
      </c>
      <c r="BO108">
        <v>32.604987499999993</v>
      </c>
      <c r="BP108">
        <v>32.028037500000003</v>
      </c>
      <c r="BQ108">
        <v>999.9</v>
      </c>
      <c r="BR108">
        <v>0</v>
      </c>
      <c r="BS108">
        <v>0</v>
      </c>
      <c r="BT108">
        <v>8981.25</v>
      </c>
      <c r="BU108">
        <v>0</v>
      </c>
      <c r="BV108">
        <v>185.26075</v>
      </c>
      <c r="BW108">
        <v>-18.294450000000001</v>
      </c>
      <c r="BX108">
        <v>610.06762499999991</v>
      </c>
      <c r="BY108">
        <v>628.52374999999995</v>
      </c>
      <c r="BZ108">
        <v>0.74499950000000004</v>
      </c>
      <c r="CA108">
        <v>607.54412500000001</v>
      </c>
      <c r="CB108">
        <v>33.379150000000003</v>
      </c>
      <c r="CC108">
        <v>3.4541274999999998</v>
      </c>
      <c r="CD108">
        <v>3.37871875</v>
      </c>
      <c r="CE108">
        <v>26.395937499999999</v>
      </c>
      <c r="CF108">
        <v>26.022324999999999</v>
      </c>
      <c r="CG108">
        <v>1200.00125</v>
      </c>
      <c r="CH108">
        <v>0.49997587500000001</v>
      </c>
      <c r="CI108">
        <v>0.50002412500000004</v>
      </c>
      <c r="CJ108">
        <v>0</v>
      </c>
      <c r="CK108">
        <v>826.90362499999992</v>
      </c>
      <c r="CL108">
        <v>4.9990899999999998</v>
      </c>
      <c r="CM108">
        <v>8472.119999999999</v>
      </c>
      <c r="CN108">
        <v>9557.776249999999</v>
      </c>
      <c r="CO108">
        <v>42.226374999999997</v>
      </c>
      <c r="CP108">
        <v>43.875</v>
      </c>
      <c r="CQ108">
        <v>43</v>
      </c>
      <c r="CR108">
        <v>43.077749999999988</v>
      </c>
      <c r="CS108">
        <v>43.561999999999998</v>
      </c>
      <c r="CT108">
        <v>597.47125000000005</v>
      </c>
      <c r="CU108">
        <v>597.53</v>
      </c>
      <c r="CV108">
        <v>0</v>
      </c>
      <c r="CW108">
        <v>1678127617</v>
      </c>
      <c r="CX108">
        <v>0</v>
      </c>
      <c r="CY108">
        <v>1678124978.5</v>
      </c>
      <c r="CZ108" t="s">
        <v>356</v>
      </c>
      <c r="DA108">
        <v>1678124978.5</v>
      </c>
      <c r="DB108">
        <v>1678124958</v>
      </c>
      <c r="DC108">
        <v>13</v>
      </c>
      <c r="DD108">
        <v>-0.20300000000000001</v>
      </c>
      <c r="DE108">
        <v>-1.0999999999999999E-2</v>
      </c>
      <c r="DF108">
        <v>-7.2679999999999998</v>
      </c>
      <c r="DG108">
        <v>0.23699999999999999</v>
      </c>
      <c r="DH108">
        <v>791</v>
      </c>
      <c r="DI108">
        <v>32</v>
      </c>
      <c r="DJ108">
        <v>0.03</v>
      </c>
      <c r="DK108">
        <v>7.0000000000000007E-2</v>
      </c>
      <c r="DL108">
        <v>-18.142951219512199</v>
      </c>
      <c r="DM108">
        <v>-1.261124738675993</v>
      </c>
      <c r="DN108">
        <v>0.13052751531616</v>
      </c>
      <c r="DO108">
        <v>0</v>
      </c>
      <c r="DP108">
        <v>0.75761165853658541</v>
      </c>
      <c r="DQ108">
        <v>-0.1308820348432056</v>
      </c>
      <c r="DR108">
        <v>1.3895893879584389E-2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374</v>
      </c>
      <c r="EA108">
        <v>3.2968999999999999</v>
      </c>
      <c r="EB108">
        <v>2.6252399999999998</v>
      </c>
      <c r="EC108">
        <v>0.132496</v>
      </c>
      <c r="ED108">
        <v>0.133274</v>
      </c>
      <c r="EE108">
        <v>0.13960800000000001</v>
      </c>
      <c r="EF108">
        <v>0.13633500000000001</v>
      </c>
      <c r="EG108">
        <v>26167.1</v>
      </c>
      <c r="EH108">
        <v>26515.599999999999</v>
      </c>
      <c r="EI108">
        <v>28062.9</v>
      </c>
      <c r="EJ108">
        <v>29444.799999999999</v>
      </c>
      <c r="EK108">
        <v>33242.199999999997</v>
      </c>
      <c r="EL108">
        <v>35301.9</v>
      </c>
      <c r="EM108">
        <v>39629.4</v>
      </c>
      <c r="EN108">
        <v>42080.5</v>
      </c>
      <c r="EO108">
        <v>1.4602999999999999</v>
      </c>
      <c r="EP108">
        <v>2.2035</v>
      </c>
      <c r="EQ108">
        <v>8.9239299999999994E-2</v>
      </c>
      <c r="ER108">
        <v>0</v>
      </c>
      <c r="ES108">
        <v>30.565100000000001</v>
      </c>
      <c r="ET108">
        <v>999.9</v>
      </c>
      <c r="EU108">
        <v>73.8</v>
      </c>
      <c r="EV108">
        <v>33.200000000000003</v>
      </c>
      <c r="EW108">
        <v>37.249899999999997</v>
      </c>
      <c r="EX108">
        <v>56.547199999999997</v>
      </c>
      <c r="EY108">
        <v>-3.5657000000000001</v>
      </c>
      <c r="EZ108">
        <v>2</v>
      </c>
      <c r="FA108">
        <v>0.43626999999999999</v>
      </c>
      <c r="FB108">
        <v>-1.34804E-3</v>
      </c>
      <c r="FC108">
        <v>20.2743</v>
      </c>
      <c r="FD108">
        <v>5.2189399999999999</v>
      </c>
      <c r="FE108">
        <v>12.0067</v>
      </c>
      <c r="FF108">
        <v>4.9870000000000001</v>
      </c>
      <c r="FG108">
        <v>3.2845800000000001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1.8622700000000001</v>
      </c>
      <c r="FN108">
        <v>1.86432</v>
      </c>
      <c r="FO108">
        <v>1.8603499999999999</v>
      </c>
      <c r="FP108">
        <v>1.8611</v>
      </c>
      <c r="FQ108">
        <v>1.8602000000000001</v>
      </c>
      <c r="FR108">
        <v>1.86191</v>
      </c>
      <c r="FS108">
        <v>1.8585400000000001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-6.7850000000000001</v>
      </c>
      <c r="GH108">
        <v>0.25240000000000001</v>
      </c>
      <c r="GI108">
        <v>-4.6300871571038451</v>
      </c>
      <c r="GJ108">
        <v>-4.6782648166075668E-3</v>
      </c>
      <c r="GK108">
        <v>2.0645039605938809E-6</v>
      </c>
      <c r="GL108">
        <v>-4.2957140779123221E-10</v>
      </c>
      <c r="GM108">
        <v>-8.3289933805379121E-2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43.3</v>
      </c>
      <c r="GV108">
        <v>43.6</v>
      </c>
      <c r="GW108">
        <v>1.87134</v>
      </c>
      <c r="GX108">
        <v>2.5415000000000001</v>
      </c>
      <c r="GY108">
        <v>2.04834</v>
      </c>
      <c r="GZ108">
        <v>2.6220699999999999</v>
      </c>
      <c r="HA108">
        <v>2.1972700000000001</v>
      </c>
      <c r="HB108">
        <v>2.33887</v>
      </c>
      <c r="HC108">
        <v>38.281199999999998</v>
      </c>
      <c r="HD108">
        <v>15.033899999999999</v>
      </c>
      <c r="HE108">
        <v>18</v>
      </c>
      <c r="HF108">
        <v>252.43299999999999</v>
      </c>
      <c r="HG108">
        <v>763.56899999999996</v>
      </c>
      <c r="HH108">
        <v>30.999400000000001</v>
      </c>
      <c r="HI108">
        <v>32.947800000000001</v>
      </c>
      <c r="HJ108">
        <v>30.0002</v>
      </c>
      <c r="HK108">
        <v>32.9011</v>
      </c>
      <c r="HL108">
        <v>32.875300000000003</v>
      </c>
      <c r="HM108">
        <v>37.521099999999997</v>
      </c>
      <c r="HN108">
        <v>11.2698</v>
      </c>
      <c r="HO108">
        <v>100</v>
      </c>
      <c r="HP108">
        <v>31</v>
      </c>
      <c r="HQ108">
        <v>625.47699999999998</v>
      </c>
      <c r="HR108">
        <v>33.397599999999997</v>
      </c>
      <c r="HS108">
        <v>98.911299999999997</v>
      </c>
      <c r="HT108">
        <v>97.587100000000007</v>
      </c>
    </row>
    <row r="109" spans="1:228" x14ac:dyDescent="0.2">
      <c r="A109">
        <v>94</v>
      </c>
      <c r="B109">
        <v>1678127579.0999999</v>
      </c>
      <c r="C109">
        <v>371.5</v>
      </c>
      <c r="D109" t="s">
        <v>547</v>
      </c>
      <c r="E109" t="s">
        <v>548</v>
      </c>
      <c r="F109">
        <v>4</v>
      </c>
      <c r="G109">
        <v>1678127577.0999999</v>
      </c>
      <c r="H109">
        <f t="shared" si="34"/>
        <v>8.373914172126191E-4</v>
      </c>
      <c r="I109">
        <f t="shared" si="35"/>
        <v>0.83739141721261912</v>
      </c>
      <c r="J109">
        <f t="shared" si="36"/>
        <v>8.5785827847787566</v>
      </c>
      <c r="K109">
        <f t="shared" si="37"/>
        <v>596.33157142857146</v>
      </c>
      <c r="L109">
        <f t="shared" si="38"/>
        <v>363.78122959301623</v>
      </c>
      <c r="M109">
        <f t="shared" si="39"/>
        <v>36.858997524616683</v>
      </c>
      <c r="N109">
        <f t="shared" si="40"/>
        <v>60.421434991923668</v>
      </c>
      <c r="O109">
        <f t="shared" si="41"/>
        <v>6.2450936167648172E-2</v>
      </c>
      <c r="P109">
        <f t="shared" si="42"/>
        <v>2.7683829622292917</v>
      </c>
      <c r="Q109">
        <f t="shared" si="43"/>
        <v>6.167871047411394E-2</v>
      </c>
      <c r="R109">
        <f t="shared" si="44"/>
        <v>3.8617779803974531E-2</v>
      </c>
      <c r="S109">
        <f t="shared" si="45"/>
        <v>226.11054866463664</v>
      </c>
      <c r="T109">
        <f t="shared" si="46"/>
        <v>33.765719019854536</v>
      </c>
      <c r="U109">
        <f t="shared" si="47"/>
        <v>32.008542857142857</v>
      </c>
      <c r="V109">
        <f t="shared" si="48"/>
        <v>4.7773926128478044</v>
      </c>
      <c r="W109">
        <f t="shared" si="49"/>
        <v>70.019395474909956</v>
      </c>
      <c r="X109">
        <f t="shared" si="50"/>
        <v>3.4576814746328148</v>
      </c>
      <c r="Y109">
        <f t="shared" si="51"/>
        <v>4.9381767025849372</v>
      </c>
      <c r="Z109">
        <f t="shared" si="52"/>
        <v>1.3197111382149895</v>
      </c>
      <c r="AA109">
        <f t="shared" si="53"/>
        <v>-36.9289614990765</v>
      </c>
      <c r="AB109">
        <f t="shared" si="54"/>
        <v>87.477007519873581</v>
      </c>
      <c r="AC109">
        <f t="shared" si="55"/>
        <v>7.1873136748836277</v>
      </c>
      <c r="AD109">
        <f t="shared" si="56"/>
        <v>283.84590836031737</v>
      </c>
      <c r="AE109">
        <f t="shared" si="57"/>
        <v>19.482868257695973</v>
      </c>
      <c r="AF109">
        <f t="shared" si="58"/>
        <v>0.83726511362374612</v>
      </c>
      <c r="AG109">
        <f t="shared" si="59"/>
        <v>8.5785827847787566</v>
      </c>
      <c r="AH109">
        <v>634.74255367384103</v>
      </c>
      <c r="AI109">
        <v>620.03473939393928</v>
      </c>
      <c r="AJ109">
        <v>1.749519875291039</v>
      </c>
      <c r="AK109">
        <v>60.794912064214422</v>
      </c>
      <c r="AL109">
        <f t="shared" si="60"/>
        <v>0.83739141721261912</v>
      </c>
      <c r="AM109">
        <v>33.379172126068731</v>
      </c>
      <c r="AN109">
        <v>34.125756969696972</v>
      </c>
      <c r="AO109">
        <v>-1.3677354455828131E-7</v>
      </c>
      <c r="AP109">
        <v>100.3620333840714</v>
      </c>
      <c r="AQ109">
        <v>385</v>
      </c>
      <c r="AR109">
        <v>59</v>
      </c>
      <c r="AS109">
        <f t="shared" si="61"/>
        <v>1</v>
      </c>
      <c r="AT109">
        <f t="shared" si="62"/>
        <v>0</v>
      </c>
      <c r="AU109">
        <f t="shared" si="63"/>
        <v>47420.815437080557</v>
      </c>
      <c r="AV109">
        <f t="shared" si="64"/>
        <v>1199.9657142857141</v>
      </c>
      <c r="AW109">
        <f t="shared" si="65"/>
        <v>1025.8965993081017</v>
      </c>
      <c r="AX109">
        <f t="shared" si="66"/>
        <v>0.85493825956416769</v>
      </c>
      <c r="AY109">
        <f t="shared" si="67"/>
        <v>0.18843084095884369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1678127577.0999999</v>
      </c>
      <c r="BF109">
        <v>596.33157142857146</v>
      </c>
      <c r="BG109">
        <v>614.77628571428579</v>
      </c>
      <c r="BH109">
        <v>34.125714285714288</v>
      </c>
      <c r="BI109">
        <v>33.379242857142863</v>
      </c>
      <c r="BJ109">
        <v>603.12657142857154</v>
      </c>
      <c r="BK109">
        <v>33.873342857142859</v>
      </c>
      <c r="BL109">
        <v>650.01242857142847</v>
      </c>
      <c r="BM109">
        <v>101.2218571428571</v>
      </c>
      <c r="BN109">
        <v>0.10002129999999999</v>
      </c>
      <c r="BO109">
        <v>32.594657142857137</v>
      </c>
      <c r="BP109">
        <v>32.008542857142857</v>
      </c>
      <c r="BQ109">
        <v>999.89999999999986</v>
      </c>
      <c r="BR109">
        <v>0</v>
      </c>
      <c r="BS109">
        <v>0</v>
      </c>
      <c r="BT109">
        <v>8998.3928571428569</v>
      </c>
      <c r="BU109">
        <v>0</v>
      </c>
      <c r="BV109">
        <v>177.40414285714289</v>
      </c>
      <c r="BW109">
        <v>-18.444685714285711</v>
      </c>
      <c r="BX109">
        <v>617.40071428571434</v>
      </c>
      <c r="BY109">
        <v>636.00571428571425</v>
      </c>
      <c r="BZ109">
        <v>0.74648000000000003</v>
      </c>
      <c r="CA109">
        <v>614.77628571428579</v>
      </c>
      <c r="CB109">
        <v>33.379242857142863</v>
      </c>
      <c r="CC109">
        <v>3.4542642857142858</v>
      </c>
      <c r="CD109">
        <v>3.3787042857142859</v>
      </c>
      <c r="CE109">
        <v>26.396614285714289</v>
      </c>
      <c r="CF109">
        <v>26.02224285714286</v>
      </c>
      <c r="CG109">
        <v>1199.9657142857141</v>
      </c>
      <c r="CH109">
        <v>0.49997657142857138</v>
      </c>
      <c r="CI109">
        <v>0.50002328571428578</v>
      </c>
      <c r="CJ109">
        <v>0</v>
      </c>
      <c r="CK109">
        <v>826.48085714285719</v>
      </c>
      <c r="CL109">
        <v>4.9990899999999998</v>
      </c>
      <c r="CM109">
        <v>8471.0328571428581</v>
      </c>
      <c r="CN109">
        <v>9557.4957142857147</v>
      </c>
      <c r="CO109">
        <v>42.25</v>
      </c>
      <c r="CP109">
        <v>43.875</v>
      </c>
      <c r="CQ109">
        <v>43</v>
      </c>
      <c r="CR109">
        <v>43.08</v>
      </c>
      <c r="CS109">
        <v>43.561999999999998</v>
      </c>
      <c r="CT109">
        <v>597.45285714285717</v>
      </c>
      <c r="CU109">
        <v>597.51285714285711</v>
      </c>
      <c r="CV109">
        <v>0</v>
      </c>
      <c r="CW109">
        <v>1678127621.2</v>
      </c>
      <c r="CX109">
        <v>0</v>
      </c>
      <c r="CY109">
        <v>1678124978.5</v>
      </c>
      <c r="CZ109" t="s">
        <v>356</v>
      </c>
      <c r="DA109">
        <v>1678124978.5</v>
      </c>
      <c r="DB109">
        <v>1678124958</v>
      </c>
      <c r="DC109">
        <v>13</v>
      </c>
      <c r="DD109">
        <v>-0.20300000000000001</v>
      </c>
      <c r="DE109">
        <v>-1.0999999999999999E-2</v>
      </c>
      <c r="DF109">
        <v>-7.2679999999999998</v>
      </c>
      <c r="DG109">
        <v>0.23699999999999999</v>
      </c>
      <c r="DH109">
        <v>791</v>
      </c>
      <c r="DI109">
        <v>32</v>
      </c>
      <c r="DJ109">
        <v>0.03</v>
      </c>
      <c r="DK109">
        <v>7.0000000000000007E-2</v>
      </c>
      <c r="DL109">
        <v>-18.216987804878048</v>
      </c>
      <c r="DM109">
        <v>-1.3242125435540131</v>
      </c>
      <c r="DN109">
        <v>0.13713348525472641</v>
      </c>
      <c r="DO109">
        <v>0</v>
      </c>
      <c r="DP109">
        <v>0.75328175609756098</v>
      </c>
      <c r="DQ109">
        <v>-0.10031500348432069</v>
      </c>
      <c r="DR109">
        <v>1.189029043888328E-2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374</v>
      </c>
      <c r="EA109">
        <v>3.2969499999999998</v>
      </c>
      <c r="EB109">
        <v>2.6253299999999999</v>
      </c>
      <c r="EC109">
        <v>0.133548</v>
      </c>
      <c r="ED109">
        <v>0.134301</v>
      </c>
      <c r="EE109">
        <v>0.13960700000000001</v>
      </c>
      <c r="EF109">
        <v>0.13633600000000001</v>
      </c>
      <c r="EG109">
        <v>26135.200000000001</v>
      </c>
      <c r="EH109">
        <v>26484.3</v>
      </c>
      <c r="EI109">
        <v>28062.799999999999</v>
      </c>
      <c r="EJ109">
        <v>29444.9</v>
      </c>
      <c r="EK109">
        <v>33242.1</v>
      </c>
      <c r="EL109">
        <v>35302.300000000003</v>
      </c>
      <c r="EM109">
        <v>39629.199999999997</v>
      </c>
      <c r="EN109">
        <v>42081</v>
      </c>
      <c r="EO109">
        <v>1.4623200000000001</v>
      </c>
      <c r="EP109">
        <v>2.2035499999999999</v>
      </c>
      <c r="EQ109">
        <v>8.9723600000000001E-2</v>
      </c>
      <c r="ER109">
        <v>0</v>
      </c>
      <c r="ES109">
        <v>30.5518</v>
      </c>
      <c r="ET109">
        <v>999.9</v>
      </c>
      <c r="EU109">
        <v>73.8</v>
      </c>
      <c r="EV109">
        <v>33.200000000000003</v>
      </c>
      <c r="EW109">
        <v>37.248899999999999</v>
      </c>
      <c r="EX109">
        <v>56.667200000000001</v>
      </c>
      <c r="EY109">
        <v>-3.5817299999999999</v>
      </c>
      <c r="EZ109">
        <v>2</v>
      </c>
      <c r="FA109">
        <v>0.43626500000000001</v>
      </c>
      <c r="FB109">
        <v>-1.5468400000000001E-3</v>
      </c>
      <c r="FC109">
        <v>20.2743</v>
      </c>
      <c r="FD109">
        <v>5.2184900000000001</v>
      </c>
      <c r="FE109">
        <v>12.0076</v>
      </c>
      <c r="FF109">
        <v>4.98705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1.8622799999999999</v>
      </c>
      <c r="FN109">
        <v>1.86432</v>
      </c>
      <c r="FO109">
        <v>1.8603499999999999</v>
      </c>
      <c r="FP109">
        <v>1.8611</v>
      </c>
      <c r="FQ109">
        <v>1.8602000000000001</v>
      </c>
      <c r="FR109">
        <v>1.86189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-6.8040000000000003</v>
      </c>
      <c r="GH109">
        <v>0.25230000000000002</v>
      </c>
      <c r="GI109">
        <v>-4.6300871571038451</v>
      </c>
      <c r="GJ109">
        <v>-4.6782648166075668E-3</v>
      </c>
      <c r="GK109">
        <v>2.0645039605938809E-6</v>
      </c>
      <c r="GL109">
        <v>-4.2957140779123221E-10</v>
      </c>
      <c r="GM109">
        <v>-8.3289933805379121E-2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43.3</v>
      </c>
      <c r="GV109">
        <v>43.7</v>
      </c>
      <c r="GW109">
        <v>1.8884300000000001</v>
      </c>
      <c r="GX109">
        <v>2.5402800000000001</v>
      </c>
      <c r="GY109">
        <v>2.04834</v>
      </c>
      <c r="GZ109">
        <v>2.6208499999999999</v>
      </c>
      <c r="HA109">
        <v>2.1972700000000001</v>
      </c>
      <c r="HB109">
        <v>2.34619</v>
      </c>
      <c r="HC109">
        <v>38.281199999999998</v>
      </c>
      <c r="HD109">
        <v>15.0076</v>
      </c>
      <c r="HE109">
        <v>18</v>
      </c>
      <c r="HF109">
        <v>253.232</v>
      </c>
      <c r="HG109">
        <v>763.64499999999998</v>
      </c>
      <c r="HH109">
        <v>30.999600000000001</v>
      </c>
      <c r="HI109">
        <v>32.947800000000001</v>
      </c>
      <c r="HJ109">
        <v>30.0001</v>
      </c>
      <c r="HK109">
        <v>32.903599999999997</v>
      </c>
      <c r="HL109">
        <v>32.877299999999998</v>
      </c>
      <c r="HM109">
        <v>37.851900000000001</v>
      </c>
      <c r="HN109">
        <v>11.2698</v>
      </c>
      <c r="HO109">
        <v>100</v>
      </c>
      <c r="HP109">
        <v>31</v>
      </c>
      <c r="HQ109">
        <v>632.15499999999997</v>
      </c>
      <c r="HR109">
        <v>33.397799999999997</v>
      </c>
      <c r="HS109">
        <v>98.910899999999998</v>
      </c>
      <c r="HT109">
        <v>97.587900000000005</v>
      </c>
    </row>
    <row r="110" spans="1:228" x14ac:dyDescent="0.2">
      <c r="A110">
        <v>95</v>
      </c>
      <c r="B110">
        <v>1678127583.0999999</v>
      </c>
      <c r="C110">
        <v>375.5</v>
      </c>
      <c r="D110" t="s">
        <v>549</v>
      </c>
      <c r="E110" t="s">
        <v>550</v>
      </c>
      <c r="F110">
        <v>4</v>
      </c>
      <c r="G110">
        <v>1678127580.7874999</v>
      </c>
      <c r="H110">
        <f t="shared" si="34"/>
        <v>8.3843592507944101E-4</v>
      </c>
      <c r="I110">
        <f t="shared" si="35"/>
        <v>0.83843592507944098</v>
      </c>
      <c r="J110">
        <f t="shared" si="36"/>
        <v>8.8039884105614625</v>
      </c>
      <c r="K110">
        <f t="shared" si="37"/>
        <v>602.52925000000005</v>
      </c>
      <c r="L110">
        <f t="shared" si="38"/>
        <v>364.22411054390415</v>
      </c>
      <c r="M110">
        <f t="shared" si="39"/>
        <v>36.903953490110638</v>
      </c>
      <c r="N110">
        <f t="shared" si="40"/>
        <v>61.049531798502173</v>
      </c>
      <c r="O110">
        <f t="shared" si="41"/>
        <v>6.2494839800660749E-2</v>
      </c>
      <c r="P110">
        <f t="shared" si="42"/>
        <v>2.7698669544519028</v>
      </c>
      <c r="Q110">
        <f t="shared" si="43"/>
        <v>6.1721943992674361E-2</v>
      </c>
      <c r="R110">
        <f t="shared" si="44"/>
        <v>3.8644860138837972E-2</v>
      </c>
      <c r="S110">
        <f t="shared" si="45"/>
        <v>226.11395023571035</v>
      </c>
      <c r="T110">
        <f t="shared" si="46"/>
        <v>33.762245556474774</v>
      </c>
      <c r="U110">
        <f t="shared" si="47"/>
        <v>32.011575000000001</v>
      </c>
      <c r="V110">
        <f t="shared" si="48"/>
        <v>4.778212523763278</v>
      </c>
      <c r="W110">
        <f t="shared" si="49"/>
        <v>70.031859215279596</v>
      </c>
      <c r="X110">
        <f t="shared" si="50"/>
        <v>3.4577840069197538</v>
      </c>
      <c r="Y110">
        <f t="shared" si="51"/>
        <v>4.9374442513234502</v>
      </c>
      <c r="Z110">
        <f t="shared" si="52"/>
        <v>1.3204285168435241</v>
      </c>
      <c r="AA110">
        <f t="shared" si="53"/>
        <v>-36.975024296003348</v>
      </c>
      <c r="AB110">
        <f t="shared" si="54"/>
        <v>86.678057084340026</v>
      </c>
      <c r="AC110">
        <f t="shared" si="55"/>
        <v>7.1178683905075806</v>
      </c>
      <c r="AD110">
        <f t="shared" si="56"/>
        <v>282.9348514145546</v>
      </c>
      <c r="AE110">
        <f t="shared" si="57"/>
        <v>19.430829652928995</v>
      </c>
      <c r="AF110">
        <f t="shared" si="58"/>
        <v>0.83843065880910927</v>
      </c>
      <c r="AG110">
        <f t="shared" si="59"/>
        <v>8.8039884105614625</v>
      </c>
      <c r="AH110">
        <v>641.65160618080222</v>
      </c>
      <c r="AI110">
        <v>626.89704848484814</v>
      </c>
      <c r="AJ110">
        <v>1.704309296247895</v>
      </c>
      <c r="AK110">
        <v>60.794912064214422</v>
      </c>
      <c r="AL110">
        <f t="shared" si="60"/>
        <v>0.83843592507944098</v>
      </c>
      <c r="AM110">
        <v>33.379624930506203</v>
      </c>
      <c r="AN110">
        <v>34.127079999999992</v>
      </c>
      <c r="AO110">
        <v>8.0173630908758721E-6</v>
      </c>
      <c r="AP110">
        <v>100.3620333840714</v>
      </c>
      <c r="AQ110">
        <v>384</v>
      </c>
      <c r="AR110">
        <v>59</v>
      </c>
      <c r="AS110">
        <f t="shared" si="61"/>
        <v>1</v>
      </c>
      <c r="AT110">
        <f t="shared" si="62"/>
        <v>0</v>
      </c>
      <c r="AU110">
        <f t="shared" si="63"/>
        <v>47462.125403406288</v>
      </c>
      <c r="AV110">
        <f t="shared" si="64"/>
        <v>1199.9862499999999</v>
      </c>
      <c r="AW110">
        <f t="shared" si="65"/>
        <v>1025.9139135936323</v>
      </c>
      <c r="AX110">
        <f t="shared" si="66"/>
        <v>0.85493805749326901</v>
      </c>
      <c r="AY110">
        <f t="shared" si="67"/>
        <v>0.18843045096200925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1678127580.7874999</v>
      </c>
      <c r="BF110">
        <v>602.52925000000005</v>
      </c>
      <c r="BG110">
        <v>620.93112499999995</v>
      </c>
      <c r="BH110">
        <v>34.126649999999998</v>
      </c>
      <c r="BI110">
        <v>33.379150000000003</v>
      </c>
      <c r="BJ110">
        <v>609.34062500000005</v>
      </c>
      <c r="BK110">
        <v>33.8742625</v>
      </c>
      <c r="BL110">
        <v>650.02099999999996</v>
      </c>
      <c r="BM110">
        <v>101.22212500000001</v>
      </c>
      <c r="BN110">
        <v>9.9979774999999993E-2</v>
      </c>
      <c r="BO110">
        <v>32.592025</v>
      </c>
      <c r="BP110">
        <v>32.011575000000001</v>
      </c>
      <c r="BQ110">
        <v>999.9</v>
      </c>
      <c r="BR110">
        <v>0</v>
      </c>
      <c r="BS110">
        <v>0</v>
      </c>
      <c r="BT110">
        <v>9006.25</v>
      </c>
      <c r="BU110">
        <v>0</v>
      </c>
      <c r="BV110">
        <v>170.72075000000001</v>
      </c>
      <c r="BW110">
        <v>-18.401787500000001</v>
      </c>
      <c r="BX110">
        <v>623.81799999999998</v>
      </c>
      <c r="BY110">
        <v>642.37300000000005</v>
      </c>
      <c r="BZ110">
        <v>0.74750437500000011</v>
      </c>
      <c r="CA110">
        <v>620.93112499999995</v>
      </c>
      <c r="CB110">
        <v>33.379150000000003</v>
      </c>
      <c r="CC110">
        <v>3.4543737499999998</v>
      </c>
      <c r="CD110">
        <v>3.3787099999999999</v>
      </c>
      <c r="CE110">
        <v>26.397137499999999</v>
      </c>
      <c r="CF110">
        <v>26.0222625</v>
      </c>
      <c r="CG110">
        <v>1199.9862499999999</v>
      </c>
      <c r="CH110">
        <v>0.49998274999999998</v>
      </c>
      <c r="CI110">
        <v>0.50001712500000006</v>
      </c>
      <c r="CJ110">
        <v>0</v>
      </c>
      <c r="CK110">
        <v>826.66462500000011</v>
      </c>
      <c r="CL110">
        <v>4.9990899999999998</v>
      </c>
      <c r="CM110">
        <v>8470.3912500000006</v>
      </c>
      <c r="CN110">
        <v>9557.6912499999999</v>
      </c>
      <c r="CO110">
        <v>42.25</v>
      </c>
      <c r="CP110">
        <v>43.875</v>
      </c>
      <c r="CQ110">
        <v>43</v>
      </c>
      <c r="CR110">
        <v>43.085625</v>
      </c>
      <c r="CS110">
        <v>43.561999999999998</v>
      </c>
      <c r="CT110">
        <v>597.47125000000005</v>
      </c>
      <c r="CU110">
        <v>597.5150000000001</v>
      </c>
      <c r="CV110">
        <v>0</v>
      </c>
      <c r="CW110">
        <v>1678127625.4000001</v>
      </c>
      <c r="CX110">
        <v>0</v>
      </c>
      <c r="CY110">
        <v>1678124978.5</v>
      </c>
      <c r="CZ110" t="s">
        <v>356</v>
      </c>
      <c r="DA110">
        <v>1678124978.5</v>
      </c>
      <c r="DB110">
        <v>1678124958</v>
      </c>
      <c r="DC110">
        <v>13</v>
      </c>
      <c r="DD110">
        <v>-0.20300000000000001</v>
      </c>
      <c r="DE110">
        <v>-1.0999999999999999E-2</v>
      </c>
      <c r="DF110">
        <v>-7.2679999999999998</v>
      </c>
      <c r="DG110">
        <v>0.23699999999999999</v>
      </c>
      <c r="DH110">
        <v>791</v>
      </c>
      <c r="DI110">
        <v>32</v>
      </c>
      <c r="DJ110">
        <v>0.03</v>
      </c>
      <c r="DK110">
        <v>7.0000000000000007E-2</v>
      </c>
      <c r="DL110">
        <v>-18.302332499999999</v>
      </c>
      <c r="DM110">
        <v>-1.0001257035646649</v>
      </c>
      <c r="DN110">
        <v>0.1082231638502128</v>
      </c>
      <c r="DO110">
        <v>0</v>
      </c>
      <c r="DP110">
        <v>0.74728632499999992</v>
      </c>
      <c r="DQ110">
        <v>-2.1216236397749721E-2</v>
      </c>
      <c r="DR110">
        <v>5.4921393026192413E-3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3.2968299999999999</v>
      </c>
      <c r="EB110">
        <v>2.6253199999999999</v>
      </c>
      <c r="EC110">
        <v>0.13456899999999999</v>
      </c>
      <c r="ED110">
        <v>0.13531399999999999</v>
      </c>
      <c r="EE110">
        <v>0.13961000000000001</v>
      </c>
      <c r="EF110">
        <v>0.13633100000000001</v>
      </c>
      <c r="EG110">
        <v>26104.1</v>
      </c>
      <c r="EH110">
        <v>26453.200000000001</v>
      </c>
      <c r="EI110">
        <v>28062.5</v>
      </c>
      <c r="EJ110">
        <v>29444.9</v>
      </c>
      <c r="EK110">
        <v>33242</v>
      </c>
      <c r="EL110">
        <v>35302.5</v>
      </c>
      <c r="EM110">
        <v>39629.1</v>
      </c>
      <c r="EN110">
        <v>42080.800000000003</v>
      </c>
      <c r="EO110">
        <v>1.4633700000000001</v>
      </c>
      <c r="EP110">
        <v>2.2034199999999999</v>
      </c>
      <c r="EQ110">
        <v>9.0561799999999998E-2</v>
      </c>
      <c r="ER110">
        <v>0</v>
      </c>
      <c r="ES110">
        <v>30.54</v>
      </c>
      <c r="ET110">
        <v>999.9</v>
      </c>
      <c r="EU110">
        <v>73.7</v>
      </c>
      <c r="EV110">
        <v>33.200000000000003</v>
      </c>
      <c r="EW110">
        <v>37.205300000000001</v>
      </c>
      <c r="EX110">
        <v>55.977200000000003</v>
      </c>
      <c r="EY110">
        <v>-3.47756</v>
      </c>
      <c r="EZ110">
        <v>2</v>
      </c>
      <c r="FA110">
        <v>0.43639499999999998</v>
      </c>
      <c r="FB110">
        <v>2.34205E-4</v>
      </c>
      <c r="FC110">
        <v>20.2743</v>
      </c>
      <c r="FD110">
        <v>5.2183400000000004</v>
      </c>
      <c r="FE110">
        <v>12.0076</v>
      </c>
      <c r="FF110">
        <v>4.9870000000000001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1.8623000000000001</v>
      </c>
      <c r="FN110">
        <v>1.8643099999999999</v>
      </c>
      <c r="FO110">
        <v>1.8603499999999999</v>
      </c>
      <c r="FP110">
        <v>1.8611</v>
      </c>
      <c r="FQ110">
        <v>1.8602000000000001</v>
      </c>
      <c r="FR110">
        <v>1.86192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-6.8209999999999997</v>
      </c>
      <c r="GH110">
        <v>0.25230000000000002</v>
      </c>
      <c r="GI110">
        <v>-4.6300871571038451</v>
      </c>
      <c r="GJ110">
        <v>-4.6782648166075668E-3</v>
      </c>
      <c r="GK110">
        <v>2.0645039605938809E-6</v>
      </c>
      <c r="GL110">
        <v>-4.2957140779123221E-10</v>
      </c>
      <c r="GM110">
        <v>-8.3289933805379121E-2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43.4</v>
      </c>
      <c r="GV110">
        <v>43.8</v>
      </c>
      <c r="GW110">
        <v>1.9055200000000001</v>
      </c>
      <c r="GX110">
        <v>2.5476100000000002</v>
      </c>
      <c r="GY110">
        <v>2.04834</v>
      </c>
      <c r="GZ110">
        <v>2.6208499999999999</v>
      </c>
      <c r="HA110">
        <v>2.1972700000000001</v>
      </c>
      <c r="HB110">
        <v>2.34741</v>
      </c>
      <c r="HC110">
        <v>38.281199999999998</v>
      </c>
      <c r="HD110">
        <v>15.0426</v>
      </c>
      <c r="HE110">
        <v>18</v>
      </c>
      <c r="HF110">
        <v>253.64500000000001</v>
      </c>
      <c r="HG110">
        <v>763.524</v>
      </c>
      <c r="HH110">
        <v>31.0001</v>
      </c>
      <c r="HI110">
        <v>32.949599999999997</v>
      </c>
      <c r="HJ110">
        <v>30.0002</v>
      </c>
      <c r="HK110">
        <v>32.904000000000003</v>
      </c>
      <c r="HL110">
        <v>32.877499999999998</v>
      </c>
      <c r="HM110">
        <v>38.183900000000001</v>
      </c>
      <c r="HN110">
        <v>11.2698</v>
      </c>
      <c r="HO110">
        <v>100</v>
      </c>
      <c r="HP110">
        <v>31</v>
      </c>
      <c r="HQ110">
        <v>638.83299999999997</v>
      </c>
      <c r="HR110">
        <v>33.397799999999997</v>
      </c>
      <c r="HS110">
        <v>98.910300000000007</v>
      </c>
      <c r="HT110">
        <v>97.587699999999998</v>
      </c>
    </row>
    <row r="111" spans="1:228" x14ac:dyDescent="0.2">
      <c r="A111">
        <v>96</v>
      </c>
      <c r="B111">
        <v>1678127587.0999999</v>
      </c>
      <c r="C111">
        <v>379.5</v>
      </c>
      <c r="D111" t="s">
        <v>551</v>
      </c>
      <c r="E111" t="s">
        <v>552</v>
      </c>
      <c r="F111">
        <v>4</v>
      </c>
      <c r="G111">
        <v>1678127585.0999999</v>
      </c>
      <c r="H111">
        <f t="shared" si="34"/>
        <v>8.4618231075781879E-4</v>
      </c>
      <c r="I111">
        <f t="shared" si="35"/>
        <v>0.8461823107578188</v>
      </c>
      <c r="J111">
        <f t="shared" si="36"/>
        <v>8.9690426617470695</v>
      </c>
      <c r="K111">
        <f t="shared" si="37"/>
        <v>609.62842857142857</v>
      </c>
      <c r="L111">
        <f t="shared" si="38"/>
        <v>369.24100599830172</v>
      </c>
      <c r="M111">
        <f t="shared" si="39"/>
        <v>37.412230658369495</v>
      </c>
      <c r="N111">
        <f t="shared" si="40"/>
        <v>61.768760823164143</v>
      </c>
      <c r="O111">
        <f t="shared" si="41"/>
        <v>6.3131840908326131E-2</v>
      </c>
      <c r="P111">
        <f t="shared" si="42"/>
        <v>2.7638218759557445</v>
      </c>
      <c r="Q111">
        <f t="shared" si="43"/>
        <v>6.2341514383943024E-2</v>
      </c>
      <c r="R111">
        <f t="shared" si="44"/>
        <v>3.9033629802032892E-2</v>
      </c>
      <c r="S111">
        <f t="shared" si="45"/>
        <v>226.11943852137631</v>
      </c>
      <c r="T111">
        <f t="shared" si="46"/>
        <v>33.759475193214399</v>
      </c>
      <c r="U111">
        <f t="shared" si="47"/>
        <v>32.008200000000002</v>
      </c>
      <c r="V111">
        <f t="shared" si="48"/>
        <v>4.7772999097809556</v>
      </c>
      <c r="W111">
        <f t="shared" si="49"/>
        <v>70.046510104456104</v>
      </c>
      <c r="X111">
        <f t="shared" si="50"/>
        <v>3.4579122681011016</v>
      </c>
      <c r="Y111">
        <f t="shared" si="51"/>
        <v>4.9365946468204154</v>
      </c>
      <c r="Z111">
        <f t="shared" si="52"/>
        <v>1.319387641679854</v>
      </c>
      <c r="AA111">
        <f t="shared" si="53"/>
        <v>-37.316639904419809</v>
      </c>
      <c r="AB111">
        <f t="shared" si="54"/>
        <v>86.536780985079588</v>
      </c>
      <c r="AC111">
        <f t="shared" si="55"/>
        <v>7.1215850334908914</v>
      </c>
      <c r="AD111">
        <f t="shared" si="56"/>
        <v>282.46116463552698</v>
      </c>
      <c r="AE111">
        <f t="shared" si="57"/>
        <v>19.585819201215312</v>
      </c>
      <c r="AF111">
        <f t="shared" si="58"/>
        <v>0.84304481601719772</v>
      </c>
      <c r="AG111">
        <f t="shared" si="59"/>
        <v>8.9690426617470695</v>
      </c>
      <c r="AH111">
        <v>648.59358351738967</v>
      </c>
      <c r="AI111">
        <v>633.70910909090901</v>
      </c>
      <c r="AJ111">
        <v>1.696934338465256</v>
      </c>
      <c r="AK111">
        <v>60.794912064214422</v>
      </c>
      <c r="AL111">
        <f t="shared" si="60"/>
        <v>0.8461823107578188</v>
      </c>
      <c r="AM111">
        <v>33.3759604072036</v>
      </c>
      <c r="AN111">
        <v>34.130309090909087</v>
      </c>
      <c r="AO111">
        <v>7.5877349356412797E-6</v>
      </c>
      <c r="AP111">
        <v>100.3620333840714</v>
      </c>
      <c r="AQ111">
        <v>384</v>
      </c>
      <c r="AR111">
        <v>59</v>
      </c>
      <c r="AS111">
        <f t="shared" si="61"/>
        <v>1</v>
      </c>
      <c r="AT111">
        <f t="shared" si="62"/>
        <v>0</v>
      </c>
      <c r="AU111">
        <f t="shared" si="63"/>
        <v>47296.061823555086</v>
      </c>
      <c r="AV111">
        <f t="shared" si="64"/>
        <v>1200.015714285714</v>
      </c>
      <c r="AW111">
        <f t="shared" si="65"/>
        <v>1025.9390707364641</v>
      </c>
      <c r="AX111">
        <f t="shared" si="66"/>
        <v>0.85493802999666091</v>
      </c>
      <c r="AY111">
        <f t="shared" si="67"/>
        <v>0.18843039789355551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1678127585.0999999</v>
      </c>
      <c r="BF111">
        <v>609.62842857142857</v>
      </c>
      <c r="BG111">
        <v>628.18114285714285</v>
      </c>
      <c r="BH111">
        <v>34.127957142857142</v>
      </c>
      <c r="BI111">
        <v>33.376357142857152</v>
      </c>
      <c r="BJ111">
        <v>616.45857142857142</v>
      </c>
      <c r="BK111">
        <v>33.875571428571433</v>
      </c>
      <c r="BL111">
        <v>650.03200000000004</v>
      </c>
      <c r="BM111">
        <v>101.2218571428571</v>
      </c>
      <c r="BN111">
        <v>0.1001251142857143</v>
      </c>
      <c r="BO111">
        <v>32.588971428571419</v>
      </c>
      <c r="BP111">
        <v>32.008200000000002</v>
      </c>
      <c r="BQ111">
        <v>999.89999999999986</v>
      </c>
      <c r="BR111">
        <v>0</v>
      </c>
      <c r="BS111">
        <v>0</v>
      </c>
      <c r="BT111">
        <v>8974.1957142857154</v>
      </c>
      <c r="BU111">
        <v>0</v>
      </c>
      <c r="BV111">
        <v>164.15128571428571</v>
      </c>
      <c r="BW111">
        <v>-18.552742857142849</v>
      </c>
      <c r="BX111">
        <v>631.16899999999998</v>
      </c>
      <c r="BY111">
        <v>649.87157142857143</v>
      </c>
      <c r="BZ111">
        <v>0.75160957142857154</v>
      </c>
      <c r="CA111">
        <v>628.18114285714285</v>
      </c>
      <c r="CB111">
        <v>33.376357142857152</v>
      </c>
      <c r="CC111">
        <v>3.4544971428571429</v>
      </c>
      <c r="CD111">
        <v>3.3784200000000002</v>
      </c>
      <c r="CE111">
        <v>26.397757142857142</v>
      </c>
      <c r="CF111">
        <v>26.02081428571428</v>
      </c>
      <c r="CG111">
        <v>1200.015714285714</v>
      </c>
      <c r="CH111">
        <v>0.49998257142857161</v>
      </c>
      <c r="CI111">
        <v>0.50001757142857151</v>
      </c>
      <c r="CJ111">
        <v>0</v>
      </c>
      <c r="CK111">
        <v>826.67942857142873</v>
      </c>
      <c r="CL111">
        <v>4.9990899999999998</v>
      </c>
      <c r="CM111">
        <v>8469.4671428571419</v>
      </c>
      <c r="CN111">
        <v>9557.9285714285706</v>
      </c>
      <c r="CO111">
        <v>42.25</v>
      </c>
      <c r="CP111">
        <v>43.875</v>
      </c>
      <c r="CQ111">
        <v>43</v>
      </c>
      <c r="CR111">
        <v>43.080000000000013</v>
      </c>
      <c r="CS111">
        <v>43.561999999999998</v>
      </c>
      <c r="CT111">
        <v>597.48714285714289</v>
      </c>
      <c r="CU111">
        <v>597.52857142857135</v>
      </c>
      <c r="CV111">
        <v>0</v>
      </c>
      <c r="CW111">
        <v>1678127629</v>
      </c>
      <c r="CX111">
        <v>0</v>
      </c>
      <c r="CY111">
        <v>1678124978.5</v>
      </c>
      <c r="CZ111" t="s">
        <v>356</v>
      </c>
      <c r="DA111">
        <v>1678124978.5</v>
      </c>
      <c r="DB111">
        <v>1678124958</v>
      </c>
      <c r="DC111">
        <v>13</v>
      </c>
      <c r="DD111">
        <v>-0.20300000000000001</v>
      </c>
      <c r="DE111">
        <v>-1.0999999999999999E-2</v>
      </c>
      <c r="DF111">
        <v>-7.2679999999999998</v>
      </c>
      <c r="DG111">
        <v>0.23699999999999999</v>
      </c>
      <c r="DH111">
        <v>791</v>
      </c>
      <c r="DI111">
        <v>32</v>
      </c>
      <c r="DJ111">
        <v>0.03</v>
      </c>
      <c r="DK111">
        <v>7.0000000000000007E-2</v>
      </c>
      <c r="DL111">
        <v>-18.361119512195121</v>
      </c>
      <c r="DM111">
        <v>-0.92520000000001124</v>
      </c>
      <c r="DN111">
        <v>0.10197969721304551</v>
      </c>
      <c r="DO111">
        <v>0</v>
      </c>
      <c r="DP111">
        <v>0.74624743902439028</v>
      </c>
      <c r="DQ111">
        <v>2.1673881533102152E-2</v>
      </c>
      <c r="DR111">
        <v>3.1175636754799869E-3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3.2969599999999999</v>
      </c>
      <c r="EB111">
        <v>2.6250300000000002</v>
      </c>
      <c r="EC111">
        <v>0.13558000000000001</v>
      </c>
      <c r="ED111">
        <v>0.13633500000000001</v>
      </c>
      <c r="EE111">
        <v>0.13961799999999999</v>
      </c>
      <c r="EF111">
        <v>0.136328</v>
      </c>
      <c r="EG111">
        <v>26073.8</v>
      </c>
      <c r="EH111">
        <v>26421.4</v>
      </c>
      <c r="EI111">
        <v>28062.799999999999</v>
      </c>
      <c r="EJ111">
        <v>29444.3</v>
      </c>
      <c r="EK111">
        <v>33241.9</v>
      </c>
      <c r="EL111">
        <v>35302</v>
      </c>
      <c r="EM111">
        <v>39629.300000000003</v>
      </c>
      <c r="EN111">
        <v>42080</v>
      </c>
      <c r="EO111">
        <v>1.46417</v>
      </c>
      <c r="EP111">
        <v>2.2033499999999999</v>
      </c>
      <c r="EQ111">
        <v>9.0692200000000001E-2</v>
      </c>
      <c r="ER111">
        <v>0</v>
      </c>
      <c r="ES111">
        <v>30.529399999999999</v>
      </c>
      <c r="ET111">
        <v>999.9</v>
      </c>
      <c r="EU111">
        <v>73.7</v>
      </c>
      <c r="EV111">
        <v>33.200000000000003</v>
      </c>
      <c r="EW111">
        <v>37.200699999999998</v>
      </c>
      <c r="EX111">
        <v>56.307200000000002</v>
      </c>
      <c r="EY111">
        <v>-3.47356</v>
      </c>
      <c r="EZ111">
        <v>2</v>
      </c>
      <c r="FA111">
        <v>0.43634099999999998</v>
      </c>
      <c r="FB111">
        <v>-5.4193899999999996E-4</v>
      </c>
      <c r="FC111">
        <v>20.2742</v>
      </c>
      <c r="FD111">
        <v>5.2172900000000002</v>
      </c>
      <c r="FE111">
        <v>12.0067</v>
      </c>
      <c r="FF111">
        <v>4.9870999999999999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1.8622700000000001</v>
      </c>
      <c r="FN111">
        <v>1.86432</v>
      </c>
      <c r="FO111">
        <v>1.8603499999999999</v>
      </c>
      <c r="FP111">
        <v>1.8610899999999999</v>
      </c>
      <c r="FQ111">
        <v>1.8602000000000001</v>
      </c>
      <c r="FR111">
        <v>1.8619000000000001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-6.8390000000000004</v>
      </c>
      <c r="GH111">
        <v>0.25240000000000001</v>
      </c>
      <c r="GI111">
        <v>-4.6300871571038451</v>
      </c>
      <c r="GJ111">
        <v>-4.6782648166075668E-3</v>
      </c>
      <c r="GK111">
        <v>2.0645039605938809E-6</v>
      </c>
      <c r="GL111">
        <v>-4.2957140779123221E-10</v>
      </c>
      <c r="GM111">
        <v>-8.3289933805379121E-2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43.5</v>
      </c>
      <c r="GV111">
        <v>43.8</v>
      </c>
      <c r="GW111">
        <v>1.9213899999999999</v>
      </c>
      <c r="GX111">
        <v>2.5488300000000002</v>
      </c>
      <c r="GY111">
        <v>2.04834</v>
      </c>
      <c r="GZ111">
        <v>2.6208499999999999</v>
      </c>
      <c r="HA111">
        <v>2.1972700000000001</v>
      </c>
      <c r="HB111">
        <v>2.3059099999999999</v>
      </c>
      <c r="HC111">
        <v>38.281199999999998</v>
      </c>
      <c r="HD111">
        <v>14.963800000000001</v>
      </c>
      <c r="HE111">
        <v>18</v>
      </c>
      <c r="HF111">
        <v>253.965</v>
      </c>
      <c r="HG111">
        <v>763.48599999999999</v>
      </c>
      <c r="HH111">
        <v>30.9999</v>
      </c>
      <c r="HI111">
        <v>32.950699999999998</v>
      </c>
      <c r="HJ111">
        <v>30.0002</v>
      </c>
      <c r="HK111">
        <v>32.905799999999999</v>
      </c>
      <c r="HL111">
        <v>32.880200000000002</v>
      </c>
      <c r="HM111">
        <v>38.512500000000003</v>
      </c>
      <c r="HN111">
        <v>11.2698</v>
      </c>
      <c r="HO111">
        <v>100</v>
      </c>
      <c r="HP111">
        <v>31</v>
      </c>
      <c r="HQ111">
        <v>645.51099999999997</v>
      </c>
      <c r="HR111">
        <v>33.397799999999997</v>
      </c>
      <c r="HS111">
        <v>98.911000000000001</v>
      </c>
      <c r="HT111">
        <v>97.585800000000006</v>
      </c>
    </row>
    <row r="112" spans="1:228" x14ac:dyDescent="0.2">
      <c r="A112">
        <v>97</v>
      </c>
      <c r="B112">
        <v>1678127591.0999999</v>
      </c>
      <c r="C112">
        <v>383.5</v>
      </c>
      <c r="D112" t="s">
        <v>553</v>
      </c>
      <c r="E112" t="s">
        <v>554</v>
      </c>
      <c r="F112">
        <v>4</v>
      </c>
      <c r="G112">
        <v>1678127588.7874999</v>
      </c>
      <c r="H112">
        <f t="shared" si="34"/>
        <v>8.4596435308059281E-4</v>
      </c>
      <c r="I112">
        <f t="shared" si="35"/>
        <v>0.84596435308059281</v>
      </c>
      <c r="J112">
        <f t="shared" si="36"/>
        <v>8.8981029728486991</v>
      </c>
      <c r="K112">
        <f t="shared" si="37"/>
        <v>615.73637500000007</v>
      </c>
      <c r="L112">
        <f t="shared" si="38"/>
        <v>377.4931690101302</v>
      </c>
      <c r="M112">
        <f t="shared" si="39"/>
        <v>38.248217964972824</v>
      </c>
      <c r="N112">
        <f t="shared" si="40"/>
        <v>62.387404629645758</v>
      </c>
      <c r="O112">
        <f t="shared" si="41"/>
        <v>6.3259402948894067E-2</v>
      </c>
      <c r="P112">
        <f t="shared" si="42"/>
        <v>2.7675800373454802</v>
      </c>
      <c r="Q112">
        <f t="shared" si="43"/>
        <v>6.2466963989091948E-2</v>
      </c>
      <c r="R112">
        <f t="shared" si="44"/>
        <v>3.9112222858411524E-2</v>
      </c>
      <c r="S112">
        <f t="shared" si="45"/>
        <v>226.11582185909319</v>
      </c>
      <c r="T112">
        <f t="shared" si="46"/>
        <v>33.75518745590734</v>
      </c>
      <c r="U112">
        <f t="shared" si="47"/>
        <v>31.998449999999998</v>
      </c>
      <c r="V112">
        <f t="shared" si="48"/>
        <v>4.7746643217035416</v>
      </c>
      <c r="W112">
        <f t="shared" si="49"/>
        <v>70.064739707384049</v>
      </c>
      <c r="X112">
        <f t="shared" si="50"/>
        <v>3.4582549416364761</v>
      </c>
      <c r="Y112">
        <f t="shared" si="51"/>
        <v>4.9357993137195857</v>
      </c>
      <c r="Z112">
        <f t="shared" si="52"/>
        <v>1.3164093800670655</v>
      </c>
      <c r="AA112">
        <f t="shared" si="53"/>
        <v>-37.307027970854143</v>
      </c>
      <c r="AB112">
        <f t="shared" si="54"/>
        <v>87.682638735287853</v>
      </c>
      <c r="AC112">
        <f t="shared" si="55"/>
        <v>7.2056390630379639</v>
      </c>
      <c r="AD112">
        <f t="shared" si="56"/>
        <v>283.69707168656487</v>
      </c>
      <c r="AE112">
        <f t="shared" si="57"/>
        <v>19.709246106717419</v>
      </c>
      <c r="AF112">
        <f t="shared" si="58"/>
        <v>0.84523249664585609</v>
      </c>
      <c r="AG112">
        <f t="shared" si="59"/>
        <v>8.8981029728486991</v>
      </c>
      <c r="AH112">
        <v>655.59518575832874</v>
      </c>
      <c r="AI112">
        <v>640.63963030303023</v>
      </c>
      <c r="AJ112">
        <v>1.73397843595706</v>
      </c>
      <c r="AK112">
        <v>60.794912064214422</v>
      </c>
      <c r="AL112">
        <f t="shared" si="60"/>
        <v>0.84596435308059281</v>
      </c>
      <c r="AM112">
        <v>33.378057774049907</v>
      </c>
      <c r="AN112">
        <v>34.132259393939393</v>
      </c>
      <c r="AO112">
        <v>6.1416056573671933E-6</v>
      </c>
      <c r="AP112">
        <v>100.3620333840714</v>
      </c>
      <c r="AQ112">
        <v>385</v>
      </c>
      <c r="AR112">
        <v>59</v>
      </c>
      <c r="AS112">
        <f t="shared" si="61"/>
        <v>1</v>
      </c>
      <c r="AT112">
        <f t="shared" si="62"/>
        <v>0</v>
      </c>
      <c r="AU112">
        <f t="shared" si="63"/>
        <v>47400.015939662575</v>
      </c>
      <c r="AV112">
        <f t="shared" si="64"/>
        <v>1200.0074999999999</v>
      </c>
      <c r="AW112">
        <f t="shared" si="65"/>
        <v>1025.9309760927945</v>
      </c>
      <c r="AX112">
        <f t="shared" si="66"/>
        <v>0.8549371367202242</v>
      </c>
      <c r="AY112">
        <f t="shared" si="67"/>
        <v>0.18842867387003265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1678127588.7874999</v>
      </c>
      <c r="BF112">
        <v>615.73637500000007</v>
      </c>
      <c r="BG112">
        <v>634.41</v>
      </c>
      <c r="BH112">
        <v>34.131462499999998</v>
      </c>
      <c r="BI112">
        <v>33.377875000000003</v>
      </c>
      <c r="BJ112">
        <v>622.58262500000001</v>
      </c>
      <c r="BK112">
        <v>33.879037500000003</v>
      </c>
      <c r="BL112">
        <v>649.99762499999997</v>
      </c>
      <c r="BM112">
        <v>101.22175</v>
      </c>
      <c r="BN112">
        <v>9.9866137500000007E-2</v>
      </c>
      <c r="BO112">
        <v>32.586112499999999</v>
      </c>
      <c r="BP112">
        <v>31.998449999999998</v>
      </c>
      <c r="BQ112">
        <v>999.9</v>
      </c>
      <c r="BR112">
        <v>0</v>
      </c>
      <c r="BS112">
        <v>0</v>
      </c>
      <c r="BT112">
        <v>8994.14</v>
      </c>
      <c r="BU112">
        <v>0</v>
      </c>
      <c r="BV112">
        <v>159.259625</v>
      </c>
      <c r="BW112">
        <v>-18.6737</v>
      </c>
      <c r="BX112">
        <v>637.49487500000009</v>
      </c>
      <c r="BY112">
        <v>656.31662499999993</v>
      </c>
      <c r="BZ112">
        <v>0.75359299999999996</v>
      </c>
      <c r="CA112">
        <v>634.41</v>
      </c>
      <c r="CB112">
        <v>33.377875000000003</v>
      </c>
      <c r="CC112">
        <v>3.4548437500000002</v>
      </c>
      <c r="CD112">
        <v>3.378565</v>
      </c>
      <c r="CE112">
        <v>26.399462499999998</v>
      </c>
      <c r="CF112">
        <v>26.021550000000001</v>
      </c>
      <c r="CG112">
        <v>1200.0074999999999</v>
      </c>
      <c r="CH112">
        <v>0.50001237500000006</v>
      </c>
      <c r="CI112">
        <v>0.49998762499999999</v>
      </c>
      <c r="CJ112">
        <v>0</v>
      </c>
      <c r="CK112">
        <v>826.4325</v>
      </c>
      <c r="CL112">
        <v>4.9990899999999998</v>
      </c>
      <c r="CM112">
        <v>8468.7475000000013</v>
      </c>
      <c r="CN112">
        <v>9557.9624999999996</v>
      </c>
      <c r="CO112">
        <v>42.25</v>
      </c>
      <c r="CP112">
        <v>43.875</v>
      </c>
      <c r="CQ112">
        <v>43</v>
      </c>
      <c r="CR112">
        <v>43.077749999999988</v>
      </c>
      <c r="CS112">
        <v>43.561999999999998</v>
      </c>
      <c r="CT112">
        <v>597.51874999999995</v>
      </c>
      <c r="CU112">
        <v>597.48874999999998</v>
      </c>
      <c r="CV112">
        <v>0</v>
      </c>
      <c r="CW112">
        <v>1678127633.2</v>
      </c>
      <c r="CX112">
        <v>0</v>
      </c>
      <c r="CY112">
        <v>1678124978.5</v>
      </c>
      <c r="CZ112" t="s">
        <v>356</v>
      </c>
      <c r="DA112">
        <v>1678124978.5</v>
      </c>
      <c r="DB112">
        <v>1678124958</v>
      </c>
      <c r="DC112">
        <v>13</v>
      </c>
      <c r="DD112">
        <v>-0.20300000000000001</v>
      </c>
      <c r="DE112">
        <v>-1.0999999999999999E-2</v>
      </c>
      <c r="DF112">
        <v>-7.2679999999999998</v>
      </c>
      <c r="DG112">
        <v>0.23699999999999999</v>
      </c>
      <c r="DH112">
        <v>791</v>
      </c>
      <c r="DI112">
        <v>32</v>
      </c>
      <c r="DJ112">
        <v>0.03</v>
      </c>
      <c r="DK112">
        <v>7.0000000000000007E-2</v>
      </c>
      <c r="DL112">
        <v>-18.458812500000001</v>
      </c>
      <c r="DM112">
        <v>-1.2938150093807961</v>
      </c>
      <c r="DN112">
        <v>0.13472371206936831</v>
      </c>
      <c r="DO112">
        <v>0</v>
      </c>
      <c r="DP112">
        <v>0.74845800000000007</v>
      </c>
      <c r="DQ112">
        <v>3.4067549718573648E-2</v>
      </c>
      <c r="DR112">
        <v>3.4679985222026838E-3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3.29684</v>
      </c>
      <c r="EB112">
        <v>2.6251600000000002</v>
      </c>
      <c r="EC112">
        <v>0.136598</v>
      </c>
      <c r="ED112">
        <v>0.13734499999999999</v>
      </c>
      <c r="EE112">
        <v>0.139627</v>
      </c>
      <c r="EF112">
        <v>0.13633000000000001</v>
      </c>
      <c r="EG112">
        <v>26042.799999999999</v>
      </c>
      <c r="EH112">
        <v>26391.1</v>
      </c>
      <c r="EI112">
        <v>28062.5</v>
      </c>
      <c r="EJ112">
        <v>29445</v>
      </c>
      <c r="EK112">
        <v>33241.599999999999</v>
      </c>
      <c r="EL112">
        <v>35302.6</v>
      </c>
      <c r="EM112">
        <v>39629.300000000003</v>
      </c>
      <c r="EN112">
        <v>42080.800000000003</v>
      </c>
      <c r="EO112">
        <v>1.4620500000000001</v>
      </c>
      <c r="EP112">
        <v>2.2034199999999999</v>
      </c>
      <c r="EQ112">
        <v>9.1269600000000006E-2</v>
      </c>
      <c r="ER112">
        <v>0</v>
      </c>
      <c r="ES112">
        <v>30.5212</v>
      </c>
      <c r="ET112">
        <v>999.9</v>
      </c>
      <c r="EU112">
        <v>73.7</v>
      </c>
      <c r="EV112">
        <v>33.200000000000003</v>
      </c>
      <c r="EW112">
        <v>37.1965</v>
      </c>
      <c r="EX112">
        <v>56.427199999999999</v>
      </c>
      <c r="EY112">
        <v>-3.4214699999999998</v>
      </c>
      <c r="EZ112">
        <v>2</v>
      </c>
      <c r="FA112">
        <v>0.436608</v>
      </c>
      <c r="FB112">
        <v>-1.6993500000000001E-3</v>
      </c>
      <c r="FC112">
        <v>20.2744</v>
      </c>
      <c r="FD112">
        <v>5.2171399999999997</v>
      </c>
      <c r="FE112">
        <v>12.007400000000001</v>
      </c>
      <c r="FF112">
        <v>4.9866999999999999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1.8622700000000001</v>
      </c>
      <c r="FN112">
        <v>1.8643099999999999</v>
      </c>
      <c r="FO112">
        <v>1.8603499999999999</v>
      </c>
      <c r="FP112">
        <v>1.86107</v>
      </c>
      <c r="FQ112">
        <v>1.8602000000000001</v>
      </c>
      <c r="FR112">
        <v>1.86192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-6.8559999999999999</v>
      </c>
      <c r="GH112">
        <v>0.25240000000000001</v>
      </c>
      <c r="GI112">
        <v>-4.6300871571038451</v>
      </c>
      <c r="GJ112">
        <v>-4.6782648166075668E-3</v>
      </c>
      <c r="GK112">
        <v>2.0645039605938809E-6</v>
      </c>
      <c r="GL112">
        <v>-4.2957140779123221E-10</v>
      </c>
      <c r="GM112">
        <v>-8.3289933805379121E-2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43.5</v>
      </c>
      <c r="GV112">
        <v>43.9</v>
      </c>
      <c r="GW112">
        <v>1.93848</v>
      </c>
      <c r="GX112">
        <v>2.5488300000000002</v>
      </c>
      <c r="GY112">
        <v>2.04956</v>
      </c>
      <c r="GZ112">
        <v>2.6208499999999999</v>
      </c>
      <c r="HA112">
        <v>2.1972700000000001</v>
      </c>
      <c r="HB112">
        <v>2.2692899999999998</v>
      </c>
      <c r="HC112">
        <v>38.281199999999998</v>
      </c>
      <c r="HD112">
        <v>14.963800000000001</v>
      </c>
      <c r="HE112">
        <v>18</v>
      </c>
      <c r="HF112">
        <v>253.136</v>
      </c>
      <c r="HG112">
        <v>763.56100000000004</v>
      </c>
      <c r="HH112">
        <v>30.9998</v>
      </c>
      <c r="HI112">
        <v>32.950699999999998</v>
      </c>
      <c r="HJ112">
        <v>30.0002</v>
      </c>
      <c r="HK112">
        <v>32.9069</v>
      </c>
      <c r="HL112">
        <v>32.880400000000002</v>
      </c>
      <c r="HM112">
        <v>38.8414</v>
      </c>
      <c r="HN112">
        <v>11.2698</v>
      </c>
      <c r="HO112">
        <v>100</v>
      </c>
      <c r="HP112">
        <v>31</v>
      </c>
      <c r="HQ112">
        <v>652.19200000000001</v>
      </c>
      <c r="HR112">
        <v>33.397799999999997</v>
      </c>
      <c r="HS112">
        <v>98.910600000000002</v>
      </c>
      <c r="HT112">
        <v>97.587800000000001</v>
      </c>
    </row>
    <row r="113" spans="1:228" x14ac:dyDescent="0.2">
      <c r="A113">
        <v>98</v>
      </c>
      <c r="B113">
        <v>1678127595.0999999</v>
      </c>
      <c r="C113">
        <v>387.5</v>
      </c>
      <c r="D113" t="s">
        <v>555</v>
      </c>
      <c r="E113" t="s">
        <v>556</v>
      </c>
      <c r="F113">
        <v>4</v>
      </c>
      <c r="G113">
        <v>1678127593.0999999</v>
      </c>
      <c r="H113">
        <f t="shared" si="34"/>
        <v>8.5143578143654849E-4</v>
      </c>
      <c r="I113">
        <f t="shared" si="35"/>
        <v>0.85143578143654852</v>
      </c>
      <c r="J113">
        <f t="shared" si="36"/>
        <v>9.0486297142778724</v>
      </c>
      <c r="K113">
        <f t="shared" si="37"/>
        <v>622.8839999999999</v>
      </c>
      <c r="L113">
        <f t="shared" si="38"/>
        <v>382.09345095166543</v>
      </c>
      <c r="M113">
        <f t="shared" si="39"/>
        <v>38.71461313854504</v>
      </c>
      <c r="N113">
        <f t="shared" si="40"/>
        <v>63.112081691345139</v>
      </c>
      <c r="O113">
        <f t="shared" si="41"/>
        <v>6.3656968480206841E-2</v>
      </c>
      <c r="P113">
        <f t="shared" si="42"/>
        <v>2.7693169083670468</v>
      </c>
      <c r="Q113">
        <f t="shared" si="43"/>
        <v>6.2855102281614464E-2</v>
      </c>
      <c r="R113">
        <f t="shared" si="44"/>
        <v>3.9355641790634444E-2</v>
      </c>
      <c r="S113">
        <f t="shared" si="45"/>
        <v>226.1209509064503</v>
      </c>
      <c r="T113">
        <f t="shared" si="46"/>
        <v>33.750752391280983</v>
      </c>
      <c r="U113">
        <f t="shared" si="47"/>
        <v>32.001042857142863</v>
      </c>
      <c r="V113">
        <f t="shared" si="48"/>
        <v>4.7753650907760568</v>
      </c>
      <c r="W113">
        <f t="shared" si="49"/>
        <v>70.08121664151345</v>
      </c>
      <c r="X113">
        <f t="shared" si="50"/>
        <v>3.4586202049159955</v>
      </c>
      <c r="Y113">
        <f t="shared" si="51"/>
        <v>4.935160048102305</v>
      </c>
      <c r="Z113">
        <f t="shared" si="52"/>
        <v>1.3167448858600612</v>
      </c>
      <c r="AA113">
        <f t="shared" si="53"/>
        <v>-37.548317961351792</v>
      </c>
      <c r="AB113">
        <f t="shared" si="54"/>
        <v>87.007432294391407</v>
      </c>
      <c r="AC113">
        <f t="shared" si="55"/>
        <v>7.1456772980998178</v>
      </c>
      <c r="AD113">
        <f t="shared" si="56"/>
        <v>282.72574253758978</v>
      </c>
      <c r="AE113">
        <f t="shared" si="57"/>
        <v>19.753956510676197</v>
      </c>
      <c r="AF113">
        <f t="shared" si="58"/>
        <v>0.8497219835977855</v>
      </c>
      <c r="AG113">
        <f t="shared" si="59"/>
        <v>9.0486297142778724</v>
      </c>
      <c r="AH113">
        <v>662.48887935845732</v>
      </c>
      <c r="AI113">
        <v>647.46764848484838</v>
      </c>
      <c r="AJ113">
        <v>1.7128523480121891</v>
      </c>
      <c r="AK113">
        <v>60.794912064214422</v>
      </c>
      <c r="AL113">
        <f t="shared" si="60"/>
        <v>0.85143578143654852</v>
      </c>
      <c r="AM113">
        <v>33.377156124979123</v>
      </c>
      <c r="AN113">
        <v>34.136211515151501</v>
      </c>
      <c r="AO113">
        <v>1.395763683595911E-5</v>
      </c>
      <c r="AP113">
        <v>100.3620333840714</v>
      </c>
      <c r="AQ113">
        <v>385</v>
      </c>
      <c r="AR113">
        <v>59</v>
      </c>
      <c r="AS113">
        <f t="shared" si="61"/>
        <v>1</v>
      </c>
      <c r="AT113">
        <f t="shared" si="62"/>
        <v>0</v>
      </c>
      <c r="AU113">
        <f t="shared" si="63"/>
        <v>47448.241529457482</v>
      </c>
      <c r="AV113">
        <f t="shared" si="64"/>
        <v>1200.022857142857</v>
      </c>
      <c r="AW113">
        <f t="shared" si="65"/>
        <v>1025.9452636820986</v>
      </c>
      <c r="AX113">
        <f t="shared" si="66"/>
        <v>0.85493810186647523</v>
      </c>
      <c r="AY113">
        <f t="shared" si="67"/>
        <v>0.18843053660229714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1678127593.0999999</v>
      </c>
      <c r="BF113">
        <v>622.8839999999999</v>
      </c>
      <c r="BG113">
        <v>641.60771428571422</v>
      </c>
      <c r="BH113">
        <v>34.134814285714278</v>
      </c>
      <c r="BI113">
        <v>33.377200000000002</v>
      </c>
      <c r="BJ113">
        <v>629.7487142857143</v>
      </c>
      <c r="BK113">
        <v>33.882371428571417</v>
      </c>
      <c r="BL113">
        <v>649.9747142857143</v>
      </c>
      <c r="BM113">
        <v>101.22242857142859</v>
      </c>
      <c r="BN113">
        <v>9.9939142857142865E-2</v>
      </c>
      <c r="BO113">
        <v>32.583814285714283</v>
      </c>
      <c r="BP113">
        <v>32.001042857142863</v>
      </c>
      <c r="BQ113">
        <v>999.89999999999986</v>
      </c>
      <c r="BR113">
        <v>0</v>
      </c>
      <c r="BS113">
        <v>0</v>
      </c>
      <c r="BT113">
        <v>9003.3014285714289</v>
      </c>
      <c r="BU113">
        <v>0</v>
      </c>
      <c r="BV113">
        <v>154.37585714285709</v>
      </c>
      <c r="BW113">
        <v>-18.723600000000001</v>
      </c>
      <c r="BX113">
        <v>644.8975714285715</v>
      </c>
      <c r="BY113">
        <v>663.76214285714286</v>
      </c>
      <c r="BZ113">
        <v>0.75762157142857145</v>
      </c>
      <c r="CA113">
        <v>641.60771428571422</v>
      </c>
      <c r="CB113">
        <v>33.377200000000002</v>
      </c>
      <c r="CC113">
        <v>3.455208571428571</v>
      </c>
      <c r="CD113">
        <v>3.37852</v>
      </c>
      <c r="CE113">
        <v>26.401242857142861</v>
      </c>
      <c r="CF113">
        <v>26.021328571428569</v>
      </c>
      <c r="CG113">
        <v>1200.022857142857</v>
      </c>
      <c r="CH113">
        <v>0.49998028571428582</v>
      </c>
      <c r="CI113">
        <v>0.50001971428571435</v>
      </c>
      <c r="CJ113">
        <v>0</v>
      </c>
      <c r="CK113">
        <v>826.27642857142848</v>
      </c>
      <c r="CL113">
        <v>4.9990899999999998</v>
      </c>
      <c r="CM113">
        <v>8467.9571428571417</v>
      </c>
      <c r="CN113">
        <v>9557.9428571428562</v>
      </c>
      <c r="CO113">
        <v>42.25</v>
      </c>
      <c r="CP113">
        <v>43.875</v>
      </c>
      <c r="CQ113">
        <v>43</v>
      </c>
      <c r="CR113">
        <v>43.098000000000013</v>
      </c>
      <c r="CS113">
        <v>43.561999999999998</v>
      </c>
      <c r="CT113">
        <v>597.48857142857139</v>
      </c>
      <c r="CU113">
        <v>597.53571428571433</v>
      </c>
      <c r="CV113">
        <v>0</v>
      </c>
      <c r="CW113">
        <v>1678127637.4000001</v>
      </c>
      <c r="CX113">
        <v>0</v>
      </c>
      <c r="CY113">
        <v>1678124978.5</v>
      </c>
      <c r="CZ113" t="s">
        <v>356</v>
      </c>
      <c r="DA113">
        <v>1678124978.5</v>
      </c>
      <c r="DB113">
        <v>1678124958</v>
      </c>
      <c r="DC113">
        <v>13</v>
      </c>
      <c r="DD113">
        <v>-0.20300000000000001</v>
      </c>
      <c r="DE113">
        <v>-1.0999999999999999E-2</v>
      </c>
      <c r="DF113">
        <v>-7.2679999999999998</v>
      </c>
      <c r="DG113">
        <v>0.23699999999999999</v>
      </c>
      <c r="DH113">
        <v>791</v>
      </c>
      <c r="DI113">
        <v>32</v>
      </c>
      <c r="DJ113">
        <v>0.03</v>
      </c>
      <c r="DK113">
        <v>7.0000000000000007E-2</v>
      </c>
      <c r="DL113">
        <v>-18.52978292682927</v>
      </c>
      <c r="DM113">
        <v>-1.2272675958188071</v>
      </c>
      <c r="DN113">
        <v>0.131185811068042</v>
      </c>
      <c r="DO113">
        <v>0</v>
      </c>
      <c r="DP113">
        <v>0.7505281707317073</v>
      </c>
      <c r="DQ113">
        <v>3.7608041811846342E-2</v>
      </c>
      <c r="DR113">
        <v>3.864613872754274E-3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3.2968700000000002</v>
      </c>
      <c r="EB113">
        <v>2.6254</v>
      </c>
      <c r="EC113">
        <v>0.137604</v>
      </c>
      <c r="ED113">
        <v>0.138349</v>
      </c>
      <c r="EE113">
        <v>0.13963100000000001</v>
      </c>
      <c r="EF113">
        <v>0.136326</v>
      </c>
      <c r="EG113">
        <v>26012.6</v>
      </c>
      <c r="EH113">
        <v>26360.1</v>
      </c>
      <c r="EI113">
        <v>28062.799999999999</v>
      </c>
      <c r="EJ113">
        <v>29444.7</v>
      </c>
      <c r="EK113">
        <v>33242.300000000003</v>
      </c>
      <c r="EL113">
        <v>35302.5</v>
      </c>
      <c r="EM113">
        <v>39630.199999999997</v>
      </c>
      <c r="EN113">
        <v>42080.4</v>
      </c>
      <c r="EO113">
        <v>1.4617</v>
      </c>
      <c r="EP113">
        <v>2.2034699999999998</v>
      </c>
      <c r="EQ113">
        <v>9.1008800000000001E-2</v>
      </c>
      <c r="ER113">
        <v>0</v>
      </c>
      <c r="ES113">
        <v>30.513500000000001</v>
      </c>
      <c r="ET113">
        <v>999.9</v>
      </c>
      <c r="EU113">
        <v>73.7</v>
      </c>
      <c r="EV113">
        <v>33.200000000000003</v>
      </c>
      <c r="EW113">
        <v>37.1997</v>
      </c>
      <c r="EX113">
        <v>56.667200000000001</v>
      </c>
      <c r="EY113">
        <v>-3.5015999999999998</v>
      </c>
      <c r="EZ113">
        <v>2</v>
      </c>
      <c r="FA113">
        <v>0.43651200000000001</v>
      </c>
      <c r="FB113">
        <v>-2.07244E-3</v>
      </c>
      <c r="FC113">
        <v>20.2742</v>
      </c>
      <c r="FD113">
        <v>5.2175900000000004</v>
      </c>
      <c r="FE113">
        <v>12.0068</v>
      </c>
      <c r="FF113">
        <v>4.9870999999999999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1.8622399999999999</v>
      </c>
      <c r="FN113">
        <v>1.8643099999999999</v>
      </c>
      <c r="FO113">
        <v>1.8603499999999999</v>
      </c>
      <c r="FP113">
        <v>1.8610800000000001</v>
      </c>
      <c r="FQ113">
        <v>1.8602000000000001</v>
      </c>
      <c r="FR113">
        <v>1.8619000000000001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-6.8739999999999997</v>
      </c>
      <c r="GH113">
        <v>0.2525</v>
      </c>
      <c r="GI113">
        <v>-4.6300871571038451</v>
      </c>
      <c r="GJ113">
        <v>-4.6782648166075668E-3</v>
      </c>
      <c r="GK113">
        <v>2.0645039605938809E-6</v>
      </c>
      <c r="GL113">
        <v>-4.2957140779123221E-10</v>
      </c>
      <c r="GM113">
        <v>-8.3289933805379121E-2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43.6</v>
      </c>
      <c r="GV113">
        <v>44</v>
      </c>
      <c r="GW113">
        <v>1.95435</v>
      </c>
      <c r="GX113">
        <v>2.5390600000000001</v>
      </c>
      <c r="GY113">
        <v>2.04834</v>
      </c>
      <c r="GZ113">
        <v>2.6220699999999999</v>
      </c>
      <c r="HA113">
        <v>2.1972700000000001</v>
      </c>
      <c r="HB113">
        <v>2.34619</v>
      </c>
      <c r="HC113">
        <v>38.281199999999998</v>
      </c>
      <c r="HD113">
        <v>15.086399999999999</v>
      </c>
      <c r="HE113">
        <v>18</v>
      </c>
      <c r="HF113">
        <v>253.00700000000001</v>
      </c>
      <c r="HG113">
        <v>763.64599999999996</v>
      </c>
      <c r="HH113">
        <v>30.9998</v>
      </c>
      <c r="HI113">
        <v>32.951799999999999</v>
      </c>
      <c r="HJ113">
        <v>30.0001</v>
      </c>
      <c r="HK113">
        <v>32.908700000000003</v>
      </c>
      <c r="HL113">
        <v>32.883099999999999</v>
      </c>
      <c r="HM113">
        <v>39.165500000000002</v>
      </c>
      <c r="HN113">
        <v>11.2698</v>
      </c>
      <c r="HO113">
        <v>100</v>
      </c>
      <c r="HP113">
        <v>31</v>
      </c>
      <c r="HQ113">
        <v>658.87300000000005</v>
      </c>
      <c r="HR113">
        <v>33.397799999999997</v>
      </c>
      <c r="HS113">
        <v>98.912300000000002</v>
      </c>
      <c r="HT113">
        <v>97.586799999999997</v>
      </c>
    </row>
    <row r="114" spans="1:228" x14ac:dyDescent="0.2">
      <c r="A114">
        <v>99</v>
      </c>
      <c r="B114">
        <v>1678127599.0999999</v>
      </c>
      <c r="C114">
        <v>391.5</v>
      </c>
      <c r="D114" t="s">
        <v>557</v>
      </c>
      <c r="E114" t="s">
        <v>558</v>
      </c>
      <c r="F114">
        <v>4</v>
      </c>
      <c r="G114">
        <v>1678127596.7874999</v>
      </c>
      <c r="H114">
        <f t="shared" si="34"/>
        <v>8.4937197895707114E-4</v>
      </c>
      <c r="I114">
        <f t="shared" si="35"/>
        <v>0.84937197895707117</v>
      </c>
      <c r="J114">
        <f t="shared" si="36"/>
        <v>9.1966501603978799</v>
      </c>
      <c r="K114">
        <f t="shared" si="37"/>
        <v>628.96825000000001</v>
      </c>
      <c r="L114">
        <f t="shared" si="38"/>
        <v>384.5534078205817</v>
      </c>
      <c r="M114">
        <f t="shared" si="39"/>
        <v>38.963108490621373</v>
      </c>
      <c r="N114">
        <f t="shared" si="40"/>
        <v>63.72732022008271</v>
      </c>
      <c r="O114">
        <f t="shared" si="41"/>
        <v>6.3710720318467765E-2</v>
      </c>
      <c r="P114">
        <f t="shared" si="42"/>
        <v>2.7677487094370954</v>
      </c>
      <c r="Q114">
        <f t="shared" si="43"/>
        <v>6.2907059667709223E-2</v>
      </c>
      <c r="R114">
        <f t="shared" si="44"/>
        <v>3.9388273325235951E-2</v>
      </c>
      <c r="S114">
        <f t="shared" si="45"/>
        <v>226.12240003524633</v>
      </c>
      <c r="T114">
        <f t="shared" si="46"/>
        <v>33.749948171427832</v>
      </c>
      <c r="U114">
        <f t="shared" si="47"/>
        <v>31.984987499999999</v>
      </c>
      <c r="V114">
        <f t="shared" si="48"/>
        <v>4.7710272633639663</v>
      </c>
      <c r="W114">
        <f t="shared" si="49"/>
        <v>70.087766876224279</v>
      </c>
      <c r="X114">
        <f t="shared" si="50"/>
        <v>3.4585556902482559</v>
      </c>
      <c r="Y114">
        <f t="shared" si="51"/>
        <v>4.9346067714728319</v>
      </c>
      <c r="Z114">
        <f t="shared" si="52"/>
        <v>1.3124715731157104</v>
      </c>
      <c r="AA114">
        <f t="shared" si="53"/>
        <v>-37.457304272006837</v>
      </c>
      <c r="AB114">
        <f t="shared" si="54"/>
        <v>89.057029032513668</v>
      </c>
      <c r="AC114">
        <f t="shared" si="55"/>
        <v>7.317500571088547</v>
      </c>
      <c r="AD114">
        <f t="shared" si="56"/>
        <v>285.03962536684173</v>
      </c>
      <c r="AE114">
        <f t="shared" si="57"/>
        <v>19.911604864537665</v>
      </c>
      <c r="AF114">
        <f t="shared" si="58"/>
        <v>0.85021891319121146</v>
      </c>
      <c r="AG114">
        <f t="shared" si="59"/>
        <v>9.1966501603978799</v>
      </c>
      <c r="AH114">
        <v>669.51035539969473</v>
      </c>
      <c r="AI114">
        <v>654.32351515151481</v>
      </c>
      <c r="AJ114">
        <v>1.719696318847117</v>
      </c>
      <c r="AK114">
        <v>60.794912064214422</v>
      </c>
      <c r="AL114">
        <f t="shared" si="60"/>
        <v>0.84937197895707117</v>
      </c>
      <c r="AM114">
        <v>33.376783320558559</v>
      </c>
      <c r="AN114">
        <v>34.134069090909087</v>
      </c>
      <c r="AO114">
        <v>-6.5447825621889727E-6</v>
      </c>
      <c r="AP114">
        <v>100.3620333840714</v>
      </c>
      <c r="AQ114">
        <v>384</v>
      </c>
      <c r="AR114">
        <v>59</v>
      </c>
      <c r="AS114">
        <f t="shared" si="61"/>
        <v>1</v>
      </c>
      <c r="AT114">
        <f t="shared" si="62"/>
        <v>0</v>
      </c>
      <c r="AU114">
        <f t="shared" si="63"/>
        <v>47405.31887961342</v>
      </c>
      <c r="AV114">
        <f t="shared" si="64"/>
        <v>1200.0337500000001</v>
      </c>
      <c r="AW114">
        <f t="shared" si="65"/>
        <v>1025.9542637488323</v>
      </c>
      <c r="AX114">
        <f t="shared" si="66"/>
        <v>0.85493784133057282</v>
      </c>
      <c r="AY114">
        <f t="shared" si="67"/>
        <v>0.18843003376800554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1678127596.7874999</v>
      </c>
      <c r="BF114">
        <v>628.96825000000001</v>
      </c>
      <c r="BG114">
        <v>647.84112500000015</v>
      </c>
      <c r="BH114">
        <v>34.134837500000003</v>
      </c>
      <c r="BI114">
        <v>33.376837500000001</v>
      </c>
      <c r="BJ114">
        <v>635.84875</v>
      </c>
      <c r="BK114">
        <v>33.8823875</v>
      </c>
      <c r="BL114">
        <v>650.02387499999998</v>
      </c>
      <c r="BM114">
        <v>101.220375</v>
      </c>
      <c r="BN114">
        <v>0.1000338125</v>
      </c>
      <c r="BO114">
        <v>32.581824999999988</v>
      </c>
      <c r="BP114">
        <v>31.984987499999999</v>
      </c>
      <c r="BQ114">
        <v>999.9</v>
      </c>
      <c r="BR114">
        <v>0</v>
      </c>
      <c r="BS114">
        <v>0</v>
      </c>
      <c r="BT114">
        <v>8995.1574999999993</v>
      </c>
      <c r="BU114">
        <v>0</v>
      </c>
      <c r="BV114">
        <v>150.68924999999999</v>
      </c>
      <c r="BW114">
        <v>-18.8729625</v>
      </c>
      <c r="BX114">
        <v>651.19674999999995</v>
      </c>
      <c r="BY114">
        <v>670.21062500000005</v>
      </c>
      <c r="BZ114">
        <v>0.75799612500000002</v>
      </c>
      <c r="CA114">
        <v>647.84112500000015</v>
      </c>
      <c r="CB114">
        <v>33.376837500000001</v>
      </c>
      <c r="CC114">
        <v>3.4551349999999998</v>
      </c>
      <c r="CD114">
        <v>3.3784100000000001</v>
      </c>
      <c r="CE114">
        <v>26.400874999999999</v>
      </c>
      <c r="CF114">
        <v>26.020775</v>
      </c>
      <c r="CG114">
        <v>1200.0337500000001</v>
      </c>
      <c r="CH114">
        <v>0.49998775000000012</v>
      </c>
      <c r="CI114">
        <v>0.50001224999999994</v>
      </c>
      <c r="CJ114">
        <v>0</v>
      </c>
      <c r="CK114">
        <v>826.37762499999997</v>
      </c>
      <c r="CL114">
        <v>4.9990899999999998</v>
      </c>
      <c r="CM114">
        <v>8467.5499999999993</v>
      </c>
      <c r="CN114">
        <v>9558.0712499999991</v>
      </c>
      <c r="CO114">
        <v>42.25</v>
      </c>
      <c r="CP114">
        <v>43.875</v>
      </c>
      <c r="CQ114">
        <v>43</v>
      </c>
      <c r="CR114">
        <v>43.085624999999993</v>
      </c>
      <c r="CS114">
        <v>43.561999999999998</v>
      </c>
      <c r="CT114">
        <v>597.50500000000011</v>
      </c>
      <c r="CU114">
        <v>597.53125</v>
      </c>
      <c r="CV114">
        <v>0</v>
      </c>
      <c r="CW114">
        <v>1678127641</v>
      </c>
      <c r="CX114">
        <v>0</v>
      </c>
      <c r="CY114">
        <v>1678124978.5</v>
      </c>
      <c r="CZ114" t="s">
        <v>356</v>
      </c>
      <c r="DA114">
        <v>1678124978.5</v>
      </c>
      <c r="DB114">
        <v>1678124958</v>
      </c>
      <c r="DC114">
        <v>13</v>
      </c>
      <c r="DD114">
        <v>-0.20300000000000001</v>
      </c>
      <c r="DE114">
        <v>-1.0999999999999999E-2</v>
      </c>
      <c r="DF114">
        <v>-7.2679999999999998</v>
      </c>
      <c r="DG114">
        <v>0.23699999999999999</v>
      </c>
      <c r="DH114">
        <v>791</v>
      </c>
      <c r="DI114">
        <v>32</v>
      </c>
      <c r="DJ114">
        <v>0.03</v>
      </c>
      <c r="DK114">
        <v>7.0000000000000007E-2</v>
      </c>
      <c r="DL114">
        <v>-18.631397499999999</v>
      </c>
      <c r="DM114">
        <v>-1.7056514071294491</v>
      </c>
      <c r="DN114">
        <v>0.16764879135785599</v>
      </c>
      <c r="DO114">
        <v>0</v>
      </c>
      <c r="DP114">
        <v>0.75326422500000001</v>
      </c>
      <c r="DQ114">
        <v>4.1672634146338747E-2</v>
      </c>
      <c r="DR114">
        <v>4.1259835947777398E-3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3.2968999999999999</v>
      </c>
      <c r="EB114">
        <v>2.6252200000000001</v>
      </c>
      <c r="EC114">
        <v>0.13860700000000001</v>
      </c>
      <c r="ED114">
        <v>0.13933499999999999</v>
      </c>
      <c r="EE114">
        <v>0.139629</v>
      </c>
      <c r="EF114">
        <v>0.136326</v>
      </c>
      <c r="EG114">
        <v>25981.8</v>
      </c>
      <c r="EH114">
        <v>26329.9</v>
      </c>
      <c r="EI114">
        <v>28062.3</v>
      </c>
      <c r="EJ114">
        <v>29444.799999999999</v>
      </c>
      <c r="EK114">
        <v>33241.599999999999</v>
      </c>
      <c r="EL114">
        <v>35302.699999999997</v>
      </c>
      <c r="EM114">
        <v>39629.199999999997</v>
      </c>
      <c r="EN114">
        <v>42080.5</v>
      </c>
      <c r="EO114">
        <v>1.46295</v>
      </c>
      <c r="EP114">
        <v>2.2035300000000002</v>
      </c>
      <c r="EQ114">
        <v>9.0841199999999997E-2</v>
      </c>
      <c r="ER114">
        <v>0</v>
      </c>
      <c r="ES114">
        <v>30.505099999999999</v>
      </c>
      <c r="ET114">
        <v>999.9</v>
      </c>
      <c r="EU114">
        <v>73.7</v>
      </c>
      <c r="EV114">
        <v>33.200000000000003</v>
      </c>
      <c r="EW114">
        <v>37.198399999999999</v>
      </c>
      <c r="EX114">
        <v>56.577199999999998</v>
      </c>
      <c r="EY114">
        <v>-3.5376599999999998</v>
      </c>
      <c r="EZ114">
        <v>2</v>
      </c>
      <c r="FA114">
        <v>0.43673800000000002</v>
      </c>
      <c r="FB114">
        <v>-3.1127500000000001E-3</v>
      </c>
      <c r="FC114">
        <v>20.2743</v>
      </c>
      <c r="FD114">
        <v>5.2175900000000004</v>
      </c>
      <c r="FE114">
        <v>12.0067</v>
      </c>
      <c r="FF114">
        <v>4.9872500000000004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1.8622399999999999</v>
      </c>
      <c r="FN114">
        <v>1.86432</v>
      </c>
      <c r="FO114">
        <v>1.8603499999999999</v>
      </c>
      <c r="FP114">
        <v>1.86107</v>
      </c>
      <c r="FQ114">
        <v>1.8602000000000001</v>
      </c>
      <c r="FR114">
        <v>1.86189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-6.89</v>
      </c>
      <c r="GH114">
        <v>0.25240000000000001</v>
      </c>
      <c r="GI114">
        <v>-4.6300871571038451</v>
      </c>
      <c r="GJ114">
        <v>-4.6782648166075668E-3</v>
      </c>
      <c r="GK114">
        <v>2.0645039605938809E-6</v>
      </c>
      <c r="GL114">
        <v>-4.2957140779123221E-10</v>
      </c>
      <c r="GM114">
        <v>-8.3289933805379121E-2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43.7</v>
      </c>
      <c r="GV114">
        <v>44</v>
      </c>
      <c r="GW114">
        <v>1.97021</v>
      </c>
      <c r="GX114">
        <v>2.5378400000000001</v>
      </c>
      <c r="GY114">
        <v>2.04834</v>
      </c>
      <c r="GZ114">
        <v>2.6208499999999999</v>
      </c>
      <c r="HA114">
        <v>2.1972700000000001</v>
      </c>
      <c r="HB114">
        <v>2.3339799999999999</v>
      </c>
      <c r="HC114">
        <v>38.281199999999998</v>
      </c>
      <c r="HD114">
        <v>14.998900000000001</v>
      </c>
      <c r="HE114">
        <v>18</v>
      </c>
      <c r="HF114">
        <v>253.499</v>
      </c>
      <c r="HG114">
        <v>763.69600000000003</v>
      </c>
      <c r="HH114">
        <v>30.9998</v>
      </c>
      <c r="HI114">
        <v>32.953600000000002</v>
      </c>
      <c r="HJ114">
        <v>30.0001</v>
      </c>
      <c r="HK114">
        <v>32.909799999999997</v>
      </c>
      <c r="HL114">
        <v>32.883400000000002</v>
      </c>
      <c r="HM114">
        <v>39.496699999999997</v>
      </c>
      <c r="HN114">
        <v>11.2698</v>
      </c>
      <c r="HO114">
        <v>100</v>
      </c>
      <c r="HP114">
        <v>31</v>
      </c>
      <c r="HQ114">
        <v>665.60199999999998</v>
      </c>
      <c r="HR114">
        <v>33.397799999999997</v>
      </c>
      <c r="HS114">
        <v>98.91</v>
      </c>
      <c r="HT114">
        <v>97.587199999999996</v>
      </c>
    </row>
    <row r="115" spans="1:228" x14ac:dyDescent="0.2">
      <c r="A115">
        <v>100</v>
      </c>
      <c r="B115">
        <v>1678127602.5999999</v>
      </c>
      <c r="C115">
        <v>395</v>
      </c>
      <c r="D115" t="s">
        <v>559</v>
      </c>
      <c r="E115" t="s">
        <v>560</v>
      </c>
      <c r="F115">
        <v>4</v>
      </c>
      <c r="G115">
        <v>1678127600.2249999</v>
      </c>
      <c r="H115">
        <f t="shared" si="34"/>
        <v>8.5429214111056918E-4</v>
      </c>
      <c r="I115">
        <f t="shared" si="35"/>
        <v>0.85429214111056917</v>
      </c>
      <c r="J115">
        <f t="shared" si="36"/>
        <v>9.2081405351305943</v>
      </c>
      <c r="K115">
        <f t="shared" si="37"/>
        <v>634.67762500000003</v>
      </c>
      <c r="L115">
        <f t="shared" si="38"/>
        <v>391.52459608918014</v>
      </c>
      <c r="M115">
        <f t="shared" si="39"/>
        <v>39.669856264711505</v>
      </c>
      <c r="N115">
        <f t="shared" si="40"/>
        <v>64.306483959550803</v>
      </c>
      <c r="O115">
        <f t="shared" si="41"/>
        <v>6.4175036399584121E-2</v>
      </c>
      <c r="P115">
        <f t="shared" si="42"/>
        <v>2.7693881454958831</v>
      </c>
      <c r="Q115">
        <f t="shared" si="43"/>
        <v>6.3360175997738938E-2</v>
      </c>
      <c r="R115">
        <f t="shared" si="44"/>
        <v>3.9672459868891619E-2</v>
      </c>
      <c r="S115">
        <f t="shared" si="45"/>
        <v>226.12178361022046</v>
      </c>
      <c r="T115">
        <f t="shared" si="46"/>
        <v>33.746064423815184</v>
      </c>
      <c r="U115">
        <f t="shared" si="47"/>
        <v>31.979212499999999</v>
      </c>
      <c r="V115">
        <f t="shared" si="48"/>
        <v>4.7694678161522592</v>
      </c>
      <c r="W115">
        <f t="shared" si="49"/>
        <v>70.10043707867834</v>
      </c>
      <c r="X115">
        <f t="shared" si="50"/>
        <v>3.4588105088723364</v>
      </c>
      <c r="Y115">
        <f t="shared" si="51"/>
        <v>4.9340783781280644</v>
      </c>
      <c r="Z115">
        <f t="shared" si="52"/>
        <v>1.3106573072799228</v>
      </c>
      <c r="AA115">
        <f t="shared" si="53"/>
        <v>-37.674283422976103</v>
      </c>
      <c r="AB115">
        <f t="shared" si="54"/>
        <v>89.688330788246219</v>
      </c>
      <c r="AC115">
        <f t="shared" si="55"/>
        <v>7.3647321968809036</v>
      </c>
      <c r="AD115">
        <f t="shared" si="56"/>
        <v>285.50056317237147</v>
      </c>
      <c r="AE115">
        <f t="shared" si="57"/>
        <v>19.862561113338757</v>
      </c>
      <c r="AF115">
        <f t="shared" si="58"/>
        <v>0.85165279724816412</v>
      </c>
      <c r="AG115">
        <f t="shared" si="59"/>
        <v>9.2081405351305943</v>
      </c>
      <c r="AH115">
        <v>675.45802050514192</v>
      </c>
      <c r="AI115">
        <v>660.30435757575731</v>
      </c>
      <c r="AJ115">
        <v>1.707549426800683</v>
      </c>
      <c r="AK115">
        <v>60.794912064214422</v>
      </c>
      <c r="AL115">
        <f t="shared" si="60"/>
        <v>0.85429214111056917</v>
      </c>
      <c r="AM115">
        <v>33.37802802242085</v>
      </c>
      <c r="AN115">
        <v>34.139596363636358</v>
      </c>
      <c r="AO115">
        <v>1.7533987817728399E-5</v>
      </c>
      <c r="AP115">
        <v>100.3620333840714</v>
      </c>
      <c r="AQ115">
        <v>385</v>
      </c>
      <c r="AR115">
        <v>59</v>
      </c>
      <c r="AS115">
        <f t="shared" si="61"/>
        <v>1</v>
      </c>
      <c r="AT115">
        <f t="shared" si="62"/>
        <v>0</v>
      </c>
      <c r="AU115">
        <f t="shared" si="63"/>
        <v>47450.80317424838</v>
      </c>
      <c r="AV115">
        <f t="shared" si="64"/>
        <v>1200.03125</v>
      </c>
      <c r="AW115">
        <f t="shared" si="65"/>
        <v>1025.9520510933785</v>
      </c>
      <c r="AX115">
        <f t="shared" si="66"/>
        <v>0.85493777857316511</v>
      </c>
      <c r="AY115">
        <f t="shared" si="67"/>
        <v>0.18842991264620856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1678127600.2249999</v>
      </c>
      <c r="BF115">
        <v>634.67762500000003</v>
      </c>
      <c r="BG115">
        <v>653.51175000000001</v>
      </c>
      <c r="BH115">
        <v>34.136987499999996</v>
      </c>
      <c r="BI115">
        <v>33.3776625</v>
      </c>
      <c r="BJ115">
        <v>641.57287500000007</v>
      </c>
      <c r="BK115">
        <v>33.884549999999997</v>
      </c>
      <c r="BL115">
        <v>649.98250000000007</v>
      </c>
      <c r="BM115">
        <v>101.221625</v>
      </c>
      <c r="BN115">
        <v>9.9867087500000007E-2</v>
      </c>
      <c r="BO115">
        <v>32.579925000000003</v>
      </c>
      <c r="BP115">
        <v>31.979212499999999</v>
      </c>
      <c r="BQ115">
        <v>999.9</v>
      </c>
      <c r="BR115">
        <v>0</v>
      </c>
      <c r="BS115">
        <v>0</v>
      </c>
      <c r="BT115">
        <v>9003.7512499999993</v>
      </c>
      <c r="BU115">
        <v>0</v>
      </c>
      <c r="BV115">
        <v>147.492875</v>
      </c>
      <c r="BW115">
        <v>-18.834262500000001</v>
      </c>
      <c r="BX115">
        <v>657.10950000000003</v>
      </c>
      <c r="BY115">
        <v>676.07774999999992</v>
      </c>
      <c r="BZ115">
        <v>0.75932599999999995</v>
      </c>
      <c r="CA115">
        <v>653.51175000000001</v>
      </c>
      <c r="CB115">
        <v>33.3776625</v>
      </c>
      <c r="CC115">
        <v>3.4553962500000002</v>
      </c>
      <c r="CD115">
        <v>3.3785362499999998</v>
      </c>
      <c r="CE115">
        <v>26.402162499999999</v>
      </c>
      <c r="CF115">
        <v>26.0214125</v>
      </c>
      <c r="CG115">
        <v>1200.03125</v>
      </c>
      <c r="CH115">
        <v>0.49999137500000002</v>
      </c>
      <c r="CI115">
        <v>0.50000849999999997</v>
      </c>
      <c r="CJ115">
        <v>0</v>
      </c>
      <c r="CK115">
        <v>826.28537500000004</v>
      </c>
      <c r="CL115">
        <v>4.9990899999999998</v>
      </c>
      <c r="CM115">
        <v>8467.2250000000004</v>
      </c>
      <c r="CN115">
        <v>9558.0562499999996</v>
      </c>
      <c r="CO115">
        <v>42.25</v>
      </c>
      <c r="CP115">
        <v>43.875</v>
      </c>
      <c r="CQ115">
        <v>43</v>
      </c>
      <c r="CR115">
        <v>43.085624999999993</v>
      </c>
      <c r="CS115">
        <v>43.561999999999998</v>
      </c>
      <c r="CT115">
        <v>597.50500000000011</v>
      </c>
      <c r="CU115">
        <v>597.52624999999989</v>
      </c>
      <c r="CV115">
        <v>0</v>
      </c>
      <c r="CW115">
        <v>1678127644.5999999</v>
      </c>
      <c r="CX115">
        <v>0</v>
      </c>
      <c r="CY115">
        <v>1678124978.5</v>
      </c>
      <c r="CZ115" t="s">
        <v>356</v>
      </c>
      <c r="DA115">
        <v>1678124978.5</v>
      </c>
      <c r="DB115">
        <v>1678124958</v>
      </c>
      <c r="DC115">
        <v>13</v>
      </c>
      <c r="DD115">
        <v>-0.20300000000000001</v>
      </c>
      <c r="DE115">
        <v>-1.0999999999999999E-2</v>
      </c>
      <c r="DF115">
        <v>-7.2679999999999998</v>
      </c>
      <c r="DG115">
        <v>0.23699999999999999</v>
      </c>
      <c r="DH115">
        <v>791</v>
      </c>
      <c r="DI115">
        <v>32</v>
      </c>
      <c r="DJ115">
        <v>0.03</v>
      </c>
      <c r="DK115">
        <v>7.0000000000000007E-2</v>
      </c>
      <c r="DL115">
        <v>-18.717707499999999</v>
      </c>
      <c r="DM115">
        <v>-1.2391440900562689</v>
      </c>
      <c r="DN115">
        <v>0.13008493069433519</v>
      </c>
      <c r="DO115">
        <v>0</v>
      </c>
      <c r="DP115">
        <v>0.75569597499999996</v>
      </c>
      <c r="DQ115">
        <v>3.3082502814257828E-2</v>
      </c>
      <c r="DR115">
        <v>3.3652459604574252E-3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3.2970100000000002</v>
      </c>
      <c r="EB115">
        <v>2.6252399999999998</v>
      </c>
      <c r="EC115">
        <v>0.13947599999999999</v>
      </c>
      <c r="ED115">
        <v>0.14019599999999999</v>
      </c>
      <c r="EE115">
        <v>0.13964599999999999</v>
      </c>
      <c r="EF115">
        <v>0.13632900000000001</v>
      </c>
      <c r="EG115">
        <v>25955.8</v>
      </c>
      <c r="EH115">
        <v>26303.200000000001</v>
      </c>
      <c r="EI115">
        <v>28062.5</v>
      </c>
      <c r="EJ115">
        <v>29444.5</v>
      </c>
      <c r="EK115">
        <v>33241.1</v>
      </c>
      <c r="EL115">
        <v>35302.5</v>
      </c>
      <c r="EM115">
        <v>39629.300000000003</v>
      </c>
      <c r="EN115">
        <v>42080.4</v>
      </c>
      <c r="EO115">
        <v>1.4604699999999999</v>
      </c>
      <c r="EP115">
        <v>2.2034199999999999</v>
      </c>
      <c r="EQ115">
        <v>9.09716E-2</v>
      </c>
      <c r="ER115">
        <v>0</v>
      </c>
      <c r="ES115">
        <v>30.496200000000002</v>
      </c>
      <c r="ET115">
        <v>999.9</v>
      </c>
      <c r="EU115">
        <v>73.7</v>
      </c>
      <c r="EV115">
        <v>33.200000000000003</v>
      </c>
      <c r="EW115">
        <v>37.201900000000002</v>
      </c>
      <c r="EX115">
        <v>56.757199999999997</v>
      </c>
      <c r="EY115">
        <v>-3.55369</v>
      </c>
      <c r="EZ115">
        <v>2</v>
      </c>
      <c r="FA115">
        <v>0.43647900000000001</v>
      </c>
      <c r="FB115">
        <v>-2.14869E-3</v>
      </c>
      <c r="FC115">
        <v>20.2742</v>
      </c>
      <c r="FD115">
        <v>5.2175900000000004</v>
      </c>
      <c r="FE115">
        <v>12.0062</v>
      </c>
      <c r="FF115">
        <v>4.9871999999999996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1.8622799999999999</v>
      </c>
      <c r="FN115">
        <v>1.86432</v>
      </c>
      <c r="FO115">
        <v>1.8603499999999999</v>
      </c>
      <c r="FP115">
        <v>1.8610800000000001</v>
      </c>
      <c r="FQ115">
        <v>1.8602000000000001</v>
      </c>
      <c r="FR115">
        <v>1.8619000000000001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-6.9050000000000002</v>
      </c>
      <c r="GH115">
        <v>0.25240000000000001</v>
      </c>
      <c r="GI115">
        <v>-4.6300871571038451</v>
      </c>
      <c r="GJ115">
        <v>-4.6782648166075668E-3</v>
      </c>
      <c r="GK115">
        <v>2.0645039605938809E-6</v>
      </c>
      <c r="GL115">
        <v>-4.2957140779123221E-10</v>
      </c>
      <c r="GM115">
        <v>-8.3289933805379121E-2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43.7</v>
      </c>
      <c r="GV115">
        <v>44.1</v>
      </c>
      <c r="GW115">
        <v>1.9873000000000001</v>
      </c>
      <c r="GX115">
        <v>2.5317400000000001</v>
      </c>
      <c r="GY115">
        <v>2.04834</v>
      </c>
      <c r="GZ115">
        <v>2.6208499999999999</v>
      </c>
      <c r="HA115">
        <v>2.1972700000000001</v>
      </c>
      <c r="HB115">
        <v>2.3144499999999999</v>
      </c>
      <c r="HC115">
        <v>38.281199999999998</v>
      </c>
      <c r="HD115">
        <v>15.0076</v>
      </c>
      <c r="HE115">
        <v>18</v>
      </c>
      <c r="HF115">
        <v>252.53399999999999</v>
      </c>
      <c r="HG115">
        <v>763.63099999999997</v>
      </c>
      <c r="HH115">
        <v>31.0001</v>
      </c>
      <c r="HI115">
        <v>32.953600000000002</v>
      </c>
      <c r="HJ115">
        <v>30.0001</v>
      </c>
      <c r="HK115">
        <v>32.910600000000002</v>
      </c>
      <c r="HL115">
        <v>32.885899999999999</v>
      </c>
      <c r="HM115">
        <v>39.759900000000002</v>
      </c>
      <c r="HN115">
        <v>11.2698</v>
      </c>
      <c r="HO115">
        <v>100</v>
      </c>
      <c r="HP115">
        <v>31</v>
      </c>
      <c r="HQ115">
        <v>668.95899999999995</v>
      </c>
      <c r="HR115">
        <v>33.397799999999997</v>
      </c>
      <c r="HS115">
        <v>98.910499999999999</v>
      </c>
      <c r="HT115">
        <v>97.586600000000004</v>
      </c>
    </row>
    <row r="116" spans="1:228" x14ac:dyDescent="0.2">
      <c r="A116">
        <v>101</v>
      </c>
      <c r="B116">
        <v>1678127606.5999999</v>
      </c>
      <c r="C116">
        <v>399</v>
      </c>
      <c r="D116" t="s">
        <v>561</v>
      </c>
      <c r="E116" t="s">
        <v>562</v>
      </c>
      <c r="F116">
        <v>4</v>
      </c>
      <c r="G116">
        <v>1678127604.5999999</v>
      </c>
      <c r="H116">
        <f t="shared" si="34"/>
        <v>8.5614699684732692E-4</v>
      </c>
      <c r="I116">
        <f t="shared" si="35"/>
        <v>0.85614699684732687</v>
      </c>
      <c r="J116">
        <f t="shared" si="36"/>
        <v>9.3486160644809821</v>
      </c>
      <c r="K116">
        <f t="shared" si="37"/>
        <v>641.89357142857148</v>
      </c>
      <c r="L116">
        <f t="shared" si="38"/>
        <v>395.56847015085339</v>
      </c>
      <c r="M116">
        <f t="shared" si="39"/>
        <v>40.0790860030218</v>
      </c>
      <c r="N116">
        <f t="shared" si="40"/>
        <v>65.036800441302901</v>
      </c>
      <c r="O116">
        <f t="shared" si="41"/>
        <v>6.4310453786194877E-2</v>
      </c>
      <c r="P116">
        <f t="shared" si="42"/>
        <v>2.7695814859815342</v>
      </c>
      <c r="Q116">
        <f t="shared" si="43"/>
        <v>6.3492230825756571E-2</v>
      </c>
      <c r="R116">
        <f t="shared" si="44"/>
        <v>3.9755290952101868E-2</v>
      </c>
      <c r="S116">
        <f t="shared" si="45"/>
        <v>226.11226766491959</v>
      </c>
      <c r="T116">
        <f t="shared" si="46"/>
        <v>33.745299285971534</v>
      </c>
      <c r="U116">
        <f t="shared" si="47"/>
        <v>31.980699999999999</v>
      </c>
      <c r="V116">
        <f t="shared" si="48"/>
        <v>4.7698694495147924</v>
      </c>
      <c r="W116">
        <f t="shared" si="49"/>
        <v>70.107207820296139</v>
      </c>
      <c r="X116">
        <f t="shared" si="50"/>
        <v>3.4591202126084584</v>
      </c>
      <c r="Y116">
        <f t="shared" si="51"/>
        <v>4.9340436171343827</v>
      </c>
      <c r="Z116">
        <f t="shared" si="52"/>
        <v>1.310749236906334</v>
      </c>
      <c r="AA116">
        <f t="shared" si="53"/>
        <v>-37.756082560967116</v>
      </c>
      <c r="AB116">
        <f t="shared" si="54"/>
        <v>89.453823933975812</v>
      </c>
      <c r="AC116">
        <f t="shared" si="55"/>
        <v>7.3450120892343493</v>
      </c>
      <c r="AD116">
        <f t="shared" si="56"/>
        <v>285.15502112716263</v>
      </c>
      <c r="AE116">
        <f t="shared" si="57"/>
        <v>19.980941729287931</v>
      </c>
      <c r="AF116">
        <f t="shared" si="58"/>
        <v>0.85571994117180827</v>
      </c>
      <c r="AG116">
        <f t="shared" si="59"/>
        <v>9.3486160644809821</v>
      </c>
      <c r="AH116">
        <v>682.41369255916288</v>
      </c>
      <c r="AI116">
        <v>667.13383636363608</v>
      </c>
      <c r="AJ116">
        <v>1.7058517228508681</v>
      </c>
      <c r="AK116">
        <v>60.794912064214422</v>
      </c>
      <c r="AL116">
        <f t="shared" si="60"/>
        <v>0.85614699684732687</v>
      </c>
      <c r="AM116">
        <v>33.377592073909767</v>
      </c>
      <c r="AN116">
        <v>34.140819393939388</v>
      </c>
      <c r="AO116">
        <v>3.9934507539421399E-6</v>
      </c>
      <c r="AP116">
        <v>100.3620333840714</v>
      </c>
      <c r="AQ116">
        <v>384</v>
      </c>
      <c r="AR116">
        <v>59</v>
      </c>
      <c r="AS116">
        <f t="shared" si="61"/>
        <v>1</v>
      </c>
      <c r="AT116">
        <f t="shared" si="62"/>
        <v>0</v>
      </c>
      <c r="AU116">
        <f t="shared" si="63"/>
        <v>47456.141085989751</v>
      </c>
      <c r="AV116">
        <f t="shared" si="64"/>
        <v>1199.972857142857</v>
      </c>
      <c r="AW116">
        <f t="shared" si="65"/>
        <v>1025.9028993082484</v>
      </c>
      <c r="AX116">
        <f t="shared" si="66"/>
        <v>0.8549384206497217</v>
      </c>
      <c r="AY116">
        <f t="shared" si="67"/>
        <v>0.18843115185396303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1678127604.5999999</v>
      </c>
      <c r="BF116">
        <v>641.89357142857148</v>
      </c>
      <c r="BG116">
        <v>660.84314285714288</v>
      </c>
      <c r="BH116">
        <v>34.140471428571423</v>
      </c>
      <c r="BI116">
        <v>33.377600000000008</v>
      </c>
      <c r="BJ116">
        <v>648.80728571428574</v>
      </c>
      <c r="BK116">
        <v>33.887985714285712</v>
      </c>
      <c r="BL116">
        <v>650.04814285714281</v>
      </c>
      <c r="BM116">
        <v>101.2201428571429</v>
      </c>
      <c r="BN116">
        <v>0.1000811428571428</v>
      </c>
      <c r="BO116">
        <v>32.579799999999992</v>
      </c>
      <c r="BP116">
        <v>31.980699999999999</v>
      </c>
      <c r="BQ116">
        <v>999.89999999999986</v>
      </c>
      <c r="BR116">
        <v>0</v>
      </c>
      <c r="BS116">
        <v>0</v>
      </c>
      <c r="BT116">
        <v>9004.91</v>
      </c>
      <c r="BU116">
        <v>0</v>
      </c>
      <c r="BV116">
        <v>143.72999999999999</v>
      </c>
      <c r="BW116">
        <v>-18.949657142857141</v>
      </c>
      <c r="BX116">
        <v>664.58285714285716</v>
      </c>
      <c r="BY116">
        <v>683.66214285714284</v>
      </c>
      <c r="BZ116">
        <v>0.7628772857142857</v>
      </c>
      <c r="CA116">
        <v>660.84314285714288</v>
      </c>
      <c r="CB116">
        <v>33.377600000000008</v>
      </c>
      <c r="CC116">
        <v>3.4557028571428572</v>
      </c>
      <c r="CD116">
        <v>3.3784828571428571</v>
      </c>
      <c r="CE116">
        <v>26.403671428571428</v>
      </c>
      <c r="CF116">
        <v>26.021157142857142</v>
      </c>
      <c r="CG116">
        <v>1199.972857142857</v>
      </c>
      <c r="CH116">
        <v>0.49996857142857148</v>
      </c>
      <c r="CI116">
        <v>0.50003142857142857</v>
      </c>
      <c r="CJ116">
        <v>0</v>
      </c>
      <c r="CK116">
        <v>826.34271428571424</v>
      </c>
      <c r="CL116">
        <v>4.9990899999999998</v>
      </c>
      <c r="CM116">
        <v>8466.4057142857146</v>
      </c>
      <c r="CN116">
        <v>9557.5328571428581</v>
      </c>
      <c r="CO116">
        <v>42.25</v>
      </c>
      <c r="CP116">
        <v>43.857000000000014</v>
      </c>
      <c r="CQ116">
        <v>43</v>
      </c>
      <c r="CR116">
        <v>43.089000000000013</v>
      </c>
      <c r="CS116">
        <v>43.561999999999998</v>
      </c>
      <c r="CT116">
        <v>597.44999999999993</v>
      </c>
      <c r="CU116">
        <v>597.52285714285711</v>
      </c>
      <c r="CV116">
        <v>0</v>
      </c>
      <c r="CW116">
        <v>1678127648.8</v>
      </c>
      <c r="CX116">
        <v>0</v>
      </c>
      <c r="CY116">
        <v>1678124978.5</v>
      </c>
      <c r="CZ116" t="s">
        <v>356</v>
      </c>
      <c r="DA116">
        <v>1678124978.5</v>
      </c>
      <c r="DB116">
        <v>1678124958</v>
      </c>
      <c r="DC116">
        <v>13</v>
      </c>
      <c r="DD116">
        <v>-0.20300000000000001</v>
      </c>
      <c r="DE116">
        <v>-1.0999999999999999E-2</v>
      </c>
      <c r="DF116">
        <v>-7.2679999999999998</v>
      </c>
      <c r="DG116">
        <v>0.23699999999999999</v>
      </c>
      <c r="DH116">
        <v>791</v>
      </c>
      <c r="DI116">
        <v>32</v>
      </c>
      <c r="DJ116">
        <v>0.03</v>
      </c>
      <c r="DK116">
        <v>7.0000000000000007E-2</v>
      </c>
      <c r="DL116">
        <v>-18.802877500000001</v>
      </c>
      <c r="DM116">
        <v>-0.99964840525326071</v>
      </c>
      <c r="DN116">
        <v>0.1057074654116256</v>
      </c>
      <c r="DO116">
        <v>0</v>
      </c>
      <c r="DP116">
        <v>0.75811259999999991</v>
      </c>
      <c r="DQ116">
        <v>3.1871504690431388E-2</v>
      </c>
      <c r="DR116">
        <v>3.2334450497882371E-3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3.2969400000000002</v>
      </c>
      <c r="EB116">
        <v>2.6253299999999999</v>
      </c>
      <c r="EC116">
        <v>0.14046400000000001</v>
      </c>
      <c r="ED116">
        <v>0.141177</v>
      </c>
      <c r="EE116">
        <v>0.13964299999999999</v>
      </c>
      <c r="EF116">
        <v>0.136323</v>
      </c>
      <c r="EG116">
        <v>25925.9</v>
      </c>
      <c r="EH116">
        <v>26273.5</v>
      </c>
      <c r="EI116">
        <v>28062.400000000001</v>
      </c>
      <c r="EJ116">
        <v>29444.9</v>
      </c>
      <c r="EK116">
        <v>33241.300000000003</v>
      </c>
      <c r="EL116">
        <v>35303</v>
      </c>
      <c r="EM116">
        <v>39629.300000000003</v>
      </c>
      <c r="EN116">
        <v>42080.6</v>
      </c>
      <c r="EO116">
        <v>1.46455</v>
      </c>
      <c r="EP116">
        <v>2.2035999999999998</v>
      </c>
      <c r="EQ116">
        <v>9.2275399999999994E-2</v>
      </c>
      <c r="ER116">
        <v>0</v>
      </c>
      <c r="ES116">
        <v>30.488700000000001</v>
      </c>
      <c r="ET116">
        <v>999.9</v>
      </c>
      <c r="EU116">
        <v>73.7</v>
      </c>
      <c r="EV116">
        <v>33.200000000000003</v>
      </c>
      <c r="EW116">
        <v>37.198099999999997</v>
      </c>
      <c r="EX116">
        <v>56.247199999999999</v>
      </c>
      <c r="EY116">
        <v>-3.6458400000000002</v>
      </c>
      <c r="EZ116">
        <v>2</v>
      </c>
      <c r="FA116">
        <v>0.43682399999999999</v>
      </c>
      <c r="FB116">
        <v>-2.28758E-3</v>
      </c>
      <c r="FC116">
        <v>20.2743</v>
      </c>
      <c r="FD116">
        <v>5.2174399999999999</v>
      </c>
      <c r="FE116">
        <v>12.005800000000001</v>
      </c>
      <c r="FF116">
        <v>4.9871499999999997</v>
      </c>
      <c r="FG116">
        <v>3.2845300000000002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1.8623000000000001</v>
      </c>
      <c r="FN116">
        <v>1.86432</v>
      </c>
      <c r="FO116">
        <v>1.8603499999999999</v>
      </c>
      <c r="FP116">
        <v>1.8610899999999999</v>
      </c>
      <c r="FQ116">
        <v>1.8602000000000001</v>
      </c>
      <c r="FR116">
        <v>1.86191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-6.9219999999999997</v>
      </c>
      <c r="GH116">
        <v>0.2525</v>
      </c>
      <c r="GI116">
        <v>-4.6300871571038451</v>
      </c>
      <c r="GJ116">
        <v>-4.6782648166075668E-3</v>
      </c>
      <c r="GK116">
        <v>2.0645039605938809E-6</v>
      </c>
      <c r="GL116">
        <v>-4.2957140779123221E-10</v>
      </c>
      <c r="GM116">
        <v>-8.3289933805379121E-2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43.8</v>
      </c>
      <c r="GV116">
        <v>44.1</v>
      </c>
      <c r="GW116">
        <v>2.0031699999999999</v>
      </c>
      <c r="GX116">
        <v>2.5378400000000001</v>
      </c>
      <c r="GY116">
        <v>2.04834</v>
      </c>
      <c r="GZ116">
        <v>2.6220699999999999</v>
      </c>
      <c r="HA116">
        <v>2.1972700000000001</v>
      </c>
      <c r="HB116">
        <v>2.3339799999999999</v>
      </c>
      <c r="HC116">
        <v>38.281199999999998</v>
      </c>
      <c r="HD116">
        <v>14.998900000000001</v>
      </c>
      <c r="HE116">
        <v>18</v>
      </c>
      <c r="HF116">
        <v>254.13499999999999</v>
      </c>
      <c r="HG116">
        <v>763.80499999999995</v>
      </c>
      <c r="HH116">
        <v>31</v>
      </c>
      <c r="HI116">
        <v>32.953600000000002</v>
      </c>
      <c r="HJ116">
        <v>30.0002</v>
      </c>
      <c r="HK116">
        <v>32.912799999999997</v>
      </c>
      <c r="HL116">
        <v>32.886000000000003</v>
      </c>
      <c r="HM116">
        <v>40.081899999999997</v>
      </c>
      <c r="HN116">
        <v>11.2698</v>
      </c>
      <c r="HO116">
        <v>100</v>
      </c>
      <c r="HP116">
        <v>31</v>
      </c>
      <c r="HQ116">
        <v>675.75900000000001</v>
      </c>
      <c r="HR116">
        <v>33.397799999999997</v>
      </c>
      <c r="HS116">
        <v>98.910499999999999</v>
      </c>
      <c r="HT116">
        <v>97.587400000000002</v>
      </c>
    </row>
    <row r="117" spans="1:228" x14ac:dyDescent="0.2">
      <c r="A117">
        <v>102</v>
      </c>
      <c r="B117">
        <v>1678127610.5999999</v>
      </c>
      <c r="C117">
        <v>403</v>
      </c>
      <c r="D117" t="s">
        <v>563</v>
      </c>
      <c r="E117" t="s">
        <v>564</v>
      </c>
      <c r="F117">
        <v>4</v>
      </c>
      <c r="G117">
        <v>1678127608.2874999</v>
      </c>
      <c r="H117">
        <f t="shared" si="34"/>
        <v>8.5899008592665827E-4</v>
      </c>
      <c r="I117">
        <f t="shared" si="35"/>
        <v>0.85899008592665826</v>
      </c>
      <c r="J117">
        <f t="shared" si="36"/>
        <v>9.3575175946747162</v>
      </c>
      <c r="K117">
        <f t="shared" si="37"/>
        <v>647.96450000000004</v>
      </c>
      <c r="L117">
        <f t="shared" si="38"/>
        <v>401.98502293175767</v>
      </c>
      <c r="M117">
        <f t="shared" si="39"/>
        <v>40.728925565858887</v>
      </c>
      <c r="N117">
        <f t="shared" si="40"/>
        <v>65.651445661693671</v>
      </c>
      <c r="O117">
        <f t="shared" si="41"/>
        <v>6.4505832474597596E-2</v>
      </c>
      <c r="P117">
        <f t="shared" si="42"/>
        <v>2.7720596962245247</v>
      </c>
      <c r="Q117">
        <f t="shared" si="43"/>
        <v>6.3683390455578914E-2</v>
      </c>
      <c r="R117">
        <f t="shared" si="44"/>
        <v>3.9875138475127525E-2</v>
      </c>
      <c r="S117">
        <f t="shared" si="45"/>
        <v>226.11131882225769</v>
      </c>
      <c r="T117">
        <f t="shared" si="46"/>
        <v>33.741057671893408</v>
      </c>
      <c r="U117">
        <f t="shared" si="47"/>
        <v>31.982312499999999</v>
      </c>
      <c r="V117">
        <f t="shared" si="48"/>
        <v>4.7703048668385506</v>
      </c>
      <c r="W117">
        <f t="shared" si="49"/>
        <v>70.117960737626021</v>
      </c>
      <c r="X117">
        <f t="shared" si="50"/>
        <v>3.4591633236229171</v>
      </c>
      <c r="Y117">
        <f t="shared" si="51"/>
        <v>4.9333484420157907</v>
      </c>
      <c r="Z117">
        <f t="shared" si="52"/>
        <v>1.3111415432156335</v>
      </c>
      <c r="AA117">
        <f t="shared" si="53"/>
        <v>-37.881462789365628</v>
      </c>
      <c r="AB117">
        <f t="shared" si="54"/>
        <v>88.91926490296855</v>
      </c>
      <c r="AC117">
        <f t="shared" si="55"/>
        <v>7.294560616958341</v>
      </c>
      <c r="AD117">
        <f t="shared" si="56"/>
        <v>284.44368155281893</v>
      </c>
      <c r="AE117">
        <f t="shared" si="57"/>
        <v>19.985633507583717</v>
      </c>
      <c r="AF117">
        <f t="shared" si="58"/>
        <v>0.8581046546684884</v>
      </c>
      <c r="AG117">
        <f t="shared" si="59"/>
        <v>9.3575175946747162</v>
      </c>
      <c r="AH117">
        <v>689.23410383462851</v>
      </c>
      <c r="AI117">
        <v>673.95440606060595</v>
      </c>
      <c r="AJ117">
        <v>1.7031734817489519</v>
      </c>
      <c r="AK117">
        <v>60.794912064214422</v>
      </c>
      <c r="AL117">
        <f t="shared" si="60"/>
        <v>0.85899008592665826</v>
      </c>
      <c r="AM117">
        <v>33.375779990800837</v>
      </c>
      <c r="AN117">
        <v>34.141626666666667</v>
      </c>
      <c r="AO117">
        <v>7.9080596415946332E-7</v>
      </c>
      <c r="AP117">
        <v>100.3620333840714</v>
      </c>
      <c r="AQ117">
        <v>384</v>
      </c>
      <c r="AR117">
        <v>59</v>
      </c>
      <c r="AS117">
        <f t="shared" si="61"/>
        <v>1</v>
      </c>
      <c r="AT117">
        <f t="shared" si="62"/>
        <v>0</v>
      </c>
      <c r="AU117">
        <f t="shared" si="63"/>
        <v>47524.851050391691</v>
      </c>
      <c r="AV117">
        <f t="shared" si="64"/>
        <v>1199.9649999999999</v>
      </c>
      <c r="AW117">
        <f t="shared" si="65"/>
        <v>1025.896457420859</v>
      </c>
      <c r="AX117">
        <f t="shared" si="66"/>
        <v>0.85493865022801407</v>
      </c>
      <c r="AY117">
        <f t="shared" si="67"/>
        <v>0.18843159494006717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1678127608.2874999</v>
      </c>
      <c r="BF117">
        <v>647.96450000000004</v>
      </c>
      <c r="BG117">
        <v>666.92624999999998</v>
      </c>
      <c r="BH117">
        <v>34.141137499999999</v>
      </c>
      <c r="BI117">
        <v>33.376075</v>
      </c>
      <c r="BJ117">
        <v>654.89337499999999</v>
      </c>
      <c r="BK117">
        <v>33.888649999999998</v>
      </c>
      <c r="BL117">
        <v>649.99237500000004</v>
      </c>
      <c r="BM117">
        <v>101.21962499999999</v>
      </c>
      <c r="BN117">
        <v>9.9885037499999996E-2</v>
      </c>
      <c r="BO117">
        <v>32.577299999999987</v>
      </c>
      <c r="BP117">
        <v>31.982312499999999</v>
      </c>
      <c r="BQ117">
        <v>999.9</v>
      </c>
      <c r="BR117">
        <v>0</v>
      </c>
      <c r="BS117">
        <v>0</v>
      </c>
      <c r="BT117">
        <v>9018.125</v>
      </c>
      <c r="BU117">
        <v>0</v>
      </c>
      <c r="BV117">
        <v>141.02212499999999</v>
      </c>
      <c r="BW117">
        <v>-18.961762499999999</v>
      </c>
      <c r="BX117">
        <v>670.86862500000007</v>
      </c>
      <c r="BY117">
        <v>689.95412499999998</v>
      </c>
      <c r="BZ117">
        <v>0.76508224999999996</v>
      </c>
      <c r="CA117">
        <v>666.92624999999998</v>
      </c>
      <c r="CB117">
        <v>33.376075</v>
      </c>
      <c r="CC117">
        <v>3.4557487500000001</v>
      </c>
      <c r="CD117">
        <v>3.3783075</v>
      </c>
      <c r="CE117">
        <v>26.403874999999999</v>
      </c>
      <c r="CF117">
        <v>26.020275000000002</v>
      </c>
      <c r="CG117">
        <v>1199.9649999999999</v>
      </c>
      <c r="CH117">
        <v>0.49996174999999998</v>
      </c>
      <c r="CI117">
        <v>0.50003850000000005</v>
      </c>
      <c r="CJ117">
        <v>0</v>
      </c>
      <c r="CK117">
        <v>826.27724999999998</v>
      </c>
      <c r="CL117">
        <v>4.9990899999999998</v>
      </c>
      <c r="CM117">
        <v>8466.2387500000004</v>
      </c>
      <c r="CN117">
        <v>9557.4362500000007</v>
      </c>
      <c r="CO117">
        <v>42.25</v>
      </c>
      <c r="CP117">
        <v>43.875</v>
      </c>
      <c r="CQ117">
        <v>43</v>
      </c>
      <c r="CR117">
        <v>43.061999999999998</v>
      </c>
      <c r="CS117">
        <v>43.561999999999998</v>
      </c>
      <c r="CT117">
        <v>597.4375</v>
      </c>
      <c r="CU117">
        <v>597.52874999999995</v>
      </c>
      <c r="CV117">
        <v>0</v>
      </c>
      <c r="CW117">
        <v>1678127652.4000001</v>
      </c>
      <c r="CX117">
        <v>0</v>
      </c>
      <c r="CY117">
        <v>1678124978.5</v>
      </c>
      <c r="CZ117" t="s">
        <v>356</v>
      </c>
      <c r="DA117">
        <v>1678124978.5</v>
      </c>
      <c r="DB117">
        <v>1678124958</v>
      </c>
      <c r="DC117">
        <v>13</v>
      </c>
      <c r="DD117">
        <v>-0.20300000000000001</v>
      </c>
      <c r="DE117">
        <v>-1.0999999999999999E-2</v>
      </c>
      <c r="DF117">
        <v>-7.2679999999999998</v>
      </c>
      <c r="DG117">
        <v>0.23699999999999999</v>
      </c>
      <c r="DH117">
        <v>791</v>
      </c>
      <c r="DI117">
        <v>32</v>
      </c>
      <c r="DJ117">
        <v>0.03</v>
      </c>
      <c r="DK117">
        <v>7.0000000000000007E-2</v>
      </c>
      <c r="DL117">
        <v>-18.861047500000002</v>
      </c>
      <c r="DM117">
        <v>-0.86732420262662158</v>
      </c>
      <c r="DN117">
        <v>9.5588367460429258E-2</v>
      </c>
      <c r="DO117">
        <v>0</v>
      </c>
      <c r="DP117">
        <v>0.76044495000000001</v>
      </c>
      <c r="DQ117">
        <v>3.2115287054408539E-2</v>
      </c>
      <c r="DR117">
        <v>3.2520811563520329E-3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3.2968099999999998</v>
      </c>
      <c r="EB117">
        <v>2.62548</v>
      </c>
      <c r="EC117">
        <v>0.14144499999999999</v>
      </c>
      <c r="ED117">
        <v>0.14214499999999999</v>
      </c>
      <c r="EE117">
        <v>0.13964599999999999</v>
      </c>
      <c r="EF117">
        <v>0.136322</v>
      </c>
      <c r="EG117">
        <v>25896</v>
      </c>
      <c r="EH117">
        <v>26244.2</v>
      </c>
      <c r="EI117">
        <v>28062.2</v>
      </c>
      <c r="EJ117">
        <v>29445.200000000001</v>
      </c>
      <c r="EK117">
        <v>33240.9</v>
      </c>
      <c r="EL117">
        <v>35303.5</v>
      </c>
      <c r="EM117">
        <v>39628.9</v>
      </c>
      <c r="EN117">
        <v>42081.1</v>
      </c>
      <c r="EO117">
        <v>1.4624999999999999</v>
      </c>
      <c r="EP117">
        <v>2.20357</v>
      </c>
      <c r="EQ117">
        <v>9.2163700000000001E-2</v>
      </c>
      <c r="ER117">
        <v>0</v>
      </c>
      <c r="ES117">
        <v>30.4815</v>
      </c>
      <c r="ET117">
        <v>999.9</v>
      </c>
      <c r="EU117">
        <v>73.7</v>
      </c>
      <c r="EV117">
        <v>33.200000000000003</v>
      </c>
      <c r="EW117">
        <v>37.200000000000003</v>
      </c>
      <c r="EX117">
        <v>56.037199999999999</v>
      </c>
      <c r="EY117">
        <v>-3.4935900000000002</v>
      </c>
      <c r="EZ117">
        <v>2</v>
      </c>
      <c r="FA117">
        <v>0.43666700000000003</v>
      </c>
      <c r="FB117">
        <v>-1.6203700000000001E-3</v>
      </c>
      <c r="FC117">
        <v>20.2743</v>
      </c>
      <c r="FD117">
        <v>5.2174399999999999</v>
      </c>
      <c r="FE117">
        <v>12.0068</v>
      </c>
      <c r="FF117">
        <v>4.9872500000000004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1.8622700000000001</v>
      </c>
      <c r="FN117">
        <v>1.86432</v>
      </c>
      <c r="FO117">
        <v>1.8603499999999999</v>
      </c>
      <c r="FP117">
        <v>1.8611</v>
      </c>
      <c r="FQ117">
        <v>1.8602000000000001</v>
      </c>
      <c r="FR117">
        <v>1.8619000000000001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-6.9379999999999997</v>
      </c>
      <c r="GH117">
        <v>0.25240000000000001</v>
      </c>
      <c r="GI117">
        <v>-4.6300871571038451</v>
      </c>
      <c r="GJ117">
        <v>-4.6782648166075668E-3</v>
      </c>
      <c r="GK117">
        <v>2.0645039605938809E-6</v>
      </c>
      <c r="GL117">
        <v>-4.2957140779123221E-10</v>
      </c>
      <c r="GM117">
        <v>-8.3289933805379121E-2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43.9</v>
      </c>
      <c r="GV117">
        <v>44.2</v>
      </c>
      <c r="GW117">
        <v>2.0190399999999999</v>
      </c>
      <c r="GX117">
        <v>2.5402800000000001</v>
      </c>
      <c r="GY117">
        <v>2.04834</v>
      </c>
      <c r="GZ117">
        <v>2.6220699999999999</v>
      </c>
      <c r="HA117">
        <v>2.1972700000000001</v>
      </c>
      <c r="HB117">
        <v>2.32056</v>
      </c>
      <c r="HC117">
        <v>38.281199999999998</v>
      </c>
      <c r="HD117">
        <v>15.0251</v>
      </c>
      <c r="HE117">
        <v>18</v>
      </c>
      <c r="HF117">
        <v>253.33199999999999</v>
      </c>
      <c r="HG117">
        <v>763.78700000000003</v>
      </c>
      <c r="HH117">
        <v>31.0001</v>
      </c>
      <c r="HI117">
        <v>32.955100000000002</v>
      </c>
      <c r="HJ117">
        <v>30</v>
      </c>
      <c r="HK117">
        <v>32.912799999999997</v>
      </c>
      <c r="HL117">
        <v>32.886600000000001</v>
      </c>
      <c r="HM117">
        <v>40.405500000000004</v>
      </c>
      <c r="HN117">
        <v>11.2698</v>
      </c>
      <c r="HO117">
        <v>100</v>
      </c>
      <c r="HP117">
        <v>31</v>
      </c>
      <c r="HQ117">
        <v>682.45399999999995</v>
      </c>
      <c r="HR117">
        <v>33.397799999999997</v>
      </c>
      <c r="HS117">
        <v>98.909499999999994</v>
      </c>
      <c r="HT117">
        <v>97.588499999999996</v>
      </c>
    </row>
    <row r="118" spans="1:228" x14ac:dyDescent="0.2">
      <c r="A118">
        <v>103</v>
      </c>
      <c r="B118">
        <v>1678127614.5999999</v>
      </c>
      <c r="C118">
        <v>407</v>
      </c>
      <c r="D118" t="s">
        <v>565</v>
      </c>
      <c r="E118" t="s">
        <v>566</v>
      </c>
      <c r="F118">
        <v>4</v>
      </c>
      <c r="G118">
        <v>1678127612.5999999</v>
      </c>
      <c r="H118">
        <f t="shared" si="34"/>
        <v>8.5989882701904905E-4</v>
      </c>
      <c r="I118">
        <f t="shared" si="35"/>
        <v>0.85989882701904907</v>
      </c>
      <c r="J118">
        <f t="shared" si="36"/>
        <v>9.4800809487032698</v>
      </c>
      <c r="K118">
        <f t="shared" si="37"/>
        <v>655.01885714285709</v>
      </c>
      <c r="L118">
        <f t="shared" si="38"/>
        <v>406.21767756283936</v>
      </c>
      <c r="M118">
        <f t="shared" si="39"/>
        <v>41.158170423338682</v>
      </c>
      <c r="N118">
        <f t="shared" si="40"/>
        <v>66.366825576210445</v>
      </c>
      <c r="O118">
        <f t="shared" si="41"/>
        <v>6.4607653355007746E-2</v>
      </c>
      <c r="P118">
        <f t="shared" si="42"/>
        <v>2.7692304515253277</v>
      </c>
      <c r="Q118">
        <f t="shared" si="43"/>
        <v>6.3781799503623379E-2</v>
      </c>
      <c r="R118">
        <f t="shared" si="44"/>
        <v>3.9936944797318359E-2</v>
      </c>
      <c r="S118">
        <f t="shared" si="45"/>
        <v>226.11558694906847</v>
      </c>
      <c r="T118">
        <f t="shared" si="46"/>
        <v>33.739736498626549</v>
      </c>
      <c r="U118">
        <f t="shared" si="47"/>
        <v>31.980628571428571</v>
      </c>
      <c r="V118">
        <f t="shared" si="48"/>
        <v>4.7698501627259837</v>
      </c>
      <c r="W118">
        <f t="shared" si="49"/>
        <v>70.130067591517999</v>
      </c>
      <c r="X118">
        <f t="shared" si="50"/>
        <v>3.4593316227941182</v>
      </c>
      <c r="Y118">
        <f t="shared" si="51"/>
        <v>4.9327367584235908</v>
      </c>
      <c r="Z118">
        <f t="shared" si="52"/>
        <v>1.3105185399318655</v>
      </c>
      <c r="AA118">
        <f t="shared" si="53"/>
        <v>-37.921538271540065</v>
      </c>
      <c r="AB118">
        <f t="shared" si="54"/>
        <v>88.751464560669675</v>
      </c>
      <c r="AC118">
        <f t="shared" si="55"/>
        <v>7.2880944711378373</v>
      </c>
      <c r="AD118">
        <f t="shared" si="56"/>
        <v>284.2336077093359</v>
      </c>
      <c r="AE118">
        <f t="shared" si="57"/>
        <v>20.063723643450338</v>
      </c>
      <c r="AF118">
        <f t="shared" si="58"/>
        <v>0.85901217823168408</v>
      </c>
      <c r="AG118">
        <f t="shared" si="59"/>
        <v>9.4800809487032698</v>
      </c>
      <c r="AH118">
        <v>696.07155467605946</v>
      </c>
      <c r="AI118">
        <v>680.71769696969693</v>
      </c>
      <c r="AJ118">
        <v>1.691938224212945</v>
      </c>
      <c r="AK118">
        <v>60.794912064214422</v>
      </c>
      <c r="AL118">
        <f t="shared" si="60"/>
        <v>0.85989882701904907</v>
      </c>
      <c r="AM118">
        <v>33.376713689341322</v>
      </c>
      <c r="AN118">
        <v>34.143290909090908</v>
      </c>
      <c r="AO118">
        <v>4.36998520027049E-6</v>
      </c>
      <c r="AP118">
        <v>100.3620333840714</v>
      </c>
      <c r="AQ118">
        <v>383</v>
      </c>
      <c r="AR118">
        <v>59</v>
      </c>
      <c r="AS118">
        <f t="shared" si="61"/>
        <v>1</v>
      </c>
      <c r="AT118">
        <f t="shared" si="62"/>
        <v>0</v>
      </c>
      <c r="AU118">
        <f t="shared" si="63"/>
        <v>47447.196328529186</v>
      </c>
      <c r="AV118">
        <f t="shared" si="64"/>
        <v>1200.001428571429</v>
      </c>
      <c r="AW118">
        <f t="shared" si="65"/>
        <v>1025.9262564502949</v>
      </c>
      <c r="AX118">
        <f t="shared" si="66"/>
        <v>0.85493752925913924</v>
      </c>
      <c r="AY118">
        <f t="shared" si="67"/>
        <v>0.18842943147013858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1678127612.5999999</v>
      </c>
      <c r="BF118">
        <v>655.01885714285709</v>
      </c>
      <c r="BG118">
        <v>674.05742857142855</v>
      </c>
      <c r="BH118">
        <v>34.142471428571433</v>
      </c>
      <c r="BI118">
        <v>33.376657142857127</v>
      </c>
      <c r="BJ118">
        <v>661.96557142857148</v>
      </c>
      <c r="BK118">
        <v>33.89</v>
      </c>
      <c r="BL118">
        <v>650.04014285714288</v>
      </c>
      <c r="BM118">
        <v>101.22028571428569</v>
      </c>
      <c r="BN118">
        <v>0.1001951428571428</v>
      </c>
      <c r="BO118">
        <v>32.575099999999999</v>
      </c>
      <c r="BP118">
        <v>31.980628571428571</v>
      </c>
      <c r="BQ118">
        <v>999.89999999999986</v>
      </c>
      <c r="BR118">
        <v>0</v>
      </c>
      <c r="BS118">
        <v>0</v>
      </c>
      <c r="BT118">
        <v>9003.0328571428581</v>
      </c>
      <c r="BU118">
        <v>0</v>
      </c>
      <c r="BV118">
        <v>138.482</v>
      </c>
      <c r="BW118">
        <v>-19.03855714285714</v>
      </c>
      <c r="BX118">
        <v>678.17328571428573</v>
      </c>
      <c r="BY118">
        <v>697.33200000000011</v>
      </c>
      <c r="BZ118">
        <v>0.76582714285714282</v>
      </c>
      <c r="CA118">
        <v>674.05742857142855</v>
      </c>
      <c r="CB118">
        <v>33.376657142857127</v>
      </c>
      <c r="CC118">
        <v>3.4559157142857142</v>
      </c>
      <c r="CD118">
        <v>3.3783971428571431</v>
      </c>
      <c r="CE118">
        <v>26.404728571428571</v>
      </c>
      <c r="CF118">
        <v>26.02072857142857</v>
      </c>
      <c r="CG118">
        <v>1200.001428571429</v>
      </c>
      <c r="CH118">
        <v>0.50000042857142857</v>
      </c>
      <c r="CI118">
        <v>0.49999971428571433</v>
      </c>
      <c r="CJ118">
        <v>0</v>
      </c>
      <c r="CK118">
        <v>826.16342857142843</v>
      </c>
      <c r="CL118">
        <v>4.9990899999999998</v>
      </c>
      <c r="CM118">
        <v>8466.591428571428</v>
      </c>
      <c r="CN118">
        <v>9557.8685714285712</v>
      </c>
      <c r="CO118">
        <v>42.232000000000014</v>
      </c>
      <c r="CP118">
        <v>43.875</v>
      </c>
      <c r="CQ118">
        <v>43</v>
      </c>
      <c r="CR118">
        <v>43.061999999999998</v>
      </c>
      <c r="CS118">
        <v>43.561999999999998</v>
      </c>
      <c r="CT118">
        <v>597.5</v>
      </c>
      <c r="CU118">
        <v>597.50142857142862</v>
      </c>
      <c r="CV118">
        <v>0</v>
      </c>
      <c r="CW118">
        <v>1678127656.5999999</v>
      </c>
      <c r="CX118">
        <v>0</v>
      </c>
      <c r="CY118">
        <v>1678124978.5</v>
      </c>
      <c r="CZ118" t="s">
        <v>356</v>
      </c>
      <c r="DA118">
        <v>1678124978.5</v>
      </c>
      <c r="DB118">
        <v>1678124958</v>
      </c>
      <c r="DC118">
        <v>13</v>
      </c>
      <c r="DD118">
        <v>-0.20300000000000001</v>
      </c>
      <c r="DE118">
        <v>-1.0999999999999999E-2</v>
      </c>
      <c r="DF118">
        <v>-7.2679999999999998</v>
      </c>
      <c r="DG118">
        <v>0.23699999999999999</v>
      </c>
      <c r="DH118">
        <v>791</v>
      </c>
      <c r="DI118">
        <v>32</v>
      </c>
      <c r="DJ118">
        <v>0.03</v>
      </c>
      <c r="DK118">
        <v>7.0000000000000007E-2</v>
      </c>
      <c r="DL118">
        <v>-18.925772500000001</v>
      </c>
      <c r="DM118">
        <v>-0.70232532833022532</v>
      </c>
      <c r="DN118">
        <v>7.9379027417511044E-2</v>
      </c>
      <c r="DO118">
        <v>0</v>
      </c>
      <c r="DP118">
        <v>0.76224009999999998</v>
      </c>
      <c r="DQ118">
        <v>3.1288863039399407E-2</v>
      </c>
      <c r="DR118">
        <v>3.164018779969541E-3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3.29691</v>
      </c>
      <c r="EB118">
        <v>2.6252800000000001</v>
      </c>
      <c r="EC118">
        <v>0.14240900000000001</v>
      </c>
      <c r="ED118">
        <v>0.14311399999999999</v>
      </c>
      <c r="EE118">
        <v>0.139657</v>
      </c>
      <c r="EF118">
        <v>0.136321</v>
      </c>
      <c r="EG118">
        <v>25866.5</v>
      </c>
      <c r="EH118">
        <v>26214.3</v>
      </c>
      <c r="EI118">
        <v>28061.8</v>
      </c>
      <c r="EJ118">
        <v>29445</v>
      </c>
      <c r="EK118">
        <v>33239.9</v>
      </c>
      <c r="EL118">
        <v>35303.599999999999</v>
      </c>
      <c r="EM118">
        <v>39628.199999999997</v>
      </c>
      <c r="EN118">
        <v>42081</v>
      </c>
      <c r="EO118">
        <v>1.4652499999999999</v>
      </c>
      <c r="EP118">
        <v>2.2033999999999998</v>
      </c>
      <c r="EQ118">
        <v>9.2797000000000004E-2</v>
      </c>
      <c r="ER118">
        <v>0</v>
      </c>
      <c r="ES118">
        <v>30.4773</v>
      </c>
      <c r="ET118">
        <v>999.9</v>
      </c>
      <c r="EU118">
        <v>73.7</v>
      </c>
      <c r="EV118">
        <v>33.200000000000003</v>
      </c>
      <c r="EW118">
        <v>37.201300000000003</v>
      </c>
      <c r="EX118">
        <v>56.517200000000003</v>
      </c>
      <c r="EY118">
        <v>-3.4254799999999999</v>
      </c>
      <c r="EZ118">
        <v>2</v>
      </c>
      <c r="FA118">
        <v>0.43681399999999998</v>
      </c>
      <c r="FB118">
        <v>-1.1165599999999999E-3</v>
      </c>
      <c r="FC118">
        <v>20.2743</v>
      </c>
      <c r="FD118">
        <v>5.2178899999999997</v>
      </c>
      <c r="FE118">
        <v>12.007</v>
      </c>
      <c r="FF118">
        <v>4.9870999999999999</v>
      </c>
      <c r="FG118">
        <v>3.2846500000000001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1.8622799999999999</v>
      </c>
      <c r="FN118">
        <v>1.86432</v>
      </c>
      <c r="FO118">
        <v>1.8603499999999999</v>
      </c>
      <c r="FP118">
        <v>1.8611</v>
      </c>
      <c r="FQ118">
        <v>1.8602000000000001</v>
      </c>
      <c r="FR118">
        <v>1.86189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-6.9550000000000001</v>
      </c>
      <c r="GH118">
        <v>0.2525</v>
      </c>
      <c r="GI118">
        <v>-4.6300871571038451</v>
      </c>
      <c r="GJ118">
        <v>-4.6782648166075668E-3</v>
      </c>
      <c r="GK118">
        <v>2.0645039605938809E-6</v>
      </c>
      <c r="GL118">
        <v>-4.2957140779123221E-10</v>
      </c>
      <c r="GM118">
        <v>-8.3289933805379121E-2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43.9</v>
      </c>
      <c r="GV118">
        <v>44.3</v>
      </c>
      <c r="GW118">
        <v>2.03491</v>
      </c>
      <c r="GX118">
        <v>2.5463900000000002</v>
      </c>
      <c r="GY118">
        <v>2.04834</v>
      </c>
      <c r="GZ118">
        <v>2.6208499999999999</v>
      </c>
      <c r="HA118">
        <v>2.1972700000000001</v>
      </c>
      <c r="HB118">
        <v>2.2717299999999998</v>
      </c>
      <c r="HC118">
        <v>38.281199999999998</v>
      </c>
      <c r="HD118">
        <v>14.998900000000001</v>
      </c>
      <c r="HE118">
        <v>18</v>
      </c>
      <c r="HF118">
        <v>254.41399999999999</v>
      </c>
      <c r="HG118">
        <v>763.64700000000005</v>
      </c>
      <c r="HH118">
        <v>31.0001</v>
      </c>
      <c r="HI118">
        <v>32.956600000000002</v>
      </c>
      <c r="HJ118">
        <v>30.0002</v>
      </c>
      <c r="HK118">
        <v>32.914200000000001</v>
      </c>
      <c r="HL118">
        <v>32.889000000000003</v>
      </c>
      <c r="HM118">
        <v>40.716500000000003</v>
      </c>
      <c r="HN118">
        <v>11.2698</v>
      </c>
      <c r="HO118">
        <v>100</v>
      </c>
      <c r="HP118">
        <v>31</v>
      </c>
      <c r="HQ118">
        <v>689.14</v>
      </c>
      <c r="HR118">
        <v>33.397799999999997</v>
      </c>
      <c r="HS118">
        <v>98.907799999999995</v>
      </c>
      <c r="HT118">
        <v>97.588200000000001</v>
      </c>
    </row>
    <row r="119" spans="1:228" x14ac:dyDescent="0.2">
      <c r="A119">
        <v>104</v>
      </c>
      <c r="B119">
        <v>1678127618.5999999</v>
      </c>
      <c r="C119">
        <v>411</v>
      </c>
      <c r="D119" t="s">
        <v>567</v>
      </c>
      <c r="E119" t="s">
        <v>568</v>
      </c>
      <c r="F119">
        <v>4</v>
      </c>
      <c r="G119">
        <v>1678127616.2874999</v>
      </c>
      <c r="H119">
        <f t="shared" si="34"/>
        <v>8.688007414524387E-4</v>
      </c>
      <c r="I119">
        <f t="shared" si="35"/>
        <v>0.86880074145243869</v>
      </c>
      <c r="J119">
        <f t="shared" si="36"/>
        <v>9.5511109574282482</v>
      </c>
      <c r="K119">
        <f t="shared" si="37"/>
        <v>661.04100000000005</v>
      </c>
      <c r="L119">
        <f t="shared" si="38"/>
        <v>412.62992895824345</v>
      </c>
      <c r="M119">
        <f t="shared" si="39"/>
        <v>41.807696654236047</v>
      </c>
      <c r="N119">
        <f t="shared" si="40"/>
        <v>66.976725788617173</v>
      </c>
      <c r="O119">
        <f t="shared" si="41"/>
        <v>6.5245679532569559E-2</v>
      </c>
      <c r="P119">
        <f t="shared" si="42"/>
        <v>2.7654160972559629</v>
      </c>
      <c r="Q119">
        <f t="shared" si="43"/>
        <v>6.4402403160285893E-2</v>
      </c>
      <c r="R119">
        <f t="shared" si="44"/>
        <v>4.0326358905806513E-2</v>
      </c>
      <c r="S119">
        <f t="shared" si="45"/>
        <v>226.11759598508132</v>
      </c>
      <c r="T119">
        <f t="shared" si="46"/>
        <v>33.738912813652561</v>
      </c>
      <c r="U119">
        <f t="shared" si="47"/>
        <v>31.985700000000001</v>
      </c>
      <c r="V119">
        <f t="shared" si="48"/>
        <v>4.7712196934526663</v>
      </c>
      <c r="W119">
        <f t="shared" si="49"/>
        <v>70.141393215748721</v>
      </c>
      <c r="X119">
        <f t="shared" si="50"/>
        <v>3.4599122246194294</v>
      </c>
      <c r="Y119">
        <f t="shared" si="51"/>
        <v>4.9327680360968094</v>
      </c>
      <c r="Z119">
        <f t="shared" si="52"/>
        <v>1.3113074688332369</v>
      </c>
      <c r="AA119">
        <f t="shared" si="53"/>
        <v>-38.314112698052547</v>
      </c>
      <c r="AB119">
        <f t="shared" si="54"/>
        <v>87.889895512395455</v>
      </c>
      <c r="AC119">
        <f t="shared" si="55"/>
        <v>7.2274830295443211</v>
      </c>
      <c r="AD119">
        <f t="shared" si="56"/>
        <v>282.92086182896855</v>
      </c>
      <c r="AE119">
        <f t="shared" si="57"/>
        <v>20.116077618494671</v>
      </c>
      <c r="AF119">
        <f t="shared" si="58"/>
        <v>0.86591661705262091</v>
      </c>
      <c r="AG119">
        <f t="shared" si="59"/>
        <v>9.5511109574282482</v>
      </c>
      <c r="AH119">
        <v>702.92521043269824</v>
      </c>
      <c r="AI119">
        <v>687.48603030303002</v>
      </c>
      <c r="AJ119">
        <v>1.6964540416337961</v>
      </c>
      <c r="AK119">
        <v>60.794912064214422</v>
      </c>
      <c r="AL119">
        <f t="shared" si="60"/>
        <v>0.86880074145243869</v>
      </c>
      <c r="AM119">
        <v>33.376221103313569</v>
      </c>
      <c r="AN119">
        <v>34.150645454545462</v>
      </c>
      <c r="AO119">
        <v>2.3601017380274422E-5</v>
      </c>
      <c r="AP119">
        <v>100.3620333840714</v>
      </c>
      <c r="AQ119">
        <v>383</v>
      </c>
      <c r="AR119">
        <v>59</v>
      </c>
      <c r="AS119">
        <f t="shared" si="61"/>
        <v>1</v>
      </c>
      <c r="AT119">
        <f t="shared" si="62"/>
        <v>0</v>
      </c>
      <c r="AU119">
        <f t="shared" si="63"/>
        <v>47342.081511663011</v>
      </c>
      <c r="AV119">
        <f t="shared" si="64"/>
        <v>1200.01</v>
      </c>
      <c r="AW119">
        <f t="shared" si="65"/>
        <v>1025.9337885933062</v>
      </c>
      <c r="AX119">
        <f t="shared" si="66"/>
        <v>0.85493769934692732</v>
      </c>
      <c r="AY119">
        <f t="shared" si="67"/>
        <v>0.18842975973956994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1678127616.2874999</v>
      </c>
      <c r="BF119">
        <v>661.04100000000005</v>
      </c>
      <c r="BG119">
        <v>680.13774999999998</v>
      </c>
      <c r="BH119">
        <v>34.148337499999997</v>
      </c>
      <c r="BI119">
        <v>33.376337500000012</v>
      </c>
      <c r="BJ119">
        <v>668.00287500000002</v>
      </c>
      <c r="BK119">
        <v>33.895800000000001</v>
      </c>
      <c r="BL119">
        <v>650.01062500000012</v>
      </c>
      <c r="BM119">
        <v>101.22</v>
      </c>
      <c r="BN119">
        <v>0.1000781625</v>
      </c>
      <c r="BO119">
        <v>32.575212499999999</v>
      </c>
      <c r="BP119">
        <v>31.985700000000001</v>
      </c>
      <c r="BQ119">
        <v>999.9</v>
      </c>
      <c r="BR119">
        <v>0</v>
      </c>
      <c r="BS119">
        <v>0</v>
      </c>
      <c r="BT119">
        <v>8982.8137500000012</v>
      </c>
      <c r="BU119">
        <v>0</v>
      </c>
      <c r="BV119">
        <v>137.05812499999999</v>
      </c>
      <c r="BW119">
        <v>-19.0969625</v>
      </c>
      <c r="BX119">
        <v>684.412375</v>
      </c>
      <c r="BY119">
        <v>703.62212499999998</v>
      </c>
      <c r="BZ119">
        <v>0.77198937499999998</v>
      </c>
      <c r="CA119">
        <v>680.13774999999998</v>
      </c>
      <c r="CB119">
        <v>33.376337500000012</v>
      </c>
      <c r="CC119">
        <v>3.4564900000000001</v>
      </c>
      <c r="CD119">
        <v>3.3783512500000001</v>
      </c>
      <c r="CE119">
        <v>26.4075375</v>
      </c>
      <c r="CF119">
        <v>26.020475000000001</v>
      </c>
      <c r="CG119">
        <v>1200.01</v>
      </c>
      <c r="CH119">
        <v>0.49999487500000001</v>
      </c>
      <c r="CI119">
        <v>0.50000512499999994</v>
      </c>
      <c r="CJ119">
        <v>0</v>
      </c>
      <c r="CK119">
        <v>826.22887500000002</v>
      </c>
      <c r="CL119">
        <v>4.9990899999999998</v>
      </c>
      <c r="CM119">
        <v>8466.46875</v>
      </c>
      <c r="CN119">
        <v>9557.90625</v>
      </c>
      <c r="CO119">
        <v>42.242125000000001</v>
      </c>
      <c r="CP119">
        <v>43.843499999999999</v>
      </c>
      <c r="CQ119">
        <v>43</v>
      </c>
      <c r="CR119">
        <v>43.069875000000003</v>
      </c>
      <c r="CS119">
        <v>43.561999999999998</v>
      </c>
      <c r="CT119">
        <v>597.49749999999995</v>
      </c>
      <c r="CU119">
        <v>597.51249999999993</v>
      </c>
      <c r="CV119">
        <v>0</v>
      </c>
      <c r="CW119">
        <v>1678127660.8</v>
      </c>
      <c r="CX119">
        <v>0</v>
      </c>
      <c r="CY119">
        <v>1678124978.5</v>
      </c>
      <c r="CZ119" t="s">
        <v>356</v>
      </c>
      <c r="DA119">
        <v>1678124978.5</v>
      </c>
      <c r="DB119">
        <v>1678124958</v>
      </c>
      <c r="DC119">
        <v>13</v>
      </c>
      <c r="DD119">
        <v>-0.20300000000000001</v>
      </c>
      <c r="DE119">
        <v>-1.0999999999999999E-2</v>
      </c>
      <c r="DF119">
        <v>-7.2679999999999998</v>
      </c>
      <c r="DG119">
        <v>0.23699999999999999</v>
      </c>
      <c r="DH119">
        <v>791</v>
      </c>
      <c r="DI119">
        <v>32</v>
      </c>
      <c r="DJ119">
        <v>0.03</v>
      </c>
      <c r="DK119">
        <v>7.0000000000000007E-2</v>
      </c>
      <c r="DL119">
        <v>-18.972127499999999</v>
      </c>
      <c r="DM119">
        <v>-0.95330093808622873</v>
      </c>
      <c r="DN119">
        <v>9.8280537207271895E-2</v>
      </c>
      <c r="DO119">
        <v>0</v>
      </c>
      <c r="DP119">
        <v>0.76508290000000001</v>
      </c>
      <c r="DQ119">
        <v>4.3589741088178091E-2</v>
      </c>
      <c r="DR119">
        <v>4.4264428370871392E-3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3.2969400000000002</v>
      </c>
      <c r="EB119">
        <v>2.62521</v>
      </c>
      <c r="EC119">
        <v>0.143374</v>
      </c>
      <c r="ED119">
        <v>0.14405699999999999</v>
      </c>
      <c r="EE119">
        <v>0.13966300000000001</v>
      </c>
      <c r="EF119">
        <v>0.13632</v>
      </c>
      <c r="EG119">
        <v>25837.5</v>
      </c>
      <c r="EH119">
        <v>26185.3</v>
      </c>
      <c r="EI119">
        <v>28061.9</v>
      </c>
      <c r="EJ119">
        <v>29444.9</v>
      </c>
      <c r="EK119">
        <v>33240.1</v>
      </c>
      <c r="EL119">
        <v>35303.4</v>
      </c>
      <c r="EM119">
        <v>39628.6</v>
      </c>
      <c r="EN119">
        <v>42080.7</v>
      </c>
      <c r="EO119">
        <v>1.4672499999999999</v>
      </c>
      <c r="EP119">
        <v>2.2033999999999998</v>
      </c>
      <c r="EQ119">
        <v>9.3169500000000002E-2</v>
      </c>
      <c r="ER119">
        <v>0</v>
      </c>
      <c r="ES119">
        <v>30.474699999999999</v>
      </c>
      <c r="ET119">
        <v>999.9</v>
      </c>
      <c r="EU119">
        <v>73.7</v>
      </c>
      <c r="EV119">
        <v>33.200000000000003</v>
      </c>
      <c r="EW119">
        <v>37.201000000000001</v>
      </c>
      <c r="EX119">
        <v>56.397199999999998</v>
      </c>
      <c r="EY119">
        <v>-3.5336500000000002</v>
      </c>
      <c r="EZ119">
        <v>2</v>
      </c>
      <c r="FA119">
        <v>0.43677300000000002</v>
      </c>
      <c r="FB119">
        <v>4.5751599999999999E-4</v>
      </c>
      <c r="FC119">
        <v>20.274100000000001</v>
      </c>
      <c r="FD119">
        <v>5.21774</v>
      </c>
      <c r="FE119">
        <v>12.007</v>
      </c>
      <c r="FF119">
        <v>4.9870999999999999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1.86225</v>
      </c>
      <c r="FN119">
        <v>1.86432</v>
      </c>
      <c r="FO119">
        <v>1.8603499999999999</v>
      </c>
      <c r="FP119">
        <v>1.8610599999999999</v>
      </c>
      <c r="FQ119">
        <v>1.8602000000000001</v>
      </c>
      <c r="FR119">
        <v>1.86191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-6.9720000000000004</v>
      </c>
      <c r="GH119">
        <v>0.25259999999999999</v>
      </c>
      <c r="GI119">
        <v>-4.6300871571038451</v>
      </c>
      <c r="GJ119">
        <v>-4.6782648166075668E-3</v>
      </c>
      <c r="GK119">
        <v>2.0645039605938809E-6</v>
      </c>
      <c r="GL119">
        <v>-4.2957140779123221E-10</v>
      </c>
      <c r="GM119">
        <v>-8.3289933805379121E-2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44</v>
      </c>
      <c r="GV119">
        <v>44.3</v>
      </c>
      <c r="GW119">
        <v>2.05078</v>
      </c>
      <c r="GX119">
        <v>2.5354000000000001</v>
      </c>
      <c r="GY119">
        <v>2.04834</v>
      </c>
      <c r="GZ119">
        <v>2.6220699999999999</v>
      </c>
      <c r="HA119">
        <v>2.1972700000000001</v>
      </c>
      <c r="HB119">
        <v>2.32422</v>
      </c>
      <c r="HC119">
        <v>38.281199999999998</v>
      </c>
      <c r="HD119">
        <v>15.0076</v>
      </c>
      <c r="HE119">
        <v>18</v>
      </c>
      <c r="HF119">
        <v>255.20400000000001</v>
      </c>
      <c r="HG119">
        <v>763.64700000000005</v>
      </c>
      <c r="HH119">
        <v>31.000399999999999</v>
      </c>
      <c r="HI119">
        <v>32.956600000000002</v>
      </c>
      <c r="HJ119">
        <v>30.0001</v>
      </c>
      <c r="HK119">
        <v>32.915700000000001</v>
      </c>
      <c r="HL119">
        <v>32.889000000000003</v>
      </c>
      <c r="HM119">
        <v>41.033799999999999</v>
      </c>
      <c r="HN119">
        <v>11.2698</v>
      </c>
      <c r="HO119">
        <v>100</v>
      </c>
      <c r="HP119">
        <v>31</v>
      </c>
      <c r="HQ119">
        <v>695.81799999999998</v>
      </c>
      <c r="HR119">
        <v>33.397799999999997</v>
      </c>
      <c r="HS119">
        <v>98.908699999999996</v>
      </c>
      <c r="HT119">
        <v>97.587599999999995</v>
      </c>
    </row>
    <row r="120" spans="1:228" x14ac:dyDescent="0.2">
      <c r="A120">
        <v>105</v>
      </c>
      <c r="B120">
        <v>1678127622.5999999</v>
      </c>
      <c r="C120">
        <v>415</v>
      </c>
      <c r="D120" t="s">
        <v>569</v>
      </c>
      <c r="E120" t="s">
        <v>570</v>
      </c>
      <c r="F120">
        <v>4</v>
      </c>
      <c r="G120">
        <v>1678127620.5999999</v>
      </c>
      <c r="H120">
        <f t="shared" si="34"/>
        <v>8.6921329110503296E-4</v>
      </c>
      <c r="I120">
        <f t="shared" si="35"/>
        <v>0.86921329110503298</v>
      </c>
      <c r="J120">
        <f t="shared" si="36"/>
        <v>9.4899610031301673</v>
      </c>
      <c r="K120">
        <f t="shared" si="37"/>
        <v>668.11714285714277</v>
      </c>
      <c r="L120">
        <f t="shared" si="38"/>
        <v>421.14800774291155</v>
      </c>
      <c r="M120">
        <f t="shared" si="39"/>
        <v>42.670941055597133</v>
      </c>
      <c r="N120">
        <f t="shared" si="40"/>
        <v>67.693985717473581</v>
      </c>
      <c r="O120">
        <f t="shared" si="41"/>
        <v>6.5271036927574314E-2</v>
      </c>
      <c r="P120">
        <f t="shared" si="42"/>
        <v>2.7696582946557484</v>
      </c>
      <c r="Q120">
        <f t="shared" si="43"/>
        <v>6.4428384148659673E-2</v>
      </c>
      <c r="R120">
        <f t="shared" si="44"/>
        <v>4.0342542689560522E-2</v>
      </c>
      <c r="S120">
        <f t="shared" si="45"/>
        <v>226.12041004884324</v>
      </c>
      <c r="T120">
        <f t="shared" si="46"/>
        <v>33.739641923379089</v>
      </c>
      <c r="U120">
        <f t="shared" si="47"/>
        <v>31.986728571428571</v>
      </c>
      <c r="V120">
        <f t="shared" si="48"/>
        <v>4.7714974991823702</v>
      </c>
      <c r="W120">
        <f t="shared" si="49"/>
        <v>70.135287690352328</v>
      </c>
      <c r="X120">
        <f t="shared" si="50"/>
        <v>3.4600933426911706</v>
      </c>
      <c r="Y120">
        <f t="shared" si="51"/>
        <v>4.9334556920440704</v>
      </c>
      <c r="Z120">
        <f t="shared" si="52"/>
        <v>1.3114041564911996</v>
      </c>
      <c r="AA120">
        <f t="shared" si="53"/>
        <v>-38.332306137731955</v>
      </c>
      <c r="AB120">
        <f t="shared" si="54"/>
        <v>88.240431091999767</v>
      </c>
      <c r="AC120">
        <f t="shared" si="55"/>
        <v>7.2453191926124445</v>
      </c>
      <c r="AD120">
        <f t="shared" si="56"/>
        <v>283.27385419572352</v>
      </c>
      <c r="AE120">
        <f t="shared" si="57"/>
        <v>20.052699102514996</v>
      </c>
      <c r="AF120">
        <f t="shared" si="58"/>
        <v>0.86728460771683091</v>
      </c>
      <c r="AG120">
        <f t="shared" si="59"/>
        <v>9.4899610031301673</v>
      </c>
      <c r="AH120">
        <v>709.65508202814704</v>
      </c>
      <c r="AI120">
        <v>694.27569696969715</v>
      </c>
      <c r="AJ120">
        <v>1.6960238552231821</v>
      </c>
      <c r="AK120">
        <v>60.794912064214422</v>
      </c>
      <c r="AL120">
        <f t="shared" si="60"/>
        <v>0.86921329110503298</v>
      </c>
      <c r="AM120">
        <v>33.376570572969612</v>
      </c>
      <c r="AN120">
        <v>34.151524848484819</v>
      </c>
      <c r="AO120">
        <v>-1.208496909803908E-6</v>
      </c>
      <c r="AP120">
        <v>100.3620333840714</v>
      </c>
      <c r="AQ120">
        <v>384</v>
      </c>
      <c r="AR120">
        <v>59</v>
      </c>
      <c r="AS120">
        <f t="shared" si="61"/>
        <v>1</v>
      </c>
      <c r="AT120">
        <f t="shared" si="62"/>
        <v>0</v>
      </c>
      <c r="AU120">
        <f t="shared" si="63"/>
        <v>47458.590710137643</v>
      </c>
      <c r="AV120">
        <f t="shared" si="64"/>
        <v>1200.014285714286</v>
      </c>
      <c r="AW120">
        <f t="shared" si="65"/>
        <v>1025.9384922532868</v>
      </c>
      <c r="AX120">
        <f t="shared" si="66"/>
        <v>0.85493856570433757</v>
      </c>
      <c r="AY120">
        <f t="shared" si="67"/>
        <v>0.18843143180937161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1678127620.5999999</v>
      </c>
      <c r="BF120">
        <v>668.11714285714277</v>
      </c>
      <c r="BG120">
        <v>687.16214285714284</v>
      </c>
      <c r="BH120">
        <v>34.149971428571433</v>
      </c>
      <c r="BI120">
        <v>33.376742857142858</v>
      </c>
      <c r="BJ120">
        <v>675.09671428571426</v>
      </c>
      <c r="BK120">
        <v>33.897457142857142</v>
      </c>
      <c r="BL120">
        <v>650.00200000000007</v>
      </c>
      <c r="BM120">
        <v>101.22071428571429</v>
      </c>
      <c r="BN120">
        <v>9.9819757142857138E-2</v>
      </c>
      <c r="BO120">
        <v>32.577685714285721</v>
      </c>
      <c r="BP120">
        <v>31.986728571428571</v>
      </c>
      <c r="BQ120">
        <v>999.89999999999986</v>
      </c>
      <c r="BR120">
        <v>0</v>
      </c>
      <c r="BS120">
        <v>0</v>
      </c>
      <c r="BT120">
        <v>9005.267142857143</v>
      </c>
      <c r="BU120">
        <v>0</v>
      </c>
      <c r="BV120">
        <v>136.10271428571431</v>
      </c>
      <c r="BW120">
        <v>-19.04477142857143</v>
      </c>
      <c r="BX120">
        <v>691.73985714285698</v>
      </c>
      <c r="BY120">
        <v>710.8891428571427</v>
      </c>
      <c r="BZ120">
        <v>0.77324400000000004</v>
      </c>
      <c r="CA120">
        <v>687.16214285714284</v>
      </c>
      <c r="CB120">
        <v>33.376742857142858</v>
      </c>
      <c r="CC120">
        <v>3.4566828571428569</v>
      </c>
      <c r="CD120">
        <v>3.3784171428571428</v>
      </c>
      <c r="CE120">
        <v>26.40848571428571</v>
      </c>
      <c r="CF120">
        <v>26.020814285714291</v>
      </c>
      <c r="CG120">
        <v>1200.014285714286</v>
      </c>
      <c r="CH120">
        <v>0.49996414285714291</v>
      </c>
      <c r="CI120">
        <v>0.50003557142857147</v>
      </c>
      <c r="CJ120">
        <v>0</v>
      </c>
      <c r="CK120">
        <v>826.06414285714277</v>
      </c>
      <c r="CL120">
        <v>4.9990899999999998</v>
      </c>
      <c r="CM120">
        <v>8466.5400000000009</v>
      </c>
      <c r="CN120">
        <v>9557.8542857142857</v>
      </c>
      <c r="CO120">
        <v>42.25</v>
      </c>
      <c r="CP120">
        <v>43.83</v>
      </c>
      <c r="CQ120">
        <v>43</v>
      </c>
      <c r="CR120">
        <v>43.061999999999998</v>
      </c>
      <c r="CS120">
        <v>43.561999999999998</v>
      </c>
      <c r="CT120">
        <v>597.46571428571428</v>
      </c>
      <c r="CU120">
        <v>597.55000000000007</v>
      </c>
      <c r="CV120">
        <v>0</v>
      </c>
      <c r="CW120">
        <v>1678127664.4000001</v>
      </c>
      <c r="CX120">
        <v>0</v>
      </c>
      <c r="CY120">
        <v>1678124978.5</v>
      </c>
      <c r="CZ120" t="s">
        <v>356</v>
      </c>
      <c r="DA120">
        <v>1678124978.5</v>
      </c>
      <c r="DB120">
        <v>1678124958</v>
      </c>
      <c r="DC120">
        <v>13</v>
      </c>
      <c r="DD120">
        <v>-0.20300000000000001</v>
      </c>
      <c r="DE120">
        <v>-1.0999999999999999E-2</v>
      </c>
      <c r="DF120">
        <v>-7.2679999999999998</v>
      </c>
      <c r="DG120">
        <v>0.23699999999999999</v>
      </c>
      <c r="DH120">
        <v>791</v>
      </c>
      <c r="DI120">
        <v>32</v>
      </c>
      <c r="DJ120">
        <v>0.03</v>
      </c>
      <c r="DK120">
        <v>7.0000000000000007E-2</v>
      </c>
      <c r="DL120">
        <v>-19.007882926829271</v>
      </c>
      <c r="DM120">
        <v>-0.62817491289200067</v>
      </c>
      <c r="DN120">
        <v>7.6529640049250072E-2</v>
      </c>
      <c r="DO120">
        <v>0</v>
      </c>
      <c r="DP120">
        <v>0.76739295121951212</v>
      </c>
      <c r="DQ120">
        <v>4.0842292682925843E-2</v>
      </c>
      <c r="DR120">
        <v>4.2687758109848954E-3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3.2968199999999999</v>
      </c>
      <c r="EB120">
        <v>2.6252200000000001</v>
      </c>
      <c r="EC120">
        <v>0.144343</v>
      </c>
      <c r="ED120">
        <v>0.14499999999999999</v>
      </c>
      <c r="EE120">
        <v>0.139679</v>
      </c>
      <c r="EF120">
        <v>0.136327</v>
      </c>
      <c r="EG120">
        <v>25808.1</v>
      </c>
      <c r="EH120">
        <v>26156.3</v>
      </c>
      <c r="EI120">
        <v>28061.8</v>
      </c>
      <c r="EJ120">
        <v>29444.799999999999</v>
      </c>
      <c r="EK120">
        <v>33239</v>
      </c>
      <c r="EL120">
        <v>35302.800000000003</v>
      </c>
      <c r="EM120">
        <v>39627.9</v>
      </c>
      <c r="EN120">
        <v>42080.3</v>
      </c>
      <c r="EO120">
        <v>1.4641200000000001</v>
      </c>
      <c r="EP120">
        <v>2.2035300000000002</v>
      </c>
      <c r="EQ120">
        <v>9.2946000000000001E-2</v>
      </c>
      <c r="ER120">
        <v>0</v>
      </c>
      <c r="ES120">
        <v>30.473199999999999</v>
      </c>
      <c r="ET120">
        <v>999.9</v>
      </c>
      <c r="EU120">
        <v>73.7</v>
      </c>
      <c r="EV120">
        <v>33.200000000000003</v>
      </c>
      <c r="EW120">
        <v>37.2027</v>
      </c>
      <c r="EX120">
        <v>56.6372</v>
      </c>
      <c r="EY120">
        <v>-3.6177899999999998</v>
      </c>
      <c r="EZ120">
        <v>2</v>
      </c>
      <c r="FA120">
        <v>0.43680600000000003</v>
      </c>
      <c r="FB120">
        <v>1.4951000000000001E-3</v>
      </c>
      <c r="FC120">
        <v>20.2742</v>
      </c>
      <c r="FD120">
        <v>5.2184900000000001</v>
      </c>
      <c r="FE120">
        <v>12.007099999999999</v>
      </c>
      <c r="FF120">
        <v>4.9867999999999997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1.8622700000000001</v>
      </c>
      <c r="FN120">
        <v>1.8643099999999999</v>
      </c>
      <c r="FO120">
        <v>1.8603499999999999</v>
      </c>
      <c r="FP120">
        <v>1.8610800000000001</v>
      </c>
      <c r="FQ120">
        <v>1.8602000000000001</v>
      </c>
      <c r="FR120">
        <v>1.86191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-6.9870000000000001</v>
      </c>
      <c r="GH120">
        <v>0.2525</v>
      </c>
      <c r="GI120">
        <v>-4.6300871571038451</v>
      </c>
      <c r="GJ120">
        <v>-4.6782648166075668E-3</v>
      </c>
      <c r="GK120">
        <v>2.0645039605938809E-6</v>
      </c>
      <c r="GL120">
        <v>-4.2957140779123221E-10</v>
      </c>
      <c r="GM120">
        <v>-8.3289933805379121E-2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44.1</v>
      </c>
      <c r="GV120">
        <v>44.4</v>
      </c>
      <c r="GW120">
        <v>2.0666500000000001</v>
      </c>
      <c r="GX120">
        <v>2.5354000000000001</v>
      </c>
      <c r="GY120">
        <v>2.04834</v>
      </c>
      <c r="GZ120">
        <v>2.6220699999999999</v>
      </c>
      <c r="HA120">
        <v>2.1972700000000001</v>
      </c>
      <c r="HB120">
        <v>2.3535200000000001</v>
      </c>
      <c r="HC120">
        <v>38.281199999999998</v>
      </c>
      <c r="HD120">
        <v>14.9901</v>
      </c>
      <c r="HE120">
        <v>18</v>
      </c>
      <c r="HF120">
        <v>253.97800000000001</v>
      </c>
      <c r="HG120">
        <v>763.79399999999998</v>
      </c>
      <c r="HH120">
        <v>31.000299999999999</v>
      </c>
      <c r="HI120">
        <v>32.956600000000002</v>
      </c>
      <c r="HJ120">
        <v>30.0002</v>
      </c>
      <c r="HK120">
        <v>32.915700000000001</v>
      </c>
      <c r="HL120">
        <v>32.890999999999998</v>
      </c>
      <c r="HM120">
        <v>41.358899999999998</v>
      </c>
      <c r="HN120">
        <v>11.2698</v>
      </c>
      <c r="HO120">
        <v>100</v>
      </c>
      <c r="HP120">
        <v>31</v>
      </c>
      <c r="HQ120">
        <v>702.49800000000005</v>
      </c>
      <c r="HR120">
        <v>33.397799999999997</v>
      </c>
      <c r="HS120">
        <v>98.907499999999999</v>
      </c>
      <c r="HT120">
        <v>97.586799999999997</v>
      </c>
    </row>
    <row r="121" spans="1:228" x14ac:dyDescent="0.2">
      <c r="A121">
        <v>106</v>
      </c>
      <c r="B121">
        <v>1678127626.5999999</v>
      </c>
      <c r="C121">
        <v>419</v>
      </c>
      <c r="D121" t="s">
        <v>571</v>
      </c>
      <c r="E121" t="s">
        <v>572</v>
      </c>
      <c r="F121">
        <v>4</v>
      </c>
      <c r="G121">
        <v>1678127624.2874999</v>
      </c>
      <c r="H121">
        <f t="shared" si="34"/>
        <v>8.7269024601332632E-4</v>
      </c>
      <c r="I121">
        <f t="shared" si="35"/>
        <v>0.87269024601332634</v>
      </c>
      <c r="J121">
        <f t="shared" si="36"/>
        <v>9.7003230934155091</v>
      </c>
      <c r="K121">
        <f t="shared" si="37"/>
        <v>674.08362499999998</v>
      </c>
      <c r="L121">
        <f t="shared" si="38"/>
        <v>422.93430188780815</v>
      </c>
      <c r="M121">
        <f t="shared" si="39"/>
        <v>42.852581600477052</v>
      </c>
      <c r="N121">
        <f t="shared" si="40"/>
        <v>68.299552476404543</v>
      </c>
      <c r="O121">
        <f t="shared" si="41"/>
        <v>6.5577742124917765E-2</v>
      </c>
      <c r="P121">
        <f t="shared" si="42"/>
        <v>2.767672534079201</v>
      </c>
      <c r="Q121">
        <f t="shared" si="43"/>
        <v>6.4726605521704339E-2</v>
      </c>
      <c r="R121">
        <f t="shared" si="44"/>
        <v>4.0529679274177409E-2</v>
      </c>
      <c r="S121">
        <f t="shared" si="45"/>
        <v>226.11964386038403</v>
      </c>
      <c r="T121">
        <f t="shared" si="46"/>
        <v>33.738435672468441</v>
      </c>
      <c r="U121">
        <f t="shared" si="47"/>
        <v>31.985262500000001</v>
      </c>
      <c r="V121">
        <f t="shared" si="48"/>
        <v>4.7711015338256368</v>
      </c>
      <c r="W121">
        <f t="shared" si="49"/>
        <v>70.147519098375881</v>
      </c>
      <c r="X121">
        <f t="shared" si="50"/>
        <v>3.4604971998553635</v>
      </c>
      <c r="Y121">
        <f t="shared" si="51"/>
        <v>4.9331711860006244</v>
      </c>
      <c r="Z121">
        <f t="shared" si="52"/>
        <v>1.3106043339702733</v>
      </c>
      <c r="AA121">
        <f t="shared" si="53"/>
        <v>-38.485639849187692</v>
      </c>
      <c r="AB121">
        <f t="shared" si="54"/>
        <v>88.243244444113628</v>
      </c>
      <c r="AC121">
        <f t="shared" si="55"/>
        <v>7.2506600857097094</v>
      </c>
      <c r="AD121">
        <f t="shared" si="56"/>
        <v>283.12790854101968</v>
      </c>
      <c r="AE121">
        <f t="shared" si="57"/>
        <v>20.192517253989511</v>
      </c>
      <c r="AF121">
        <f t="shared" si="58"/>
        <v>0.86984061068998786</v>
      </c>
      <c r="AG121">
        <f t="shared" si="59"/>
        <v>9.7003230934155091</v>
      </c>
      <c r="AH121">
        <v>716.46969279530833</v>
      </c>
      <c r="AI121">
        <v>700.96552727272694</v>
      </c>
      <c r="AJ121">
        <v>1.6755185259141301</v>
      </c>
      <c r="AK121">
        <v>60.794912064214422</v>
      </c>
      <c r="AL121">
        <f t="shared" si="60"/>
        <v>0.87269024601332634</v>
      </c>
      <c r="AM121">
        <v>33.377759309056792</v>
      </c>
      <c r="AN121">
        <v>34.155750303030302</v>
      </c>
      <c r="AO121">
        <v>9.7995095043809519E-6</v>
      </c>
      <c r="AP121">
        <v>100.3620333840714</v>
      </c>
      <c r="AQ121">
        <v>383</v>
      </c>
      <c r="AR121">
        <v>59</v>
      </c>
      <c r="AS121">
        <f t="shared" si="61"/>
        <v>1</v>
      </c>
      <c r="AT121">
        <f t="shared" si="62"/>
        <v>0</v>
      </c>
      <c r="AU121">
        <f t="shared" si="63"/>
        <v>47404.032218006978</v>
      </c>
      <c r="AV121">
        <f t="shared" si="64"/>
        <v>1200.01875</v>
      </c>
      <c r="AW121">
        <f t="shared" si="65"/>
        <v>1025.9414760934633</v>
      </c>
      <c r="AX121">
        <f t="shared" si="66"/>
        <v>0.85493787167364121</v>
      </c>
      <c r="AY121">
        <f t="shared" si="67"/>
        <v>0.18843009233012736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1678127624.2874999</v>
      </c>
      <c r="BF121">
        <v>674.08362499999998</v>
      </c>
      <c r="BG121">
        <v>693.26424999999995</v>
      </c>
      <c r="BH121">
        <v>34.153437500000003</v>
      </c>
      <c r="BI121">
        <v>33.377924999999991</v>
      </c>
      <c r="BJ121">
        <v>681.07799999999997</v>
      </c>
      <c r="BK121">
        <v>33.900887500000003</v>
      </c>
      <c r="BL121">
        <v>649.99537499999997</v>
      </c>
      <c r="BM121">
        <v>101.22199999999999</v>
      </c>
      <c r="BN121">
        <v>0.1000762875</v>
      </c>
      <c r="BO121">
        <v>32.576662499999998</v>
      </c>
      <c r="BP121">
        <v>31.985262500000001</v>
      </c>
      <c r="BQ121">
        <v>999.9</v>
      </c>
      <c r="BR121">
        <v>0</v>
      </c>
      <c r="BS121">
        <v>0</v>
      </c>
      <c r="BT121">
        <v>8994.6087499999994</v>
      </c>
      <c r="BU121">
        <v>0</v>
      </c>
      <c r="BV121">
        <v>135.41887500000001</v>
      </c>
      <c r="BW121">
        <v>-19.180624999999999</v>
      </c>
      <c r="BX121">
        <v>697.92</v>
      </c>
      <c r="BY121">
        <v>717.20299999999997</v>
      </c>
      <c r="BZ121">
        <v>0.775525625</v>
      </c>
      <c r="CA121">
        <v>693.26424999999995</v>
      </c>
      <c r="CB121">
        <v>33.377924999999991</v>
      </c>
      <c r="CC121">
        <v>3.45707875</v>
      </c>
      <c r="CD121">
        <v>3.37857875</v>
      </c>
      <c r="CE121">
        <v>26.4104125</v>
      </c>
      <c r="CF121">
        <v>26.0216125</v>
      </c>
      <c r="CG121">
        <v>1200.01875</v>
      </c>
      <c r="CH121">
        <v>0.49998937500000001</v>
      </c>
      <c r="CI121">
        <v>0.50001062500000004</v>
      </c>
      <c r="CJ121">
        <v>0</v>
      </c>
      <c r="CK121">
        <v>826.01312500000006</v>
      </c>
      <c r="CL121">
        <v>4.9990899999999998</v>
      </c>
      <c r="CM121">
        <v>8466.9312499999996</v>
      </c>
      <c r="CN121">
        <v>9557.9562499999993</v>
      </c>
      <c r="CO121">
        <v>42.25</v>
      </c>
      <c r="CP121">
        <v>43.859250000000003</v>
      </c>
      <c r="CQ121">
        <v>43</v>
      </c>
      <c r="CR121">
        <v>43.061999999999998</v>
      </c>
      <c r="CS121">
        <v>43.561999999999998</v>
      </c>
      <c r="CT121">
        <v>597.495</v>
      </c>
      <c r="CU121">
        <v>597.52375000000006</v>
      </c>
      <c r="CV121">
        <v>0</v>
      </c>
      <c r="CW121">
        <v>1678127668.5999999</v>
      </c>
      <c r="CX121">
        <v>0</v>
      </c>
      <c r="CY121">
        <v>1678124978.5</v>
      </c>
      <c r="CZ121" t="s">
        <v>356</v>
      </c>
      <c r="DA121">
        <v>1678124978.5</v>
      </c>
      <c r="DB121">
        <v>1678124958</v>
      </c>
      <c r="DC121">
        <v>13</v>
      </c>
      <c r="DD121">
        <v>-0.20300000000000001</v>
      </c>
      <c r="DE121">
        <v>-1.0999999999999999E-2</v>
      </c>
      <c r="DF121">
        <v>-7.2679999999999998</v>
      </c>
      <c r="DG121">
        <v>0.23699999999999999</v>
      </c>
      <c r="DH121">
        <v>791</v>
      </c>
      <c r="DI121">
        <v>32</v>
      </c>
      <c r="DJ121">
        <v>0.03</v>
      </c>
      <c r="DK121">
        <v>7.0000000000000007E-2</v>
      </c>
      <c r="DL121">
        <v>-19.05409024390244</v>
      </c>
      <c r="DM121">
        <v>-0.6335728222996535</v>
      </c>
      <c r="DN121">
        <v>8.0093563594141576E-2</v>
      </c>
      <c r="DO121">
        <v>0</v>
      </c>
      <c r="DP121">
        <v>0.76990460975609754</v>
      </c>
      <c r="DQ121">
        <v>4.2530843205574577E-2</v>
      </c>
      <c r="DR121">
        <v>4.4149539338427532E-3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3.2968199999999999</v>
      </c>
      <c r="EB121">
        <v>2.6253099999999998</v>
      </c>
      <c r="EC121">
        <v>0.145289</v>
      </c>
      <c r="ED121">
        <v>0.14596799999999999</v>
      </c>
      <c r="EE121">
        <v>0.13968800000000001</v>
      </c>
      <c r="EF121">
        <v>0.13633000000000001</v>
      </c>
      <c r="EG121">
        <v>25779.3</v>
      </c>
      <c r="EH121">
        <v>26126.7</v>
      </c>
      <c r="EI121">
        <v>28061.599999999999</v>
      </c>
      <c r="EJ121">
        <v>29444.9</v>
      </c>
      <c r="EK121">
        <v>33238.800000000003</v>
      </c>
      <c r="EL121">
        <v>35303.4</v>
      </c>
      <c r="EM121">
        <v>39628</v>
      </c>
      <c r="EN121">
        <v>42081.1</v>
      </c>
      <c r="EO121">
        <v>1.46678</v>
      </c>
      <c r="EP121">
        <v>2.2035</v>
      </c>
      <c r="EQ121">
        <v>9.3430299999999994E-2</v>
      </c>
      <c r="ER121">
        <v>0</v>
      </c>
      <c r="ES121">
        <v>30.472000000000001</v>
      </c>
      <c r="ET121">
        <v>999.9</v>
      </c>
      <c r="EU121">
        <v>73.7</v>
      </c>
      <c r="EV121">
        <v>33.200000000000003</v>
      </c>
      <c r="EW121">
        <v>37.2027</v>
      </c>
      <c r="EX121">
        <v>56.4572</v>
      </c>
      <c r="EY121">
        <v>-3.5056099999999999</v>
      </c>
      <c r="EZ121">
        <v>2</v>
      </c>
      <c r="FA121">
        <v>0.43697399999999997</v>
      </c>
      <c r="FB121">
        <v>1.19826E-3</v>
      </c>
      <c r="FC121">
        <v>20.2743</v>
      </c>
      <c r="FD121">
        <v>5.2183400000000004</v>
      </c>
      <c r="FE121">
        <v>12.0082</v>
      </c>
      <c r="FF121">
        <v>4.98665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1.8622799999999999</v>
      </c>
      <c r="FN121">
        <v>1.86432</v>
      </c>
      <c r="FO121">
        <v>1.8603499999999999</v>
      </c>
      <c r="FP121">
        <v>1.8611</v>
      </c>
      <c r="FQ121">
        <v>1.8602000000000001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-7.0039999999999996</v>
      </c>
      <c r="GH121">
        <v>0.25259999999999999</v>
      </c>
      <c r="GI121">
        <v>-4.6300871571038451</v>
      </c>
      <c r="GJ121">
        <v>-4.6782648166075668E-3</v>
      </c>
      <c r="GK121">
        <v>2.0645039605938809E-6</v>
      </c>
      <c r="GL121">
        <v>-4.2957140779123221E-10</v>
      </c>
      <c r="GM121">
        <v>-8.3289933805379121E-2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44.1</v>
      </c>
      <c r="GV121">
        <v>44.5</v>
      </c>
      <c r="GW121">
        <v>2.0837400000000001</v>
      </c>
      <c r="GX121">
        <v>2.5415000000000001</v>
      </c>
      <c r="GY121">
        <v>2.04834</v>
      </c>
      <c r="GZ121">
        <v>2.6208499999999999</v>
      </c>
      <c r="HA121">
        <v>2.1972700000000001</v>
      </c>
      <c r="HB121">
        <v>2.34009</v>
      </c>
      <c r="HC121">
        <v>38.281199999999998</v>
      </c>
      <c r="HD121">
        <v>14.9726</v>
      </c>
      <c r="HE121">
        <v>18</v>
      </c>
      <c r="HF121">
        <v>255.023</v>
      </c>
      <c r="HG121">
        <v>763.78099999999995</v>
      </c>
      <c r="HH121">
        <v>31.0002</v>
      </c>
      <c r="HI121">
        <v>32.956600000000002</v>
      </c>
      <c r="HJ121">
        <v>30.0002</v>
      </c>
      <c r="HK121">
        <v>32.917099999999998</v>
      </c>
      <c r="HL121">
        <v>32.8919</v>
      </c>
      <c r="HM121">
        <v>41.679000000000002</v>
      </c>
      <c r="HN121">
        <v>11.2698</v>
      </c>
      <c r="HO121">
        <v>100</v>
      </c>
      <c r="HP121">
        <v>31</v>
      </c>
      <c r="HQ121">
        <v>709.19799999999998</v>
      </c>
      <c r="HR121">
        <v>33.397799999999997</v>
      </c>
      <c r="HS121">
        <v>98.907300000000006</v>
      </c>
      <c r="HT121">
        <v>97.588099999999997</v>
      </c>
    </row>
    <row r="122" spans="1:228" x14ac:dyDescent="0.2">
      <c r="A122">
        <v>107</v>
      </c>
      <c r="B122">
        <v>1678127630.5999999</v>
      </c>
      <c r="C122">
        <v>423</v>
      </c>
      <c r="D122" t="s">
        <v>573</v>
      </c>
      <c r="E122" t="s">
        <v>574</v>
      </c>
      <c r="F122">
        <v>4</v>
      </c>
      <c r="G122">
        <v>1678127628.5999999</v>
      </c>
      <c r="H122">
        <f t="shared" si="34"/>
        <v>8.7169836277357189E-4</v>
      </c>
      <c r="I122">
        <f t="shared" si="35"/>
        <v>0.87169836277357193</v>
      </c>
      <c r="J122">
        <f t="shared" si="36"/>
        <v>9.708385333050968</v>
      </c>
      <c r="K122">
        <f t="shared" si="37"/>
        <v>681.17157142857138</v>
      </c>
      <c r="L122">
        <f t="shared" si="38"/>
        <v>429.45122878316045</v>
      </c>
      <c r="M122">
        <f t="shared" si="39"/>
        <v>43.513046674193951</v>
      </c>
      <c r="N122">
        <f t="shared" si="40"/>
        <v>69.017966172059303</v>
      </c>
      <c r="O122">
        <f t="shared" si="41"/>
        <v>6.5514422442912612E-2</v>
      </c>
      <c r="P122">
        <f t="shared" si="42"/>
        <v>2.7687961075169669</v>
      </c>
      <c r="Q122">
        <f t="shared" si="43"/>
        <v>6.4665257131553161E-2</v>
      </c>
      <c r="R122">
        <f t="shared" si="44"/>
        <v>4.0491162788978366E-2</v>
      </c>
      <c r="S122">
        <f t="shared" si="45"/>
        <v>226.12058280530474</v>
      </c>
      <c r="T122">
        <f t="shared" si="46"/>
        <v>33.738571039912706</v>
      </c>
      <c r="U122">
        <f t="shared" si="47"/>
        <v>31.98572857142857</v>
      </c>
      <c r="V122">
        <f t="shared" si="48"/>
        <v>4.7712274100883523</v>
      </c>
      <c r="W122">
        <f t="shared" si="49"/>
        <v>70.153894054896355</v>
      </c>
      <c r="X122">
        <f t="shared" si="50"/>
        <v>3.4608691605023765</v>
      </c>
      <c r="Y122">
        <f t="shared" si="51"/>
        <v>4.9332531103607744</v>
      </c>
      <c r="Z122">
        <f t="shared" si="52"/>
        <v>1.3103582495859758</v>
      </c>
      <c r="AA122">
        <f t="shared" si="53"/>
        <v>-38.441897798314521</v>
      </c>
      <c r="AB122">
        <f t="shared" si="54"/>
        <v>88.253478589794298</v>
      </c>
      <c r="AC122">
        <f t="shared" si="55"/>
        <v>7.2485854331239112</v>
      </c>
      <c r="AD122">
        <f t="shared" si="56"/>
        <v>283.18074902990838</v>
      </c>
      <c r="AE122">
        <f t="shared" si="57"/>
        <v>20.322861591519157</v>
      </c>
      <c r="AF122">
        <f t="shared" si="58"/>
        <v>0.87318623090049419</v>
      </c>
      <c r="AG122">
        <f t="shared" si="59"/>
        <v>9.708385333050968</v>
      </c>
      <c r="AH122">
        <v>723.43204772546881</v>
      </c>
      <c r="AI122">
        <v>707.80958787878774</v>
      </c>
      <c r="AJ122">
        <v>1.705240338400966</v>
      </c>
      <c r="AK122">
        <v>60.794912064214422</v>
      </c>
      <c r="AL122">
        <f t="shared" si="60"/>
        <v>0.87169836277357193</v>
      </c>
      <c r="AM122">
        <v>33.378744138029788</v>
      </c>
      <c r="AN122">
        <v>34.155880000000003</v>
      </c>
      <c r="AO122">
        <v>3.9421047195969844E-6</v>
      </c>
      <c r="AP122">
        <v>100.3620333840714</v>
      </c>
      <c r="AQ122">
        <v>383</v>
      </c>
      <c r="AR122">
        <v>59</v>
      </c>
      <c r="AS122">
        <f t="shared" si="61"/>
        <v>1</v>
      </c>
      <c r="AT122">
        <f t="shared" si="62"/>
        <v>0</v>
      </c>
      <c r="AU122">
        <f t="shared" si="63"/>
        <v>47434.952182486195</v>
      </c>
      <c r="AV122">
        <f t="shared" si="64"/>
        <v>1200.0342857142859</v>
      </c>
      <c r="AW122">
        <f t="shared" si="65"/>
        <v>1025.9537278783962</v>
      </c>
      <c r="AX122">
        <f t="shared" si="66"/>
        <v>0.85493701312685977</v>
      </c>
      <c r="AY122">
        <f t="shared" si="67"/>
        <v>0.18842843533483958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1678127628.5999999</v>
      </c>
      <c r="BF122">
        <v>681.17157142857138</v>
      </c>
      <c r="BG122">
        <v>700.48014285714282</v>
      </c>
      <c r="BH122">
        <v>34.156985714285717</v>
      </c>
      <c r="BI122">
        <v>33.378500000000003</v>
      </c>
      <c r="BJ122">
        <v>688.18328571428572</v>
      </c>
      <c r="BK122">
        <v>33.904400000000003</v>
      </c>
      <c r="BL122">
        <v>650.00099999999998</v>
      </c>
      <c r="BM122">
        <v>101.22242857142859</v>
      </c>
      <c r="BN122">
        <v>0.10001215714285711</v>
      </c>
      <c r="BO122">
        <v>32.576957142857147</v>
      </c>
      <c r="BP122">
        <v>31.98572857142857</v>
      </c>
      <c r="BQ122">
        <v>999.89999999999986</v>
      </c>
      <c r="BR122">
        <v>0</v>
      </c>
      <c r="BS122">
        <v>0</v>
      </c>
      <c r="BT122">
        <v>9000.5357142857138</v>
      </c>
      <c r="BU122">
        <v>0</v>
      </c>
      <c r="BV122">
        <v>134.02714285714291</v>
      </c>
      <c r="BW122">
        <v>-19.308628571428571</v>
      </c>
      <c r="BX122">
        <v>705.26142857142861</v>
      </c>
      <c r="BY122">
        <v>724.66871428571426</v>
      </c>
      <c r="BZ122">
        <v>0.77849799999999991</v>
      </c>
      <c r="CA122">
        <v>700.48014285714282</v>
      </c>
      <c r="CB122">
        <v>33.378500000000003</v>
      </c>
      <c r="CC122">
        <v>3.457451428571428</v>
      </c>
      <c r="CD122">
        <v>3.3786485714285708</v>
      </c>
      <c r="CE122">
        <v>26.41225714285714</v>
      </c>
      <c r="CF122">
        <v>26.022014285714281</v>
      </c>
      <c r="CG122">
        <v>1200.0342857142859</v>
      </c>
      <c r="CH122">
        <v>0.50001828571428575</v>
      </c>
      <c r="CI122">
        <v>0.49998171428571431</v>
      </c>
      <c r="CJ122">
        <v>0</v>
      </c>
      <c r="CK122">
        <v>825.94957142857152</v>
      </c>
      <c r="CL122">
        <v>4.9990899999999998</v>
      </c>
      <c r="CM122">
        <v>8467.2342857142849</v>
      </c>
      <c r="CN122">
        <v>9558.2100000000009</v>
      </c>
      <c r="CO122">
        <v>42.25</v>
      </c>
      <c r="CP122">
        <v>43.857000000000014</v>
      </c>
      <c r="CQ122">
        <v>43</v>
      </c>
      <c r="CR122">
        <v>43.061999999999998</v>
      </c>
      <c r="CS122">
        <v>43.544285714285721</v>
      </c>
      <c r="CT122">
        <v>597.53714285714284</v>
      </c>
      <c r="CU122">
        <v>597.49714285714276</v>
      </c>
      <c r="CV122">
        <v>0</v>
      </c>
      <c r="CW122">
        <v>1678127672.8</v>
      </c>
      <c r="CX122">
        <v>0</v>
      </c>
      <c r="CY122">
        <v>1678124978.5</v>
      </c>
      <c r="CZ122" t="s">
        <v>356</v>
      </c>
      <c r="DA122">
        <v>1678124978.5</v>
      </c>
      <c r="DB122">
        <v>1678124958</v>
      </c>
      <c r="DC122">
        <v>13</v>
      </c>
      <c r="DD122">
        <v>-0.20300000000000001</v>
      </c>
      <c r="DE122">
        <v>-1.0999999999999999E-2</v>
      </c>
      <c r="DF122">
        <v>-7.2679999999999998</v>
      </c>
      <c r="DG122">
        <v>0.23699999999999999</v>
      </c>
      <c r="DH122">
        <v>791</v>
      </c>
      <c r="DI122">
        <v>32</v>
      </c>
      <c r="DJ122">
        <v>0.03</v>
      </c>
      <c r="DK122">
        <v>7.0000000000000007E-2</v>
      </c>
      <c r="DL122">
        <v>-19.12228536585366</v>
      </c>
      <c r="DM122">
        <v>-0.92550731707316625</v>
      </c>
      <c r="DN122">
        <v>0.10984288904451971</v>
      </c>
      <c r="DO122">
        <v>0</v>
      </c>
      <c r="DP122">
        <v>0.77258119512195123</v>
      </c>
      <c r="DQ122">
        <v>4.3259101045296899E-2</v>
      </c>
      <c r="DR122">
        <v>4.4792644225146406E-3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3.2968000000000002</v>
      </c>
      <c r="EB122">
        <v>2.6252200000000001</v>
      </c>
      <c r="EC122">
        <v>0.146254</v>
      </c>
      <c r="ED122">
        <v>0.146921</v>
      </c>
      <c r="EE122">
        <v>0.13968800000000001</v>
      </c>
      <c r="EF122">
        <v>0.13632900000000001</v>
      </c>
      <c r="EG122">
        <v>25750.9</v>
      </c>
      <c r="EH122">
        <v>26097.200000000001</v>
      </c>
      <c r="EI122">
        <v>28062.400000000001</v>
      </c>
      <c r="EJ122">
        <v>29444.6</v>
      </c>
      <c r="EK122">
        <v>33239.1</v>
      </c>
      <c r="EL122">
        <v>35303.1</v>
      </c>
      <c r="EM122">
        <v>39628.400000000001</v>
      </c>
      <c r="EN122">
        <v>42080.6</v>
      </c>
      <c r="EO122">
        <v>1.4660200000000001</v>
      </c>
      <c r="EP122">
        <v>2.2035999999999998</v>
      </c>
      <c r="EQ122">
        <v>9.3243999999999994E-2</v>
      </c>
      <c r="ER122">
        <v>0</v>
      </c>
      <c r="ES122">
        <v>30.4694</v>
      </c>
      <c r="ET122">
        <v>999.9</v>
      </c>
      <c r="EU122">
        <v>73.7</v>
      </c>
      <c r="EV122">
        <v>33.200000000000003</v>
      </c>
      <c r="EW122">
        <v>37.199599999999997</v>
      </c>
      <c r="EX122">
        <v>56.697200000000002</v>
      </c>
      <c r="EY122">
        <v>-3.4455100000000001</v>
      </c>
      <c r="EZ122">
        <v>2</v>
      </c>
      <c r="FA122">
        <v>0.43692799999999998</v>
      </c>
      <c r="FB122">
        <v>4.4934599999999999E-4</v>
      </c>
      <c r="FC122">
        <v>20.2742</v>
      </c>
      <c r="FD122">
        <v>5.2189399999999999</v>
      </c>
      <c r="FE122">
        <v>12.0082</v>
      </c>
      <c r="FF122">
        <v>4.9870000000000001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1.8622700000000001</v>
      </c>
      <c r="FN122">
        <v>1.86432</v>
      </c>
      <c r="FO122">
        <v>1.8603499999999999</v>
      </c>
      <c r="FP122">
        <v>1.8610800000000001</v>
      </c>
      <c r="FQ122">
        <v>1.8602000000000001</v>
      </c>
      <c r="FR122">
        <v>1.86191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-7.02</v>
      </c>
      <c r="GH122">
        <v>0.2525</v>
      </c>
      <c r="GI122">
        <v>-4.6300871571038451</v>
      </c>
      <c r="GJ122">
        <v>-4.6782648166075668E-3</v>
      </c>
      <c r="GK122">
        <v>2.0645039605938809E-6</v>
      </c>
      <c r="GL122">
        <v>-4.2957140779123221E-10</v>
      </c>
      <c r="GM122">
        <v>-8.3289933805379121E-2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44.2</v>
      </c>
      <c r="GV122">
        <v>44.5</v>
      </c>
      <c r="GW122">
        <v>2.0996100000000002</v>
      </c>
      <c r="GX122">
        <v>2.5427200000000001</v>
      </c>
      <c r="GY122">
        <v>2.04834</v>
      </c>
      <c r="GZ122">
        <v>2.6208499999999999</v>
      </c>
      <c r="HA122">
        <v>2.1972700000000001</v>
      </c>
      <c r="HB122">
        <v>2.3046899999999999</v>
      </c>
      <c r="HC122">
        <v>38.281199999999998</v>
      </c>
      <c r="HD122">
        <v>15.051399999999999</v>
      </c>
      <c r="HE122">
        <v>18</v>
      </c>
      <c r="HF122">
        <v>254.733</v>
      </c>
      <c r="HG122">
        <v>763.88599999999997</v>
      </c>
      <c r="HH122">
        <v>31</v>
      </c>
      <c r="HI122">
        <v>32.9587</v>
      </c>
      <c r="HJ122">
        <v>30.0002</v>
      </c>
      <c r="HK122">
        <v>32.918599999999998</v>
      </c>
      <c r="HL122">
        <v>32.892400000000002</v>
      </c>
      <c r="HM122">
        <v>42.002099999999999</v>
      </c>
      <c r="HN122">
        <v>11.2698</v>
      </c>
      <c r="HO122">
        <v>100</v>
      </c>
      <c r="HP122">
        <v>31</v>
      </c>
      <c r="HQ122">
        <v>715.87900000000002</v>
      </c>
      <c r="HR122">
        <v>33.397799999999997</v>
      </c>
      <c r="HS122">
        <v>98.908900000000003</v>
      </c>
      <c r="HT122">
        <v>97.5869</v>
      </c>
    </row>
    <row r="123" spans="1:228" x14ac:dyDescent="0.2">
      <c r="A123">
        <v>108</v>
      </c>
      <c r="B123">
        <v>1678127634.5999999</v>
      </c>
      <c r="C123">
        <v>427</v>
      </c>
      <c r="D123" t="s">
        <v>575</v>
      </c>
      <c r="E123" t="s">
        <v>576</v>
      </c>
      <c r="F123">
        <v>4</v>
      </c>
      <c r="G123">
        <v>1678127632.2874999</v>
      </c>
      <c r="H123">
        <f t="shared" si="34"/>
        <v>8.7190939866392742E-4</v>
      </c>
      <c r="I123">
        <f t="shared" si="35"/>
        <v>0.87190939866392747</v>
      </c>
      <c r="J123">
        <f t="shared" si="36"/>
        <v>9.6490244743526166</v>
      </c>
      <c r="K123">
        <f t="shared" si="37"/>
        <v>687.28224999999998</v>
      </c>
      <c r="L123">
        <f t="shared" si="38"/>
        <v>437.03807079093571</v>
      </c>
      <c r="M123">
        <f t="shared" si="39"/>
        <v>44.282807745677644</v>
      </c>
      <c r="N123">
        <f t="shared" si="40"/>
        <v>69.638756387257018</v>
      </c>
      <c r="O123">
        <f t="shared" si="41"/>
        <v>6.5556675398749972E-2</v>
      </c>
      <c r="P123">
        <f t="shared" si="42"/>
        <v>2.7697071048997697</v>
      </c>
      <c r="Q123">
        <f t="shared" si="43"/>
        <v>6.4706697826457257E-2</v>
      </c>
      <c r="R123">
        <f t="shared" si="44"/>
        <v>4.0517135039073823E-2</v>
      </c>
      <c r="S123">
        <f t="shared" si="45"/>
        <v>226.10615319745338</v>
      </c>
      <c r="T123">
        <f t="shared" si="46"/>
        <v>33.737377127644017</v>
      </c>
      <c r="U123">
        <f t="shared" si="47"/>
        <v>31.984349999999999</v>
      </c>
      <c r="V123">
        <f t="shared" si="48"/>
        <v>4.7708550948011412</v>
      </c>
      <c r="W123">
        <f t="shared" si="49"/>
        <v>70.158991230520826</v>
      </c>
      <c r="X123">
        <f t="shared" si="50"/>
        <v>3.4609851113066923</v>
      </c>
      <c r="Y123">
        <f t="shared" si="51"/>
        <v>4.9330599693700865</v>
      </c>
      <c r="Z123">
        <f t="shared" si="52"/>
        <v>1.3098699834944489</v>
      </c>
      <c r="AA123">
        <f t="shared" si="53"/>
        <v>-38.451204481079202</v>
      </c>
      <c r="AB123">
        <f t="shared" si="54"/>
        <v>88.384640528772948</v>
      </c>
      <c r="AC123">
        <f t="shared" si="55"/>
        <v>7.2568966310481962</v>
      </c>
      <c r="AD123">
        <f t="shared" si="56"/>
        <v>283.29648587619533</v>
      </c>
      <c r="AE123">
        <f t="shared" si="57"/>
        <v>20.364236415662962</v>
      </c>
      <c r="AF123">
        <f t="shared" si="58"/>
        <v>0.87340791045929644</v>
      </c>
      <c r="AG123">
        <f t="shared" si="59"/>
        <v>9.6490244743526166</v>
      </c>
      <c r="AH123">
        <v>730.30519162668224</v>
      </c>
      <c r="AI123">
        <v>714.69432121212105</v>
      </c>
      <c r="AJ123">
        <v>1.7172112935188499</v>
      </c>
      <c r="AK123">
        <v>60.794912064214422</v>
      </c>
      <c r="AL123">
        <f t="shared" si="60"/>
        <v>0.87190939866392747</v>
      </c>
      <c r="AM123">
        <v>33.379041067828076</v>
      </c>
      <c r="AN123">
        <v>34.156364848484849</v>
      </c>
      <c r="AO123">
        <v>6.6630133369382572E-6</v>
      </c>
      <c r="AP123">
        <v>100.3620333840714</v>
      </c>
      <c r="AQ123">
        <v>383</v>
      </c>
      <c r="AR123">
        <v>59</v>
      </c>
      <c r="AS123">
        <f t="shared" si="61"/>
        <v>1</v>
      </c>
      <c r="AT123">
        <f t="shared" si="62"/>
        <v>0</v>
      </c>
      <c r="AU123">
        <f t="shared" si="63"/>
        <v>47460.187065017963</v>
      </c>
      <c r="AV123">
        <f t="shared" si="64"/>
        <v>1199.9412500000001</v>
      </c>
      <c r="AW123">
        <f t="shared" si="65"/>
        <v>1025.8757949209605</v>
      </c>
      <c r="AX123">
        <f t="shared" si="66"/>
        <v>0.8549383521242897</v>
      </c>
      <c r="AY123">
        <f t="shared" si="67"/>
        <v>0.18843101959987904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1678127632.2874999</v>
      </c>
      <c r="BF123">
        <v>687.28224999999998</v>
      </c>
      <c r="BG123">
        <v>706.6345</v>
      </c>
      <c r="BH123">
        <v>34.157325</v>
      </c>
      <c r="BI123">
        <v>33.378625</v>
      </c>
      <c r="BJ123">
        <v>694.30900000000008</v>
      </c>
      <c r="BK123">
        <v>33.904724999999999</v>
      </c>
      <c r="BL123">
        <v>649.98687500000005</v>
      </c>
      <c r="BM123">
        <v>101.224875</v>
      </c>
      <c r="BN123">
        <v>9.9953899999999998E-2</v>
      </c>
      <c r="BO123">
        <v>32.576262499999999</v>
      </c>
      <c r="BP123">
        <v>31.984349999999999</v>
      </c>
      <c r="BQ123">
        <v>999.9</v>
      </c>
      <c r="BR123">
        <v>0</v>
      </c>
      <c r="BS123">
        <v>0</v>
      </c>
      <c r="BT123">
        <v>9005.15625</v>
      </c>
      <c r="BU123">
        <v>0</v>
      </c>
      <c r="BV123">
        <v>132.182875</v>
      </c>
      <c r="BW123">
        <v>-19.352337500000001</v>
      </c>
      <c r="BX123">
        <v>711.58825000000002</v>
      </c>
      <c r="BY123">
        <v>731.03549999999996</v>
      </c>
      <c r="BZ123">
        <v>0.77868124999999999</v>
      </c>
      <c r="CA123">
        <v>706.6345</v>
      </c>
      <c r="CB123">
        <v>33.378625</v>
      </c>
      <c r="CC123">
        <v>3.4575624999999999</v>
      </c>
      <c r="CD123">
        <v>3.378740000000001</v>
      </c>
      <c r="CE123">
        <v>26.412775</v>
      </c>
      <c r="CF123">
        <v>26.022424999999998</v>
      </c>
      <c r="CG123">
        <v>1199.9412500000001</v>
      </c>
      <c r="CH123">
        <v>0.49997249999999999</v>
      </c>
      <c r="CI123">
        <v>0.50002750000000007</v>
      </c>
      <c r="CJ123">
        <v>0</v>
      </c>
      <c r="CK123">
        <v>825.89987499999995</v>
      </c>
      <c r="CL123">
        <v>4.9990899999999998</v>
      </c>
      <c r="CM123">
        <v>8466.3287499999988</v>
      </c>
      <c r="CN123">
        <v>9557.2775000000001</v>
      </c>
      <c r="CO123">
        <v>42.25</v>
      </c>
      <c r="CP123">
        <v>43.843499999999999</v>
      </c>
      <c r="CQ123">
        <v>43</v>
      </c>
      <c r="CR123">
        <v>43.061999999999998</v>
      </c>
      <c r="CS123">
        <v>43.561999999999998</v>
      </c>
      <c r="CT123">
        <v>597.4375</v>
      </c>
      <c r="CU123">
        <v>597.505</v>
      </c>
      <c r="CV123">
        <v>0</v>
      </c>
      <c r="CW123">
        <v>1678127676.4000001</v>
      </c>
      <c r="CX123">
        <v>0</v>
      </c>
      <c r="CY123">
        <v>1678124978.5</v>
      </c>
      <c r="CZ123" t="s">
        <v>356</v>
      </c>
      <c r="DA123">
        <v>1678124978.5</v>
      </c>
      <c r="DB123">
        <v>1678124958</v>
      </c>
      <c r="DC123">
        <v>13</v>
      </c>
      <c r="DD123">
        <v>-0.20300000000000001</v>
      </c>
      <c r="DE123">
        <v>-1.0999999999999999E-2</v>
      </c>
      <c r="DF123">
        <v>-7.2679999999999998</v>
      </c>
      <c r="DG123">
        <v>0.23699999999999999</v>
      </c>
      <c r="DH123">
        <v>791</v>
      </c>
      <c r="DI123">
        <v>32</v>
      </c>
      <c r="DJ123">
        <v>0.03</v>
      </c>
      <c r="DK123">
        <v>7.0000000000000007E-2</v>
      </c>
      <c r="DL123">
        <v>-19.187456097560979</v>
      </c>
      <c r="DM123">
        <v>-1.050000000000032</v>
      </c>
      <c r="DN123">
        <v>0.119629588983582</v>
      </c>
      <c r="DO123">
        <v>0</v>
      </c>
      <c r="DP123">
        <v>0.77511924390243891</v>
      </c>
      <c r="DQ123">
        <v>3.1085310104531569E-2</v>
      </c>
      <c r="DR123">
        <v>3.3152272686726289E-3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3.29691</v>
      </c>
      <c r="EB123">
        <v>2.62541</v>
      </c>
      <c r="EC123">
        <v>0.14720900000000001</v>
      </c>
      <c r="ED123">
        <v>0.14787900000000001</v>
      </c>
      <c r="EE123">
        <v>0.13968900000000001</v>
      </c>
      <c r="EF123">
        <v>0.13632900000000001</v>
      </c>
      <c r="EG123">
        <v>25721.9</v>
      </c>
      <c r="EH123">
        <v>26068</v>
      </c>
      <c r="EI123">
        <v>28062.2</v>
      </c>
      <c r="EJ123">
        <v>29444.799999999999</v>
      </c>
      <c r="EK123">
        <v>33239.4</v>
      </c>
      <c r="EL123">
        <v>35303.199999999997</v>
      </c>
      <c r="EM123">
        <v>39628.6</v>
      </c>
      <c r="EN123">
        <v>42080.6</v>
      </c>
      <c r="EO123">
        <v>1.46608</v>
      </c>
      <c r="EP123">
        <v>2.2036799999999999</v>
      </c>
      <c r="EQ123">
        <v>9.3430299999999994E-2</v>
      </c>
      <c r="ER123">
        <v>0</v>
      </c>
      <c r="ES123">
        <v>30.466000000000001</v>
      </c>
      <c r="ET123">
        <v>999.9</v>
      </c>
      <c r="EU123">
        <v>73.7</v>
      </c>
      <c r="EV123">
        <v>33.200000000000003</v>
      </c>
      <c r="EW123">
        <v>37.197600000000001</v>
      </c>
      <c r="EX123">
        <v>56.667200000000001</v>
      </c>
      <c r="EY123">
        <v>-3.39744</v>
      </c>
      <c r="EZ123">
        <v>2</v>
      </c>
      <c r="FA123">
        <v>0.43701699999999999</v>
      </c>
      <c r="FB123">
        <v>-2.7233099999999999E-5</v>
      </c>
      <c r="FC123">
        <v>20.2743</v>
      </c>
      <c r="FD123">
        <v>5.2198399999999996</v>
      </c>
      <c r="FE123">
        <v>12.0077</v>
      </c>
      <c r="FF123">
        <v>4.9870000000000001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1.8622700000000001</v>
      </c>
      <c r="FN123">
        <v>1.8643099999999999</v>
      </c>
      <c r="FO123">
        <v>1.8603499999999999</v>
      </c>
      <c r="FP123">
        <v>1.8610899999999999</v>
      </c>
      <c r="FQ123">
        <v>1.8602099999999999</v>
      </c>
      <c r="FR123">
        <v>1.86191</v>
      </c>
      <c r="FS123">
        <v>1.85853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-7.0359999999999996</v>
      </c>
      <c r="GH123">
        <v>0.2525</v>
      </c>
      <c r="GI123">
        <v>-4.6300871571038451</v>
      </c>
      <c r="GJ123">
        <v>-4.6782648166075668E-3</v>
      </c>
      <c r="GK123">
        <v>2.0645039605938809E-6</v>
      </c>
      <c r="GL123">
        <v>-4.2957140779123221E-10</v>
      </c>
      <c r="GM123">
        <v>-8.3289933805379121E-2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44.3</v>
      </c>
      <c r="GV123">
        <v>44.6</v>
      </c>
      <c r="GW123">
        <v>2.1154799999999998</v>
      </c>
      <c r="GX123">
        <v>2.5427200000000001</v>
      </c>
      <c r="GY123">
        <v>2.04834</v>
      </c>
      <c r="GZ123">
        <v>2.6208499999999999</v>
      </c>
      <c r="HA123">
        <v>2.1972700000000001</v>
      </c>
      <c r="HB123">
        <v>2.2741699999999998</v>
      </c>
      <c r="HC123">
        <v>38.281199999999998</v>
      </c>
      <c r="HD123">
        <v>15.0251</v>
      </c>
      <c r="HE123">
        <v>18</v>
      </c>
      <c r="HF123">
        <v>254.75200000000001</v>
      </c>
      <c r="HG123">
        <v>763.99</v>
      </c>
      <c r="HH123">
        <v>30.9999</v>
      </c>
      <c r="HI123">
        <v>32.959499999999998</v>
      </c>
      <c r="HJ123">
        <v>30.0002</v>
      </c>
      <c r="HK123">
        <v>32.918599999999998</v>
      </c>
      <c r="HL123">
        <v>32.894799999999996</v>
      </c>
      <c r="HM123">
        <v>42.320900000000002</v>
      </c>
      <c r="HN123">
        <v>11.2698</v>
      </c>
      <c r="HO123">
        <v>100</v>
      </c>
      <c r="HP123">
        <v>31</v>
      </c>
      <c r="HQ123">
        <v>722.57</v>
      </c>
      <c r="HR123">
        <v>33.397799999999997</v>
      </c>
      <c r="HS123">
        <v>98.909000000000006</v>
      </c>
      <c r="HT123">
        <v>97.587199999999996</v>
      </c>
    </row>
    <row r="124" spans="1:228" x14ac:dyDescent="0.2">
      <c r="A124">
        <v>109</v>
      </c>
      <c r="B124">
        <v>1678127638.5999999</v>
      </c>
      <c r="C124">
        <v>431</v>
      </c>
      <c r="D124" t="s">
        <v>577</v>
      </c>
      <c r="E124" t="s">
        <v>578</v>
      </c>
      <c r="F124">
        <v>4</v>
      </c>
      <c r="G124">
        <v>1678127636.5999999</v>
      </c>
      <c r="H124">
        <f t="shared" si="34"/>
        <v>8.7490287550061622E-4</v>
      </c>
      <c r="I124">
        <f t="shared" si="35"/>
        <v>0.87490287550061618</v>
      </c>
      <c r="J124">
        <f t="shared" si="36"/>
        <v>9.9449055938311499</v>
      </c>
      <c r="K124">
        <f t="shared" si="37"/>
        <v>694.32528571428577</v>
      </c>
      <c r="L124">
        <f t="shared" si="38"/>
        <v>437.51480716852063</v>
      </c>
      <c r="M124">
        <f t="shared" si="39"/>
        <v>44.330695913451791</v>
      </c>
      <c r="N124">
        <f t="shared" si="40"/>
        <v>70.351728905405508</v>
      </c>
      <c r="O124">
        <f t="shared" si="41"/>
        <v>6.5777802638286753E-2</v>
      </c>
      <c r="P124">
        <f t="shared" si="42"/>
        <v>2.7720802359362859</v>
      </c>
      <c r="Q124">
        <f t="shared" si="43"/>
        <v>6.4922843953156936E-2</v>
      </c>
      <c r="R124">
        <f t="shared" si="44"/>
        <v>4.0652666234200011E-2</v>
      </c>
      <c r="S124">
        <f t="shared" si="45"/>
        <v>226.11548194960113</v>
      </c>
      <c r="T124">
        <f t="shared" si="46"/>
        <v>33.732397680641512</v>
      </c>
      <c r="U124">
        <f t="shared" si="47"/>
        <v>31.98412857142857</v>
      </c>
      <c r="V124">
        <f t="shared" si="48"/>
        <v>4.7707952952213954</v>
      </c>
      <c r="W124">
        <f t="shared" si="49"/>
        <v>70.168622168841566</v>
      </c>
      <c r="X124">
        <f t="shared" si="50"/>
        <v>3.460815401489552</v>
      </c>
      <c r="Y124">
        <f t="shared" si="51"/>
        <v>4.9321410261727072</v>
      </c>
      <c r="Z124">
        <f t="shared" si="52"/>
        <v>1.3099798937318434</v>
      </c>
      <c r="AA124">
        <f t="shared" si="53"/>
        <v>-38.583216809577173</v>
      </c>
      <c r="AB124">
        <f t="shared" si="54"/>
        <v>87.999481797453242</v>
      </c>
      <c r="AC124">
        <f t="shared" si="55"/>
        <v>7.2189622407666203</v>
      </c>
      <c r="AD124">
        <f t="shared" si="56"/>
        <v>282.75070917824382</v>
      </c>
      <c r="AE124">
        <f t="shared" si="57"/>
        <v>20.571574190163215</v>
      </c>
      <c r="AF124">
        <f t="shared" si="58"/>
        <v>0.87334536352182679</v>
      </c>
      <c r="AG124">
        <f t="shared" si="59"/>
        <v>9.9449055938311499</v>
      </c>
      <c r="AH124">
        <v>737.27474680256967</v>
      </c>
      <c r="AI124">
        <v>721.44778181818185</v>
      </c>
      <c r="AJ124">
        <v>1.699617371392603</v>
      </c>
      <c r="AK124">
        <v>60.794912064214422</v>
      </c>
      <c r="AL124">
        <f t="shared" si="60"/>
        <v>0.87490287550061618</v>
      </c>
      <c r="AM124">
        <v>33.377376444289681</v>
      </c>
      <c r="AN124">
        <v>34.157366060606037</v>
      </c>
      <c r="AO124">
        <v>-3.5750024857013911E-7</v>
      </c>
      <c r="AP124">
        <v>100.3620333840714</v>
      </c>
      <c r="AQ124">
        <v>383</v>
      </c>
      <c r="AR124">
        <v>59</v>
      </c>
      <c r="AS124">
        <f t="shared" si="61"/>
        <v>1</v>
      </c>
      <c r="AT124">
        <f t="shared" si="62"/>
        <v>0</v>
      </c>
      <c r="AU124">
        <f t="shared" si="63"/>
        <v>47526.124037453628</v>
      </c>
      <c r="AV124">
        <f t="shared" si="64"/>
        <v>1199.997142857143</v>
      </c>
      <c r="AW124">
        <f t="shared" si="65"/>
        <v>1025.9229564505706</v>
      </c>
      <c r="AX124">
        <f t="shared" si="66"/>
        <v>0.85493783260841028</v>
      </c>
      <c r="AY124">
        <f t="shared" si="67"/>
        <v>0.18843001693423173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1678127636.5999999</v>
      </c>
      <c r="BF124">
        <v>694.32528571428577</v>
      </c>
      <c r="BG124">
        <v>713.87342857142869</v>
      </c>
      <c r="BH124">
        <v>34.155971428571434</v>
      </c>
      <c r="BI124">
        <v>33.377371428571429</v>
      </c>
      <c r="BJ124">
        <v>701.36928571428575</v>
      </c>
      <c r="BK124">
        <v>33.903414285714277</v>
      </c>
      <c r="BL124">
        <v>650.02471428571425</v>
      </c>
      <c r="BM124">
        <v>101.2238571428571</v>
      </c>
      <c r="BN124">
        <v>0.1000185</v>
      </c>
      <c r="BO124">
        <v>32.572957142857128</v>
      </c>
      <c r="BP124">
        <v>31.98412857142857</v>
      </c>
      <c r="BQ124">
        <v>999.89999999999986</v>
      </c>
      <c r="BR124">
        <v>0</v>
      </c>
      <c r="BS124">
        <v>0</v>
      </c>
      <c r="BT124">
        <v>9017.8571428571431</v>
      </c>
      <c r="BU124">
        <v>0</v>
      </c>
      <c r="BV124">
        <v>129.7632857142857</v>
      </c>
      <c r="BW124">
        <v>-19.548028571428571</v>
      </c>
      <c r="BX124">
        <v>718.87957142857147</v>
      </c>
      <c r="BY124">
        <v>738.52342857142855</v>
      </c>
      <c r="BZ124">
        <v>0.77862814285714299</v>
      </c>
      <c r="CA124">
        <v>713.87342857142869</v>
      </c>
      <c r="CB124">
        <v>33.377371428571429</v>
      </c>
      <c r="CC124">
        <v>3.4574057142857142</v>
      </c>
      <c r="CD124">
        <v>3.3785914285714291</v>
      </c>
      <c r="CE124">
        <v>26.412028571428571</v>
      </c>
      <c r="CF124">
        <v>26.02168571428572</v>
      </c>
      <c r="CG124">
        <v>1199.997142857143</v>
      </c>
      <c r="CH124">
        <v>0.49999042857142861</v>
      </c>
      <c r="CI124">
        <v>0.5000094285714286</v>
      </c>
      <c r="CJ124">
        <v>0</v>
      </c>
      <c r="CK124">
        <v>825.85028571428575</v>
      </c>
      <c r="CL124">
        <v>4.9990899999999998</v>
      </c>
      <c r="CM124">
        <v>8466.887142857142</v>
      </c>
      <c r="CN124">
        <v>9557.8085714285698</v>
      </c>
      <c r="CO124">
        <v>42.25</v>
      </c>
      <c r="CP124">
        <v>43.847999999999999</v>
      </c>
      <c r="CQ124">
        <v>43</v>
      </c>
      <c r="CR124">
        <v>43.061999999999998</v>
      </c>
      <c r="CS124">
        <v>43.561999999999998</v>
      </c>
      <c r="CT124">
        <v>597.48571428571427</v>
      </c>
      <c r="CU124">
        <v>597.51142857142861</v>
      </c>
      <c r="CV124">
        <v>0</v>
      </c>
      <c r="CW124">
        <v>1678127680.5999999</v>
      </c>
      <c r="CX124">
        <v>0</v>
      </c>
      <c r="CY124">
        <v>1678124978.5</v>
      </c>
      <c r="CZ124" t="s">
        <v>356</v>
      </c>
      <c r="DA124">
        <v>1678124978.5</v>
      </c>
      <c r="DB124">
        <v>1678124958</v>
      </c>
      <c r="DC124">
        <v>13</v>
      </c>
      <c r="DD124">
        <v>-0.20300000000000001</v>
      </c>
      <c r="DE124">
        <v>-1.0999999999999999E-2</v>
      </c>
      <c r="DF124">
        <v>-7.2679999999999998</v>
      </c>
      <c r="DG124">
        <v>0.23699999999999999</v>
      </c>
      <c r="DH124">
        <v>791</v>
      </c>
      <c r="DI124">
        <v>32</v>
      </c>
      <c r="DJ124">
        <v>0.03</v>
      </c>
      <c r="DK124">
        <v>7.0000000000000007E-2</v>
      </c>
      <c r="DL124">
        <v>-19.262354999999999</v>
      </c>
      <c r="DM124">
        <v>-1.6335872420262469</v>
      </c>
      <c r="DN124">
        <v>0.16400190997363431</v>
      </c>
      <c r="DO124">
        <v>0</v>
      </c>
      <c r="DP124">
        <v>0.77658757499999997</v>
      </c>
      <c r="DQ124">
        <v>2.0545609756095679E-2</v>
      </c>
      <c r="DR124">
        <v>2.266593069868296E-3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3.2969400000000002</v>
      </c>
      <c r="EB124">
        <v>2.6254499999999998</v>
      </c>
      <c r="EC124">
        <v>0.14815700000000001</v>
      </c>
      <c r="ED124">
        <v>0.14881800000000001</v>
      </c>
      <c r="EE124">
        <v>0.13969100000000001</v>
      </c>
      <c r="EF124">
        <v>0.136327</v>
      </c>
      <c r="EG124">
        <v>25693</v>
      </c>
      <c r="EH124">
        <v>26039.3</v>
      </c>
      <c r="EI124">
        <v>28062</v>
      </c>
      <c r="EJ124">
        <v>29444.9</v>
      </c>
      <c r="EK124">
        <v>33239.1</v>
      </c>
      <c r="EL124">
        <v>35303.699999999997</v>
      </c>
      <c r="EM124">
        <v>39628.400000000001</v>
      </c>
      <c r="EN124">
        <v>42081</v>
      </c>
      <c r="EO124">
        <v>1.4670000000000001</v>
      </c>
      <c r="EP124">
        <v>2.2036799999999999</v>
      </c>
      <c r="EQ124">
        <v>9.3504799999999999E-2</v>
      </c>
      <c r="ER124">
        <v>0</v>
      </c>
      <c r="ES124">
        <v>30.461500000000001</v>
      </c>
      <c r="ET124">
        <v>999.9</v>
      </c>
      <c r="EU124">
        <v>73.7</v>
      </c>
      <c r="EV124">
        <v>33.200000000000003</v>
      </c>
      <c r="EW124">
        <v>37.201599999999999</v>
      </c>
      <c r="EX124">
        <v>56.727200000000003</v>
      </c>
      <c r="EY124">
        <v>-3.51362</v>
      </c>
      <c r="EZ124">
        <v>2</v>
      </c>
      <c r="FA124">
        <v>0.437388</v>
      </c>
      <c r="FB124">
        <v>-1.3126399999999999E-3</v>
      </c>
      <c r="FC124">
        <v>20.2744</v>
      </c>
      <c r="FD124">
        <v>5.2193899999999998</v>
      </c>
      <c r="FE124">
        <v>12.009399999999999</v>
      </c>
      <c r="FF124">
        <v>4.9864499999999996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1.8622799999999999</v>
      </c>
      <c r="FN124">
        <v>1.86432</v>
      </c>
      <c r="FO124">
        <v>1.8603499999999999</v>
      </c>
      <c r="FP124">
        <v>1.8610800000000001</v>
      </c>
      <c r="FQ124">
        <v>1.8602000000000001</v>
      </c>
      <c r="FR124">
        <v>1.86188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-7.0519999999999996</v>
      </c>
      <c r="GH124">
        <v>0.25259999999999999</v>
      </c>
      <c r="GI124">
        <v>-4.6300871571038451</v>
      </c>
      <c r="GJ124">
        <v>-4.6782648166075668E-3</v>
      </c>
      <c r="GK124">
        <v>2.0645039605938809E-6</v>
      </c>
      <c r="GL124">
        <v>-4.2957140779123221E-10</v>
      </c>
      <c r="GM124">
        <v>-8.3289933805379121E-2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44.3</v>
      </c>
      <c r="GV124">
        <v>44.7</v>
      </c>
      <c r="GW124">
        <v>2.1313499999999999</v>
      </c>
      <c r="GX124">
        <v>2.5341800000000001</v>
      </c>
      <c r="GY124">
        <v>2.04834</v>
      </c>
      <c r="GZ124">
        <v>2.6208499999999999</v>
      </c>
      <c r="HA124">
        <v>2.1972700000000001</v>
      </c>
      <c r="HB124">
        <v>2.323</v>
      </c>
      <c r="HC124">
        <v>38.281199999999998</v>
      </c>
      <c r="HD124">
        <v>15.0076</v>
      </c>
      <c r="HE124">
        <v>18</v>
      </c>
      <c r="HF124">
        <v>255.12700000000001</v>
      </c>
      <c r="HG124">
        <v>763.99</v>
      </c>
      <c r="HH124">
        <v>30.999700000000001</v>
      </c>
      <c r="HI124">
        <v>32.959499999999998</v>
      </c>
      <c r="HJ124">
        <v>30.0001</v>
      </c>
      <c r="HK124">
        <v>32.921599999999998</v>
      </c>
      <c r="HL124">
        <v>32.894799999999996</v>
      </c>
      <c r="HM124">
        <v>42.643799999999999</v>
      </c>
      <c r="HN124">
        <v>11.2698</v>
      </c>
      <c r="HO124">
        <v>100</v>
      </c>
      <c r="HP124">
        <v>31</v>
      </c>
      <c r="HQ124">
        <v>729.25</v>
      </c>
      <c r="HR124">
        <v>33.397799999999997</v>
      </c>
      <c r="HS124">
        <v>98.9084</v>
      </c>
      <c r="HT124">
        <v>97.587900000000005</v>
      </c>
    </row>
    <row r="125" spans="1:228" x14ac:dyDescent="0.2">
      <c r="A125">
        <v>110</v>
      </c>
      <c r="B125">
        <v>1678127642.5999999</v>
      </c>
      <c r="C125">
        <v>435</v>
      </c>
      <c r="D125" t="s">
        <v>579</v>
      </c>
      <c r="E125" t="s">
        <v>580</v>
      </c>
      <c r="F125">
        <v>4</v>
      </c>
      <c r="G125">
        <v>1678127640.2874999</v>
      </c>
      <c r="H125">
        <f t="shared" si="34"/>
        <v>8.767067876658955E-4</v>
      </c>
      <c r="I125">
        <f t="shared" si="35"/>
        <v>0.87670678766589549</v>
      </c>
      <c r="J125">
        <f t="shared" si="36"/>
        <v>9.9638491121780781</v>
      </c>
      <c r="K125">
        <f t="shared" si="37"/>
        <v>700.42962499999999</v>
      </c>
      <c r="L125">
        <f t="shared" si="38"/>
        <v>443.85529217025584</v>
      </c>
      <c r="M125">
        <f t="shared" si="39"/>
        <v>44.972569424613432</v>
      </c>
      <c r="N125">
        <f t="shared" si="40"/>
        <v>70.969346300562989</v>
      </c>
      <c r="O125">
        <f t="shared" si="41"/>
        <v>6.6000883578879635E-2</v>
      </c>
      <c r="P125">
        <f t="shared" si="42"/>
        <v>2.773050359737117</v>
      </c>
      <c r="Q125">
        <f t="shared" si="43"/>
        <v>6.5140453794558378E-2</v>
      </c>
      <c r="R125">
        <f t="shared" si="44"/>
        <v>4.0789155227292762E-2</v>
      </c>
      <c r="S125">
        <f t="shared" si="45"/>
        <v>226.12131223522027</v>
      </c>
      <c r="T125">
        <f t="shared" si="46"/>
        <v>33.728999815342682</v>
      </c>
      <c r="U125">
        <f t="shared" si="47"/>
        <v>31.978187500000001</v>
      </c>
      <c r="V125">
        <f t="shared" si="48"/>
        <v>4.7691910775233541</v>
      </c>
      <c r="W125">
        <f t="shared" si="49"/>
        <v>70.180550613927252</v>
      </c>
      <c r="X125">
        <f t="shared" si="50"/>
        <v>3.4609024297647801</v>
      </c>
      <c r="Y125">
        <f t="shared" si="51"/>
        <v>4.9314267264782163</v>
      </c>
      <c r="Z125">
        <f t="shared" si="52"/>
        <v>1.308288647758574</v>
      </c>
      <c r="AA125">
        <f t="shared" si="53"/>
        <v>-38.662769336065992</v>
      </c>
      <c r="AB125">
        <f t="shared" si="54"/>
        <v>88.534309206734392</v>
      </c>
      <c r="AC125">
        <f t="shared" si="55"/>
        <v>7.2599919921611757</v>
      </c>
      <c r="AD125">
        <f t="shared" si="56"/>
        <v>283.25284409804988</v>
      </c>
      <c r="AE125">
        <f t="shared" si="57"/>
        <v>20.641663433697381</v>
      </c>
      <c r="AF125">
        <f t="shared" si="58"/>
        <v>0.87523567365977306</v>
      </c>
      <c r="AG125">
        <f t="shared" si="59"/>
        <v>9.9638491121780781</v>
      </c>
      <c r="AH125">
        <v>744.18021467238145</v>
      </c>
      <c r="AI125">
        <v>728.30073939393912</v>
      </c>
      <c r="AJ125">
        <v>1.7089165059105009</v>
      </c>
      <c r="AK125">
        <v>60.794912064214422</v>
      </c>
      <c r="AL125">
        <f t="shared" si="60"/>
        <v>0.87670678766589549</v>
      </c>
      <c r="AM125">
        <v>33.37696383615426</v>
      </c>
      <c r="AN125">
        <v>34.15855333333333</v>
      </c>
      <c r="AO125">
        <v>-6.5699161158918275E-7</v>
      </c>
      <c r="AP125">
        <v>100.3620333840714</v>
      </c>
      <c r="AQ125">
        <v>383</v>
      </c>
      <c r="AR125">
        <v>59</v>
      </c>
      <c r="AS125">
        <f t="shared" si="61"/>
        <v>1</v>
      </c>
      <c r="AT125">
        <f t="shared" si="62"/>
        <v>0</v>
      </c>
      <c r="AU125">
        <f t="shared" si="63"/>
        <v>47553.271022346089</v>
      </c>
      <c r="AV125">
        <f t="shared" si="64"/>
        <v>1200.0287499999999</v>
      </c>
      <c r="AW125">
        <f t="shared" si="65"/>
        <v>1025.9499135933784</v>
      </c>
      <c r="AX125">
        <f t="shared" si="66"/>
        <v>0.85493777844354013</v>
      </c>
      <c r="AY125">
        <f t="shared" si="67"/>
        <v>0.18842991239603241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1678127640.2874999</v>
      </c>
      <c r="BF125">
        <v>700.42962499999999</v>
      </c>
      <c r="BG125">
        <v>720.04837500000008</v>
      </c>
      <c r="BH125">
        <v>34.157262500000002</v>
      </c>
      <c r="BI125">
        <v>33.376987499999998</v>
      </c>
      <c r="BJ125">
        <v>707.48824999999999</v>
      </c>
      <c r="BK125">
        <v>33.904699999999998</v>
      </c>
      <c r="BL125">
        <v>650.032375</v>
      </c>
      <c r="BM125">
        <v>101.22262499999999</v>
      </c>
      <c r="BN125">
        <v>9.99686875E-2</v>
      </c>
      <c r="BO125">
        <v>32.570387500000002</v>
      </c>
      <c r="BP125">
        <v>31.978187500000001</v>
      </c>
      <c r="BQ125">
        <v>999.9</v>
      </c>
      <c r="BR125">
        <v>0</v>
      </c>
      <c r="BS125">
        <v>0</v>
      </c>
      <c r="BT125">
        <v>9023.125</v>
      </c>
      <c r="BU125">
        <v>0</v>
      </c>
      <c r="BV125">
        <v>127.8165</v>
      </c>
      <c r="BW125">
        <v>-19.619025000000001</v>
      </c>
      <c r="BX125">
        <v>725.20050000000003</v>
      </c>
      <c r="BY125">
        <v>744.91137500000002</v>
      </c>
      <c r="BZ125">
        <v>0.78027200000000008</v>
      </c>
      <c r="CA125">
        <v>720.04837500000008</v>
      </c>
      <c r="CB125">
        <v>33.376987499999998</v>
      </c>
      <c r="CC125">
        <v>3.4574875</v>
      </c>
      <c r="CD125">
        <v>3.37850625</v>
      </c>
      <c r="CE125">
        <v>26.412424999999999</v>
      </c>
      <c r="CF125">
        <v>26.021262499999999</v>
      </c>
      <c r="CG125">
        <v>1200.0287499999999</v>
      </c>
      <c r="CH125">
        <v>0.49999137500000002</v>
      </c>
      <c r="CI125">
        <v>0.50000862499999998</v>
      </c>
      <c r="CJ125">
        <v>0</v>
      </c>
      <c r="CK125">
        <v>825.96137499999986</v>
      </c>
      <c r="CL125">
        <v>4.9990899999999998</v>
      </c>
      <c r="CM125">
        <v>8467.2574999999997</v>
      </c>
      <c r="CN125">
        <v>9558.0512500000004</v>
      </c>
      <c r="CO125">
        <v>42.25</v>
      </c>
      <c r="CP125">
        <v>43.819875000000003</v>
      </c>
      <c r="CQ125">
        <v>43</v>
      </c>
      <c r="CR125">
        <v>43.061999999999998</v>
      </c>
      <c r="CS125">
        <v>43.561999999999998</v>
      </c>
      <c r="CT125">
        <v>597.50375000000008</v>
      </c>
      <c r="CU125">
        <v>597.52500000000009</v>
      </c>
      <c r="CV125">
        <v>0</v>
      </c>
      <c r="CW125">
        <v>1678127684.8</v>
      </c>
      <c r="CX125">
        <v>0</v>
      </c>
      <c r="CY125">
        <v>1678124978.5</v>
      </c>
      <c r="CZ125" t="s">
        <v>356</v>
      </c>
      <c r="DA125">
        <v>1678124978.5</v>
      </c>
      <c r="DB125">
        <v>1678124958</v>
      </c>
      <c r="DC125">
        <v>13</v>
      </c>
      <c r="DD125">
        <v>-0.20300000000000001</v>
      </c>
      <c r="DE125">
        <v>-1.0999999999999999E-2</v>
      </c>
      <c r="DF125">
        <v>-7.2679999999999998</v>
      </c>
      <c r="DG125">
        <v>0.23699999999999999</v>
      </c>
      <c r="DH125">
        <v>791</v>
      </c>
      <c r="DI125">
        <v>32</v>
      </c>
      <c r="DJ125">
        <v>0.03</v>
      </c>
      <c r="DK125">
        <v>7.0000000000000007E-2</v>
      </c>
      <c r="DL125">
        <v>-19.368130000000001</v>
      </c>
      <c r="DM125">
        <v>-1.69881951219508</v>
      </c>
      <c r="DN125">
        <v>0.1683601826442345</v>
      </c>
      <c r="DO125">
        <v>0</v>
      </c>
      <c r="DP125">
        <v>0.77792452499999998</v>
      </c>
      <c r="DQ125">
        <v>1.526340337711E-2</v>
      </c>
      <c r="DR125">
        <v>1.749165386512951E-3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3.2968999999999999</v>
      </c>
      <c r="EB125">
        <v>2.6254499999999998</v>
      </c>
      <c r="EC125">
        <v>0.149094</v>
      </c>
      <c r="ED125">
        <v>0.14976400000000001</v>
      </c>
      <c r="EE125">
        <v>0.13969400000000001</v>
      </c>
      <c r="EF125">
        <v>0.136319</v>
      </c>
      <c r="EG125">
        <v>25664.1</v>
      </c>
      <c r="EH125">
        <v>26010</v>
      </c>
      <c r="EI125">
        <v>28061.3</v>
      </c>
      <c r="EJ125">
        <v>29444.5</v>
      </c>
      <c r="EK125">
        <v>33238.6</v>
      </c>
      <c r="EL125">
        <v>35303.4</v>
      </c>
      <c r="EM125">
        <v>39627.800000000003</v>
      </c>
      <c r="EN125">
        <v>42080.2</v>
      </c>
      <c r="EO125">
        <v>1.4662999999999999</v>
      </c>
      <c r="EP125">
        <v>2.2036500000000001</v>
      </c>
      <c r="EQ125">
        <v>9.3802800000000006E-2</v>
      </c>
      <c r="ER125">
        <v>0</v>
      </c>
      <c r="ES125">
        <v>30.456900000000001</v>
      </c>
      <c r="ET125">
        <v>999.9</v>
      </c>
      <c r="EU125">
        <v>73.7</v>
      </c>
      <c r="EV125">
        <v>33.200000000000003</v>
      </c>
      <c r="EW125">
        <v>37.201500000000003</v>
      </c>
      <c r="EX125">
        <v>56.697200000000002</v>
      </c>
      <c r="EY125">
        <v>-3.62981</v>
      </c>
      <c r="EZ125">
        <v>2</v>
      </c>
      <c r="FA125">
        <v>0.43720500000000001</v>
      </c>
      <c r="FB125">
        <v>-3.47767E-3</v>
      </c>
      <c r="FC125">
        <v>20.2742</v>
      </c>
      <c r="FD125">
        <v>5.2196899999999999</v>
      </c>
      <c r="FE125">
        <v>12.0082</v>
      </c>
      <c r="FF125">
        <v>4.9865000000000004</v>
      </c>
      <c r="FG125">
        <v>3.2845499999999999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1.8622799999999999</v>
      </c>
      <c r="FN125">
        <v>1.86432</v>
      </c>
      <c r="FO125">
        <v>1.8603499999999999</v>
      </c>
      <c r="FP125">
        <v>1.8610899999999999</v>
      </c>
      <c r="FQ125">
        <v>1.8602000000000001</v>
      </c>
      <c r="FR125">
        <v>1.86189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-7.0679999999999996</v>
      </c>
      <c r="GH125">
        <v>0.25259999999999999</v>
      </c>
      <c r="GI125">
        <v>-4.6300871571038451</v>
      </c>
      <c r="GJ125">
        <v>-4.6782648166075668E-3</v>
      </c>
      <c r="GK125">
        <v>2.0645039605938809E-6</v>
      </c>
      <c r="GL125">
        <v>-4.2957140779123221E-10</v>
      </c>
      <c r="GM125">
        <v>-8.3289933805379121E-2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44.4</v>
      </c>
      <c r="GV125">
        <v>44.7</v>
      </c>
      <c r="GW125">
        <v>2.1472199999999999</v>
      </c>
      <c r="GX125">
        <v>2.5317400000000001</v>
      </c>
      <c r="GY125">
        <v>2.04834</v>
      </c>
      <c r="GZ125">
        <v>2.6208499999999999</v>
      </c>
      <c r="HA125">
        <v>2.1972700000000001</v>
      </c>
      <c r="HB125">
        <v>2.3339799999999999</v>
      </c>
      <c r="HC125">
        <v>38.281199999999998</v>
      </c>
      <c r="HD125">
        <v>15.033899999999999</v>
      </c>
      <c r="HE125">
        <v>18</v>
      </c>
      <c r="HF125">
        <v>254.85300000000001</v>
      </c>
      <c r="HG125">
        <v>764</v>
      </c>
      <c r="HH125">
        <v>30.999500000000001</v>
      </c>
      <c r="HI125">
        <v>32.960900000000002</v>
      </c>
      <c r="HJ125">
        <v>30</v>
      </c>
      <c r="HK125">
        <v>32.921599999999998</v>
      </c>
      <c r="HL125">
        <v>32.897500000000001</v>
      </c>
      <c r="HM125">
        <v>42.963700000000003</v>
      </c>
      <c r="HN125">
        <v>11.2698</v>
      </c>
      <c r="HO125">
        <v>100</v>
      </c>
      <c r="HP125">
        <v>31</v>
      </c>
      <c r="HQ125">
        <v>735.92899999999997</v>
      </c>
      <c r="HR125">
        <v>33.397799999999997</v>
      </c>
      <c r="HS125">
        <v>98.906499999999994</v>
      </c>
      <c r="HT125">
        <v>97.586299999999994</v>
      </c>
    </row>
    <row r="126" spans="1:228" x14ac:dyDescent="0.2">
      <c r="A126">
        <v>111</v>
      </c>
      <c r="B126">
        <v>1678127646.5999999</v>
      </c>
      <c r="C126">
        <v>439</v>
      </c>
      <c r="D126" t="s">
        <v>581</v>
      </c>
      <c r="E126" t="s">
        <v>582</v>
      </c>
      <c r="F126">
        <v>4</v>
      </c>
      <c r="G126">
        <v>1678127644.5999999</v>
      </c>
      <c r="H126">
        <f t="shared" si="34"/>
        <v>8.7948958635592368E-4</v>
      </c>
      <c r="I126">
        <f t="shared" si="35"/>
        <v>0.87948958635592367</v>
      </c>
      <c r="J126">
        <f t="shared" si="36"/>
        <v>10.095646862361733</v>
      </c>
      <c r="K126">
        <f t="shared" si="37"/>
        <v>707.5328571428571</v>
      </c>
      <c r="L126">
        <f t="shared" si="38"/>
        <v>448.04865617649813</v>
      </c>
      <c r="M126">
        <f t="shared" si="39"/>
        <v>45.397349037226682</v>
      </c>
      <c r="N126">
        <f t="shared" si="40"/>
        <v>71.688901703496171</v>
      </c>
      <c r="O126">
        <f t="shared" si="41"/>
        <v>6.6125955163272479E-2</v>
      </c>
      <c r="P126">
        <f t="shared" si="42"/>
        <v>2.7691805585523959</v>
      </c>
      <c r="Q126">
        <f t="shared" si="43"/>
        <v>6.5261094358615518E-2</v>
      </c>
      <c r="R126">
        <f t="shared" si="44"/>
        <v>4.0864945828865185E-2</v>
      </c>
      <c r="S126">
        <f t="shared" si="45"/>
        <v>226.12142580778118</v>
      </c>
      <c r="T126">
        <f t="shared" si="46"/>
        <v>33.731704890068343</v>
      </c>
      <c r="U126">
        <f t="shared" si="47"/>
        <v>31.985199999999999</v>
      </c>
      <c r="V126">
        <f t="shared" si="48"/>
        <v>4.7710846540868772</v>
      </c>
      <c r="W126">
        <f t="shared" si="49"/>
        <v>70.176493050962932</v>
      </c>
      <c r="X126">
        <f t="shared" si="50"/>
        <v>3.4610865544497589</v>
      </c>
      <c r="Y126">
        <f t="shared" si="51"/>
        <v>4.9319742323633644</v>
      </c>
      <c r="Z126">
        <f t="shared" si="52"/>
        <v>1.3099980996371183</v>
      </c>
      <c r="AA126">
        <f t="shared" si="53"/>
        <v>-38.785490758296234</v>
      </c>
      <c r="AB126">
        <f t="shared" si="54"/>
        <v>87.65790073527576</v>
      </c>
      <c r="AC126">
        <f t="shared" si="55"/>
        <v>7.1984873788207429</v>
      </c>
      <c r="AD126">
        <f t="shared" si="56"/>
        <v>282.19232316358142</v>
      </c>
      <c r="AE126">
        <f t="shared" si="57"/>
        <v>20.695254432522457</v>
      </c>
      <c r="AF126">
        <f t="shared" si="58"/>
        <v>0.87909432070066784</v>
      </c>
      <c r="AG126">
        <f t="shared" si="59"/>
        <v>10.095646862361733</v>
      </c>
      <c r="AH126">
        <v>751.06710885789562</v>
      </c>
      <c r="AI126">
        <v>735.09616363636349</v>
      </c>
      <c r="AJ126">
        <v>1.6994666845294979</v>
      </c>
      <c r="AK126">
        <v>60.794912064214422</v>
      </c>
      <c r="AL126">
        <f t="shared" si="60"/>
        <v>0.87948958635592367</v>
      </c>
      <c r="AM126">
        <v>33.375456375311138</v>
      </c>
      <c r="AN126">
        <v>34.159553333333328</v>
      </c>
      <c r="AO126">
        <v>1.994267564037132E-6</v>
      </c>
      <c r="AP126">
        <v>100.3620333840714</v>
      </c>
      <c r="AQ126">
        <v>382</v>
      </c>
      <c r="AR126">
        <v>59</v>
      </c>
      <c r="AS126">
        <f t="shared" si="61"/>
        <v>1</v>
      </c>
      <c r="AT126">
        <f t="shared" si="62"/>
        <v>0</v>
      </c>
      <c r="AU126">
        <f t="shared" si="63"/>
        <v>47446.261329262903</v>
      </c>
      <c r="AV126">
        <f t="shared" si="64"/>
        <v>1200.0214285714289</v>
      </c>
      <c r="AW126">
        <f t="shared" si="65"/>
        <v>1025.9444278796796</v>
      </c>
      <c r="AX126">
        <f t="shared" si="66"/>
        <v>0.85493842314217661</v>
      </c>
      <c r="AY126">
        <f t="shared" si="67"/>
        <v>0.18843115666440097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1678127644.5999999</v>
      </c>
      <c r="BF126">
        <v>707.5328571428571</v>
      </c>
      <c r="BG126">
        <v>727.21042857142868</v>
      </c>
      <c r="BH126">
        <v>34.15915714285714</v>
      </c>
      <c r="BI126">
        <v>33.375399999999999</v>
      </c>
      <c r="BJ126">
        <v>714.60871428571431</v>
      </c>
      <c r="BK126">
        <v>33.906557142857153</v>
      </c>
      <c r="BL126">
        <v>649.9961428571429</v>
      </c>
      <c r="BM126">
        <v>101.2222857142857</v>
      </c>
      <c r="BN126">
        <v>0.1000783</v>
      </c>
      <c r="BO126">
        <v>32.572357142857143</v>
      </c>
      <c r="BP126">
        <v>31.985199999999999</v>
      </c>
      <c r="BQ126">
        <v>999.89999999999986</v>
      </c>
      <c r="BR126">
        <v>0</v>
      </c>
      <c r="BS126">
        <v>0</v>
      </c>
      <c r="BT126">
        <v>9002.59</v>
      </c>
      <c r="BU126">
        <v>0</v>
      </c>
      <c r="BV126">
        <v>125.7171428571429</v>
      </c>
      <c r="BW126">
        <v>-19.677399999999999</v>
      </c>
      <c r="BX126">
        <v>732.55657142857137</v>
      </c>
      <c r="BY126">
        <v>752.31928571428568</v>
      </c>
      <c r="BZ126">
        <v>0.78374857142857135</v>
      </c>
      <c r="CA126">
        <v>727.21042857142868</v>
      </c>
      <c r="CB126">
        <v>33.375399999999999</v>
      </c>
      <c r="CC126">
        <v>3.4576742857142859</v>
      </c>
      <c r="CD126">
        <v>3.3783399999999988</v>
      </c>
      <c r="CE126">
        <v>26.413342857142851</v>
      </c>
      <c r="CF126">
        <v>26.020414285714281</v>
      </c>
      <c r="CG126">
        <v>1200.0214285714289</v>
      </c>
      <c r="CH126">
        <v>0.4999682857142857</v>
      </c>
      <c r="CI126">
        <v>0.50003142857142857</v>
      </c>
      <c r="CJ126">
        <v>0</v>
      </c>
      <c r="CK126">
        <v>825.96285714285716</v>
      </c>
      <c r="CL126">
        <v>4.9990899999999998</v>
      </c>
      <c r="CM126">
        <v>8466.7985714285714</v>
      </c>
      <c r="CN126">
        <v>9557.9257142857132</v>
      </c>
      <c r="CO126">
        <v>42.25</v>
      </c>
      <c r="CP126">
        <v>43.811999999999998</v>
      </c>
      <c r="CQ126">
        <v>43</v>
      </c>
      <c r="CR126">
        <v>43.044285714285706</v>
      </c>
      <c r="CS126">
        <v>43.561999999999998</v>
      </c>
      <c r="CT126">
        <v>597.47428571428566</v>
      </c>
      <c r="CU126">
        <v>597.54714285714283</v>
      </c>
      <c r="CV126">
        <v>0</v>
      </c>
      <c r="CW126">
        <v>1678127688.4000001</v>
      </c>
      <c r="CX126">
        <v>0</v>
      </c>
      <c r="CY126">
        <v>1678124978.5</v>
      </c>
      <c r="CZ126" t="s">
        <v>356</v>
      </c>
      <c r="DA126">
        <v>1678124978.5</v>
      </c>
      <c r="DB126">
        <v>1678124958</v>
      </c>
      <c r="DC126">
        <v>13</v>
      </c>
      <c r="DD126">
        <v>-0.20300000000000001</v>
      </c>
      <c r="DE126">
        <v>-1.0999999999999999E-2</v>
      </c>
      <c r="DF126">
        <v>-7.2679999999999998</v>
      </c>
      <c r="DG126">
        <v>0.23699999999999999</v>
      </c>
      <c r="DH126">
        <v>791</v>
      </c>
      <c r="DI126">
        <v>32</v>
      </c>
      <c r="DJ126">
        <v>0.03</v>
      </c>
      <c r="DK126">
        <v>7.0000000000000007E-2</v>
      </c>
      <c r="DL126">
        <v>-19.478155000000001</v>
      </c>
      <c r="DM126">
        <v>-1.506333208255132</v>
      </c>
      <c r="DN126">
        <v>0.14966979980944739</v>
      </c>
      <c r="DO126">
        <v>0</v>
      </c>
      <c r="DP126">
        <v>0.77950914999999998</v>
      </c>
      <c r="DQ126">
        <v>1.708971106941683E-2</v>
      </c>
      <c r="DR126">
        <v>1.9667229666376551E-3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3.2970000000000002</v>
      </c>
      <c r="EB126">
        <v>2.62527</v>
      </c>
      <c r="EC126">
        <v>0.150033</v>
      </c>
      <c r="ED126">
        <v>0.150697</v>
      </c>
      <c r="EE126">
        <v>0.13969400000000001</v>
      </c>
      <c r="EF126">
        <v>0.13631699999999999</v>
      </c>
      <c r="EG126">
        <v>25636</v>
      </c>
      <c r="EH126">
        <v>25981.4</v>
      </c>
      <c r="EI126">
        <v>28061.599999999999</v>
      </c>
      <c r="EJ126">
        <v>29444.5</v>
      </c>
      <c r="EK126">
        <v>33238.699999999997</v>
      </c>
      <c r="EL126">
        <v>35303.300000000003</v>
      </c>
      <c r="EM126">
        <v>39627.9</v>
      </c>
      <c r="EN126">
        <v>42080</v>
      </c>
      <c r="EO126">
        <v>1.4683299999999999</v>
      </c>
      <c r="EP126">
        <v>2.2035499999999999</v>
      </c>
      <c r="EQ126">
        <v>9.4696900000000001E-2</v>
      </c>
      <c r="ER126">
        <v>0</v>
      </c>
      <c r="ES126">
        <v>30.4528</v>
      </c>
      <c r="ET126">
        <v>999.9</v>
      </c>
      <c r="EU126">
        <v>73.7</v>
      </c>
      <c r="EV126">
        <v>33.299999999999997</v>
      </c>
      <c r="EW126">
        <v>37.411000000000001</v>
      </c>
      <c r="EX126">
        <v>56.397199999999998</v>
      </c>
      <c r="EY126">
        <v>-3.6257999999999999</v>
      </c>
      <c r="EZ126">
        <v>2</v>
      </c>
      <c r="FA126">
        <v>0.43725599999999998</v>
      </c>
      <c r="FB126">
        <v>-5.4384500000000001E-3</v>
      </c>
      <c r="FC126">
        <v>20.274100000000001</v>
      </c>
      <c r="FD126">
        <v>5.2201399999999998</v>
      </c>
      <c r="FE126">
        <v>12.007099999999999</v>
      </c>
      <c r="FF126">
        <v>4.9863</v>
      </c>
      <c r="FG126">
        <v>3.2845499999999999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1.8622799999999999</v>
      </c>
      <c r="FN126">
        <v>1.8643099999999999</v>
      </c>
      <c r="FO126">
        <v>1.8603499999999999</v>
      </c>
      <c r="FP126">
        <v>1.8610800000000001</v>
      </c>
      <c r="FQ126">
        <v>1.8602099999999999</v>
      </c>
      <c r="FR126">
        <v>1.86191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-7.0830000000000002</v>
      </c>
      <c r="GH126">
        <v>0.25259999999999999</v>
      </c>
      <c r="GI126">
        <v>-4.6300871571038451</v>
      </c>
      <c r="GJ126">
        <v>-4.6782648166075668E-3</v>
      </c>
      <c r="GK126">
        <v>2.0645039605938809E-6</v>
      </c>
      <c r="GL126">
        <v>-4.2957140779123221E-10</v>
      </c>
      <c r="GM126">
        <v>-8.3289933805379121E-2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44.5</v>
      </c>
      <c r="GV126">
        <v>44.8</v>
      </c>
      <c r="GW126">
        <v>2.16309</v>
      </c>
      <c r="GX126">
        <v>2.5354000000000001</v>
      </c>
      <c r="GY126">
        <v>2.04834</v>
      </c>
      <c r="GZ126">
        <v>2.6208499999999999</v>
      </c>
      <c r="HA126">
        <v>2.1972700000000001</v>
      </c>
      <c r="HB126">
        <v>2.3327599999999999</v>
      </c>
      <c r="HC126">
        <v>38.305599999999998</v>
      </c>
      <c r="HD126">
        <v>15.0251</v>
      </c>
      <c r="HE126">
        <v>18</v>
      </c>
      <c r="HF126">
        <v>255.65299999999999</v>
      </c>
      <c r="HG126">
        <v>763.91099999999994</v>
      </c>
      <c r="HH126">
        <v>30.999500000000001</v>
      </c>
      <c r="HI126">
        <v>32.962400000000002</v>
      </c>
      <c r="HJ126">
        <v>30.0002</v>
      </c>
      <c r="HK126">
        <v>32.923000000000002</v>
      </c>
      <c r="HL126">
        <v>32.898299999999999</v>
      </c>
      <c r="HM126">
        <v>43.284500000000001</v>
      </c>
      <c r="HN126">
        <v>11.2698</v>
      </c>
      <c r="HO126">
        <v>100</v>
      </c>
      <c r="HP126">
        <v>31</v>
      </c>
      <c r="HQ126">
        <v>742.61</v>
      </c>
      <c r="HR126">
        <v>33.397799999999997</v>
      </c>
      <c r="HS126">
        <v>98.9071</v>
      </c>
      <c r="HT126">
        <v>97.585899999999995</v>
      </c>
    </row>
    <row r="127" spans="1:228" x14ac:dyDescent="0.2">
      <c r="A127">
        <v>112</v>
      </c>
      <c r="B127">
        <v>1678127650.5999999</v>
      </c>
      <c r="C127">
        <v>443</v>
      </c>
      <c r="D127" t="s">
        <v>583</v>
      </c>
      <c r="E127" t="s">
        <v>584</v>
      </c>
      <c r="F127">
        <v>4</v>
      </c>
      <c r="G127">
        <v>1678127648.2874999</v>
      </c>
      <c r="H127">
        <f t="shared" si="34"/>
        <v>8.8178352761065452E-4</v>
      </c>
      <c r="I127">
        <f t="shared" si="35"/>
        <v>0.88178352761065448</v>
      </c>
      <c r="J127">
        <f t="shared" si="36"/>
        <v>10.207810705771941</v>
      </c>
      <c r="K127">
        <f t="shared" si="37"/>
        <v>713.58412499999997</v>
      </c>
      <c r="L127">
        <f t="shared" si="38"/>
        <v>451.78417508205712</v>
      </c>
      <c r="M127">
        <f t="shared" si="39"/>
        <v>45.775028204916474</v>
      </c>
      <c r="N127">
        <f t="shared" si="40"/>
        <v>72.300747237379113</v>
      </c>
      <c r="O127">
        <f t="shared" si="41"/>
        <v>6.626959585291442E-2</v>
      </c>
      <c r="P127">
        <f t="shared" si="42"/>
        <v>2.7736213165313455</v>
      </c>
      <c r="Q127">
        <f t="shared" si="43"/>
        <v>6.5402371284710561E-2</v>
      </c>
      <c r="R127">
        <f t="shared" si="44"/>
        <v>4.0953453178422916E-2</v>
      </c>
      <c r="S127">
        <f t="shared" si="45"/>
        <v>226.11726748590394</v>
      </c>
      <c r="T127">
        <f t="shared" si="46"/>
        <v>33.731667244587705</v>
      </c>
      <c r="U127">
        <f t="shared" si="47"/>
        <v>31.987612500000001</v>
      </c>
      <c r="V127">
        <f t="shared" si="48"/>
        <v>4.7717362497317</v>
      </c>
      <c r="W127">
        <f t="shared" si="49"/>
        <v>70.169328389673453</v>
      </c>
      <c r="X127">
        <f t="shared" si="50"/>
        <v>3.4611877820973649</v>
      </c>
      <c r="Y127">
        <f t="shared" si="51"/>
        <v>4.932622075098462</v>
      </c>
      <c r="Z127">
        <f t="shared" si="52"/>
        <v>1.3105484676343351</v>
      </c>
      <c r="AA127">
        <f t="shared" si="53"/>
        <v>-38.886653567629864</v>
      </c>
      <c r="AB127">
        <f t="shared" si="54"/>
        <v>87.786189169115431</v>
      </c>
      <c r="AC127">
        <f t="shared" si="55"/>
        <v>7.197648046719813</v>
      </c>
      <c r="AD127">
        <f t="shared" si="56"/>
        <v>282.21445113410937</v>
      </c>
      <c r="AE127">
        <f t="shared" si="57"/>
        <v>20.861975259305204</v>
      </c>
      <c r="AF127">
        <f t="shared" si="58"/>
        <v>0.88141067455165145</v>
      </c>
      <c r="AG127">
        <f t="shared" si="59"/>
        <v>10.207810705771941</v>
      </c>
      <c r="AH127">
        <v>758.03102390038418</v>
      </c>
      <c r="AI127">
        <v>741.92218787878767</v>
      </c>
      <c r="AJ127">
        <v>1.7078858128723049</v>
      </c>
      <c r="AK127">
        <v>60.794912064214422</v>
      </c>
      <c r="AL127">
        <f t="shared" si="60"/>
        <v>0.88178352761065448</v>
      </c>
      <c r="AM127">
        <v>33.374375927951341</v>
      </c>
      <c r="AN127">
        <v>34.160464848484821</v>
      </c>
      <c r="AO127">
        <v>7.112142841851717E-6</v>
      </c>
      <c r="AP127">
        <v>100.3620333840714</v>
      </c>
      <c r="AQ127">
        <v>383</v>
      </c>
      <c r="AR127">
        <v>59</v>
      </c>
      <c r="AS127">
        <f t="shared" si="61"/>
        <v>1</v>
      </c>
      <c r="AT127">
        <f t="shared" si="62"/>
        <v>0</v>
      </c>
      <c r="AU127">
        <f t="shared" si="63"/>
        <v>47568.337132050205</v>
      </c>
      <c r="AV127">
        <f t="shared" si="64"/>
        <v>1200.0025000000001</v>
      </c>
      <c r="AW127">
        <f t="shared" si="65"/>
        <v>1025.9279385937327</v>
      </c>
      <c r="AX127">
        <f t="shared" si="66"/>
        <v>0.85493816770692777</v>
      </c>
      <c r="AY127">
        <f t="shared" si="67"/>
        <v>0.18843066367437061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1678127648.2874999</v>
      </c>
      <c r="BF127">
        <v>713.58412499999997</v>
      </c>
      <c r="BG127">
        <v>733.42149999999992</v>
      </c>
      <c r="BH127">
        <v>34.160762499999997</v>
      </c>
      <c r="BI127">
        <v>33.374962500000002</v>
      </c>
      <c r="BJ127">
        <v>720.67437499999994</v>
      </c>
      <c r="BK127">
        <v>33.908149999999999</v>
      </c>
      <c r="BL127">
        <v>650.01350000000002</v>
      </c>
      <c r="BM127">
        <v>101.22075</v>
      </c>
      <c r="BN127">
        <v>9.9815724999999994E-2</v>
      </c>
      <c r="BO127">
        <v>32.574687500000003</v>
      </c>
      <c r="BP127">
        <v>31.987612500000001</v>
      </c>
      <c r="BQ127">
        <v>999.9</v>
      </c>
      <c r="BR127">
        <v>0</v>
      </c>
      <c r="BS127">
        <v>0</v>
      </c>
      <c r="BT127">
        <v>9026.3287500000006</v>
      </c>
      <c r="BU127">
        <v>0</v>
      </c>
      <c r="BV127">
        <v>124.175375</v>
      </c>
      <c r="BW127">
        <v>-19.837225</v>
      </c>
      <c r="BX127">
        <v>738.82287500000007</v>
      </c>
      <c r="BY127">
        <v>758.74450000000002</v>
      </c>
      <c r="BZ127">
        <v>0.78579512499999993</v>
      </c>
      <c r="CA127">
        <v>733.42149999999992</v>
      </c>
      <c r="CB127">
        <v>33.374962500000002</v>
      </c>
      <c r="CC127">
        <v>3.45778125</v>
      </c>
      <c r="CD127">
        <v>3.3782424999999998</v>
      </c>
      <c r="CE127">
        <v>26.41385</v>
      </c>
      <c r="CF127">
        <v>26.019937500000001</v>
      </c>
      <c r="CG127">
        <v>1200.0025000000001</v>
      </c>
      <c r="CH127">
        <v>0.49997750000000002</v>
      </c>
      <c r="CI127">
        <v>0.50002250000000004</v>
      </c>
      <c r="CJ127">
        <v>0</v>
      </c>
      <c r="CK127">
        <v>825.95187499999997</v>
      </c>
      <c r="CL127">
        <v>4.9990899999999998</v>
      </c>
      <c r="CM127">
        <v>8466.6412500000006</v>
      </c>
      <c r="CN127">
        <v>9557.7975000000006</v>
      </c>
      <c r="CO127">
        <v>42.25</v>
      </c>
      <c r="CP127">
        <v>43.811999999999998</v>
      </c>
      <c r="CQ127">
        <v>43</v>
      </c>
      <c r="CR127">
        <v>43</v>
      </c>
      <c r="CS127">
        <v>43.561999999999998</v>
      </c>
      <c r="CT127">
        <v>597.47500000000002</v>
      </c>
      <c r="CU127">
        <v>597.52750000000003</v>
      </c>
      <c r="CV127">
        <v>0</v>
      </c>
      <c r="CW127">
        <v>1678127692.5999999</v>
      </c>
      <c r="CX127">
        <v>0</v>
      </c>
      <c r="CY127">
        <v>1678124978.5</v>
      </c>
      <c r="CZ127" t="s">
        <v>356</v>
      </c>
      <c r="DA127">
        <v>1678124978.5</v>
      </c>
      <c r="DB127">
        <v>1678124958</v>
      </c>
      <c r="DC127">
        <v>13</v>
      </c>
      <c r="DD127">
        <v>-0.20300000000000001</v>
      </c>
      <c r="DE127">
        <v>-1.0999999999999999E-2</v>
      </c>
      <c r="DF127">
        <v>-7.2679999999999998</v>
      </c>
      <c r="DG127">
        <v>0.23699999999999999</v>
      </c>
      <c r="DH127">
        <v>791</v>
      </c>
      <c r="DI127">
        <v>32</v>
      </c>
      <c r="DJ127">
        <v>0.03</v>
      </c>
      <c r="DK127">
        <v>7.0000000000000007E-2</v>
      </c>
      <c r="DL127">
        <v>-19.578279999999999</v>
      </c>
      <c r="DM127">
        <v>-1.6666559099436871</v>
      </c>
      <c r="DN127">
        <v>0.16473847030976091</v>
      </c>
      <c r="DO127">
        <v>0</v>
      </c>
      <c r="DP127">
        <v>0.78108152500000005</v>
      </c>
      <c r="DQ127">
        <v>2.8307853658535002E-2</v>
      </c>
      <c r="DR127">
        <v>2.9874712047775519E-3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3.2967200000000001</v>
      </c>
      <c r="EB127">
        <v>2.6253899999999999</v>
      </c>
      <c r="EC127">
        <v>0.150972</v>
      </c>
      <c r="ED127">
        <v>0.15162900000000001</v>
      </c>
      <c r="EE127">
        <v>0.13970199999999999</v>
      </c>
      <c r="EF127">
        <v>0.136321</v>
      </c>
      <c r="EG127">
        <v>25608</v>
      </c>
      <c r="EH127">
        <v>25952.400000000001</v>
      </c>
      <c r="EI127">
        <v>28062.1</v>
      </c>
      <c r="EJ127">
        <v>29444.1</v>
      </c>
      <c r="EK127">
        <v>33239.4</v>
      </c>
      <c r="EL127">
        <v>35302.9</v>
      </c>
      <c r="EM127">
        <v>39629</v>
      </c>
      <c r="EN127">
        <v>42079.5</v>
      </c>
      <c r="EO127">
        <v>1.4654499999999999</v>
      </c>
      <c r="EP127">
        <v>2.20377</v>
      </c>
      <c r="EQ127">
        <v>9.4473399999999999E-2</v>
      </c>
      <c r="ER127">
        <v>0</v>
      </c>
      <c r="ES127">
        <v>30.449000000000002</v>
      </c>
      <c r="ET127">
        <v>999.9</v>
      </c>
      <c r="EU127">
        <v>73.7</v>
      </c>
      <c r="EV127">
        <v>33.299999999999997</v>
      </c>
      <c r="EW127">
        <v>37.410200000000003</v>
      </c>
      <c r="EX127">
        <v>56.217199999999998</v>
      </c>
      <c r="EY127">
        <v>-3.4495200000000001</v>
      </c>
      <c r="EZ127">
        <v>2</v>
      </c>
      <c r="FA127">
        <v>0.43739299999999998</v>
      </c>
      <c r="FB127">
        <v>-8.0582799999999993E-3</v>
      </c>
      <c r="FC127">
        <v>20.274100000000001</v>
      </c>
      <c r="FD127">
        <v>5.2195400000000003</v>
      </c>
      <c r="FE127">
        <v>12.0083</v>
      </c>
      <c r="FF127">
        <v>4.9866999999999999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1.86226</v>
      </c>
      <c r="FN127">
        <v>1.86432</v>
      </c>
      <c r="FO127">
        <v>1.8603499999999999</v>
      </c>
      <c r="FP127">
        <v>1.8610800000000001</v>
      </c>
      <c r="FQ127">
        <v>1.8602000000000001</v>
      </c>
      <c r="FR127">
        <v>1.86189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-7.0990000000000002</v>
      </c>
      <c r="GH127">
        <v>0.25269999999999998</v>
      </c>
      <c r="GI127">
        <v>-4.6300871571038451</v>
      </c>
      <c r="GJ127">
        <v>-4.6782648166075668E-3</v>
      </c>
      <c r="GK127">
        <v>2.0645039605938809E-6</v>
      </c>
      <c r="GL127">
        <v>-4.2957140779123221E-10</v>
      </c>
      <c r="GM127">
        <v>-8.3289933805379121E-2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44.5</v>
      </c>
      <c r="GV127">
        <v>44.9</v>
      </c>
      <c r="GW127">
        <v>2.17896</v>
      </c>
      <c r="GX127">
        <v>2.5427200000000001</v>
      </c>
      <c r="GY127">
        <v>2.04834</v>
      </c>
      <c r="GZ127">
        <v>2.6220699999999999</v>
      </c>
      <c r="HA127">
        <v>2.1972700000000001</v>
      </c>
      <c r="HB127">
        <v>2.3315399999999999</v>
      </c>
      <c r="HC127">
        <v>38.281199999999998</v>
      </c>
      <c r="HD127">
        <v>14.9901</v>
      </c>
      <c r="HE127">
        <v>18</v>
      </c>
      <c r="HF127">
        <v>254.52799999999999</v>
      </c>
      <c r="HG127">
        <v>764.16300000000001</v>
      </c>
      <c r="HH127">
        <v>30.999400000000001</v>
      </c>
      <c r="HI127">
        <v>32.962400000000002</v>
      </c>
      <c r="HJ127">
        <v>30.0001</v>
      </c>
      <c r="HK127">
        <v>32.924399999999999</v>
      </c>
      <c r="HL127">
        <v>32.900599999999997</v>
      </c>
      <c r="HM127">
        <v>43.605200000000004</v>
      </c>
      <c r="HN127">
        <v>11.2698</v>
      </c>
      <c r="HO127">
        <v>100</v>
      </c>
      <c r="HP127">
        <v>31</v>
      </c>
      <c r="HQ127">
        <v>749.28899999999999</v>
      </c>
      <c r="HR127">
        <v>33.397799999999997</v>
      </c>
      <c r="HS127">
        <v>98.909400000000005</v>
      </c>
      <c r="HT127">
        <v>97.584800000000001</v>
      </c>
    </row>
    <row r="128" spans="1:228" x14ac:dyDescent="0.2">
      <c r="A128">
        <v>113</v>
      </c>
      <c r="B128">
        <v>1678127654.5999999</v>
      </c>
      <c r="C128">
        <v>447</v>
      </c>
      <c r="D128" t="s">
        <v>585</v>
      </c>
      <c r="E128" t="s">
        <v>586</v>
      </c>
      <c r="F128">
        <v>4</v>
      </c>
      <c r="G128">
        <v>1678127652.5999999</v>
      </c>
      <c r="H128">
        <f t="shared" si="34"/>
        <v>8.8287713218524898E-4</v>
      </c>
      <c r="I128">
        <f t="shared" si="35"/>
        <v>0.88287713218524899</v>
      </c>
      <c r="J128">
        <f t="shared" si="36"/>
        <v>10.028373769883773</v>
      </c>
      <c r="K128">
        <f t="shared" si="37"/>
        <v>720.77157142857141</v>
      </c>
      <c r="L128">
        <f t="shared" si="38"/>
        <v>463.70303798596143</v>
      </c>
      <c r="M128">
        <f t="shared" si="39"/>
        <v>46.982963223366994</v>
      </c>
      <c r="N128">
        <f t="shared" si="40"/>
        <v>73.029463813653592</v>
      </c>
      <c r="O128">
        <f t="shared" si="41"/>
        <v>6.6421309824265168E-2</v>
      </c>
      <c r="P128">
        <f t="shared" si="42"/>
        <v>2.7636391028917822</v>
      </c>
      <c r="Q128">
        <f t="shared" si="43"/>
        <v>6.554703611891316E-2</v>
      </c>
      <c r="R128">
        <f t="shared" si="44"/>
        <v>4.1044488805131771E-2</v>
      </c>
      <c r="S128">
        <f t="shared" si="45"/>
        <v>226.11371837908072</v>
      </c>
      <c r="T128">
        <f t="shared" si="46"/>
        <v>33.735047845050346</v>
      </c>
      <c r="U128">
        <f t="shared" si="47"/>
        <v>31.984000000000002</v>
      </c>
      <c r="V128">
        <f t="shared" si="48"/>
        <v>4.770760573184214</v>
      </c>
      <c r="W128">
        <f t="shared" si="49"/>
        <v>70.175660259770282</v>
      </c>
      <c r="X128">
        <f t="shared" si="50"/>
        <v>3.4614691023927193</v>
      </c>
      <c r="Y128">
        <f t="shared" si="51"/>
        <v>4.9325778903673267</v>
      </c>
      <c r="Z128">
        <f t="shared" si="52"/>
        <v>1.3092914707914947</v>
      </c>
      <c r="AA128">
        <f t="shared" si="53"/>
        <v>-38.934881529369477</v>
      </c>
      <c r="AB128">
        <f t="shared" si="54"/>
        <v>87.984807283319384</v>
      </c>
      <c r="AC128">
        <f t="shared" si="55"/>
        <v>7.2398553871556306</v>
      </c>
      <c r="AD128">
        <f t="shared" si="56"/>
        <v>282.4034995201863</v>
      </c>
      <c r="AE128">
        <f t="shared" si="57"/>
        <v>20.863988029140387</v>
      </c>
      <c r="AF128">
        <f t="shared" si="58"/>
        <v>0.88195480919279734</v>
      </c>
      <c r="AG128">
        <f t="shared" si="59"/>
        <v>10.028373769883773</v>
      </c>
      <c r="AH128">
        <v>764.9154912000372</v>
      </c>
      <c r="AI128">
        <v>748.87310909090866</v>
      </c>
      <c r="AJ128">
        <v>1.7362583706805661</v>
      </c>
      <c r="AK128">
        <v>60.794912064214422</v>
      </c>
      <c r="AL128">
        <f t="shared" si="60"/>
        <v>0.88287713218524899</v>
      </c>
      <c r="AM128">
        <v>33.377303849940581</v>
      </c>
      <c r="AN128">
        <v>34.164325454545441</v>
      </c>
      <c r="AO128">
        <v>6.9382919139246067E-6</v>
      </c>
      <c r="AP128">
        <v>100.3620333840714</v>
      </c>
      <c r="AQ128">
        <v>382</v>
      </c>
      <c r="AR128">
        <v>59</v>
      </c>
      <c r="AS128">
        <f t="shared" si="61"/>
        <v>1</v>
      </c>
      <c r="AT128">
        <f t="shared" si="62"/>
        <v>0</v>
      </c>
      <c r="AU128">
        <f t="shared" si="63"/>
        <v>47293.258954547819</v>
      </c>
      <c r="AV128">
        <f t="shared" si="64"/>
        <v>1199.981428571429</v>
      </c>
      <c r="AW128">
        <f t="shared" si="65"/>
        <v>1025.9101421653272</v>
      </c>
      <c r="AX128">
        <f t="shared" si="66"/>
        <v>0.85493834965985038</v>
      </c>
      <c r="AY128">
        <f t="shared" si="67"/>
        <v>0.18843101484351121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1678127652.5999999</v>
      </c>
      <c r="BF128">
        <v>720.77157142857141</v>
      </c>
      <c r="BG128">
        <v>740.61599999999999</v>
      </c>
      <c r="BH128">
        <v>34.163314285714293</v>
      </c>
      <c r="BI128">
        <v>33.377071428571433</v>
      </c>
      <c r="BJ128">
        <v>727.87857142857149</v>
      </c>
      <c r="BK128">
        <v>33.910685714285712</v>
      </c>
      <c r="BL128">
        <v>650.04671428571419</v>
      </c>
      <c r="BM128">
        <v>101.221</v>
      </c>
      <c r="BN128">
        <v>0.1002322857142857</v>
      </c>
      <c r="BO128">
        <v>32.574528571428573</v>
      </c>
      <c r="BP128">
        <v>31.984000000000002</v>
      </c>
      <c r="BQ128">
        <v>999.89999999999986</v>
      </c>
      <c r="BR128">
        <v>0</v>
      </c>
      <c r="BS128">
        <v>0</v>
      </c>
      <c r="BT128">
        <v>8973.3028571428567</v>
      </c>
      <c r="BU128">
        <v>0</v>
      </c>
      <c r="BV128">
        <v>122.712</v>
      </c>
      <c r="BW128">
        <v>-19.844528571428569</v>
      </c>
      <c r="BX128">
        <v>746.26642857142872</v>
      </c>
      <c r="BY128">
        <v>766.18914285714277</v>
      </c>
      <c r="BZ128">
        <v>0.78623457142857145</v>
      </c>
      <c r="CA128">
        <v>740.61599999999999</v>
      </c>
      <c r="CB128">
        <v>33.377071428571433</v>
      </c>
      <c r="CC128">
        <v>3.4580485714285709</v>
      </c>
      <c r="CD128">
        <v>3.378465714285714</v>
      </c>
      <c r="CE128">
        <v>26.41517142857143</v>
      </c>
      <c r="CF128">
        <v>26.021042857142859</v>
      </c>
      <c r="CG128">
        <v>1199.981428571429</v>
      </c>
      <c r="CH128">
        <v>0.49997057142857149</v>
      </c>
      <c r="CI128">
        <v>0.50002942857142851</v>
      </c>
      <c r="CJ128">
        <v>0</v>
      </c>
      <c r="CK128">
        <v>825.82714285714303</v>
      </c>
      <c r="CL128">
        <v>4.9990899999999998</v>
      </c>
      <c r="CM128">
        <v>8466.5585714285717</v>
      </c>
      <c r="CN128">
        <v>9557.6314285714288</v>
      </c>
      <c r="CO128">
        <v>42.232000000000014</v>
      </c>
      <c r="CP128">
        <v>43.811999999999998</v>
      </c>
      <c r="CQ128">
        <v>43</v>
      </c>
      <c r="CR128">
        <v>43.008857142857153</v>
      </c>
      <c r="CS128">
        <v>43.561999999999998</v>
      </c>
      <c r="CT128">
        <v>597.4571428571428</v>
      </c>
      <c r="CU128">
        <v>597.52428571428572</v>
      </c>
      <c r="CV128">
        <v>0</v>
      </c>
      <c r="CW128">
        <v>1678127696.8</v>
      </c>
      <c r="CX128">
        <v>0</v>
      </c>
      <c r="CY128">
        <v>1678124978.5</v>
      </c>
      <c r="CZ128" t="s">
        <v>356</v>
      </c>
      <c r="DA128">
        <v>1678124978.5</v>
      </c>
      <c r="DB128">
        <v>1678124958</v>
      </c>
      <c r="DC128">
        <v>13</v>
      </c>
      <c r="DD128">
        <v>-0.20300000000000001</v>
      </c>
      <c r="DE128">
        <v>-1.0999999999999999E-2</v>
      </c>
      <c r="DF128">
        <v>-7.2679999999999998</v>
      </c>
      <c r="DG128">
        <v>0.23699999999999999</v>
      </c>
      <c r="DH128">
        <v>791</v>
      </c>
      <c r="DI128">
        <v>32</v>
      </c>
      <c r="DJ128">
        <v>0.03</v>
      </c>
      <c r="DK128">
        <v>7.0000000000000007E-2</v>
      </c>
      <c r="DL128">
        <v>-19.6823725</v>
      </c>
      <c r="DM128">
        <v>-1.374458161350818</v>
      </c>
      <c r="DN128">
        <v>0.13924587783395939</v>
      </c>
      <c r="DO128">
        <v>0</v>
      </c>
      <c r="DP128">
        <v>0.78246015000000002</v>
      </c>
      <c r="DQ128">
        <v>3.0394491557221608E-2</v>
      </c>
      <c r="DR128">
        <v>3.1201462750166092E-3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3.29691</v>
      </c>
      <c r="EB128">
        <v>2.6250599999999999</v>
      </c>
      <c r="EC128">
        <v>0.15191299999999999</v>
      </c>
      <c r="ED128">
        <v>0.152562</v>
      </c>
      <c r="EE128">
        <v>0.13970399999999999</v>
      </c>
      <c r="EF128">
        <v>0.13631699999999999</v>
      </c>
      <c r="EG128">
        <v>25579.3</v>
      </c>
      <c r="EH128">
        <v>25923.8</v>
      </c>
      <c r="EI128">
        <v>28061.7</v>
      </c>
      <c r="EJ128">
        <v>29444</v>
      </c>
      <c r="EK128">
        <v>33238.699999999997</v>
      </c>
      <c r="EL128">
        <v>35303</v>
      </c>
      <c r="EM128">
        <v>39628.1</v>
      </c>
      <c r="EN128">
        <v>42079.4</v>
      </c>
      <c r="EO128">
        <v>1.46858</v>
      </c>
      <c r="EP128">
        <v>2.2035999999999998</v>
      </c>
      <c r="EQ128">
        <v>9.4734100000000002E-2</v>
      </c>
      <c r="ER128">
        <v>0</v>
      </c>
      <c r="ES128">
        <v>30.446200000000001</v>
      </c>
      <c r="ET128">
        <v>999.9</v>
      </c>
      <c r="EU128">
        <v>73.7</v>
      </c>
      <c r="EV128">
        <v>33.200000000000003</v>
      </c>
      <c r="EW128">
        <v>37.203000000000003</v>
      </c>
      <c r="EX128">
        <v>56.487200000000001</v>
      </c>
      <c r="EY128">
        <v>-3.4334899999999999</v>
      </c>
      <c r="EZ128">
        <v>2</v>
      </c>
      <c r="FA128">
        <v>0.43743900000000002</v>
      </c>
      <c r="FB128">
        <v>-1.20561E-2</v>
      </c>
      <c r="FC128">
        <v>20.274100000000001</v>
      </c>
      <c r="FD128">
        <v>5.2199900000000001</v>
      </c>
      <c r="FE128">
        <v>12.0082</v>
      </c>
      <c r="FF128">
        <v>4.9865500000000003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1.86229</v>
      </c>
      <c r="FN128">
        <v>1.8643099999999999</v>
      </c>
      <c r="FO128">
        <v>1.8603499999999999</v>
      </c>
      <c r="FP128">
        <v>1.8611</v>
      </c>
      <c r="FQ128">
        <v>1.8602000000000001</v>
      </c>
      <c r="FR128">
        <v>1.86189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-7.1150000000000002</v>
      </c>
      <c r="GH128">
        <v>0.25259999999999999</v>
      </c>
      <c r="GI128">
        <v>-4.6300871571038451</v>
      </c>
      <c r="GJ128">
        <v>-4.6782648166075668E-3</v>
      </c>
      <c r="GK128">
        <v>2.0645039605938809E-6</v>
      </c>
      <c r="GL128">
        <v>-4.2957140779123221E-10</v>
      </c>
      <c r="GM128">
        <v>-8.3289933805379121E-2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44.6</v>
      </c>
      <c r="GV128">
        <v>44.9</v>
      </c>
      <c r="GW128">
        <v>2.19482</v>
      </c>
      <c r="GX128">
        <v>2.5402800000000001</v>
      </c>
      <c r="GY128">
        <v>2.04834</v>
      </c>
      <c r="GZ128">
        <v>2.6220699999999999</v>
      </c>
      <c r="HA128">
        <v>2.1972700000000001</v>
      </c>
      <c r="HB128">
        <v>2.2863799999999999</v>
      </c>
      <c r="HC128">
        <v>38.281199999999998</v>
      </c>
      <c r="HD128">
        <v>14.963800000000001</v>
      </c>
      <c r="HE128">
        <v>18</v>
      </c>
      <c r="HF128">
        <v>255.75899999999999</v>
      </c>
      <c r="HG128">
        <v>763.99099999999999</v>
      </c>
      <c r="HH128">
        <v>30.999099999999999</v>
      </c>
      <c r="HI128">
        <v>32.963099999999997</v>
      </c>
      <c r="HJ128">
        <v>30.0002</v>
      </c>
      <c r="HK128">
        <v>32.925199999999997</v>
      </c>
      <c r="HL128">
        <v>32.900599999999997</v>
      </c>
      <c r="HM128">
        <v>43.923900000000003</v>
      </c>
      <c r="HN128">
        <v>11.2698</v>
      </c>
      <c r="HO128">
        <v>100</v>
      </c>
      <c r="HP128">
        <v>31</v>
      </c>
      <c r="HQ128">
        <v>755.96900000000005</v>
      </c>
      <c r="HR128">
        <v>33.397799999999997</v>
      </c>
      <c r="HS128">
        <v>98.907700000000006</v>
      </c>
      <c r="HT128">
        <v>97.584500000000006</v>
      </c>
    </row>
    <row r="129" spans="1:228" x14ac:dyDescent="0.2">
      <c r="A129">
        <v>114</v>
      </c>
      <c r="B129">
        <v>1678127658.5999999</v>
      </c>
      <c r="C129">
        <v>451</v>
      </c>
      <c r="D129" t="s">
        <v>587</v>
      </c>
      <c r="E129" t="s">
        <v>588</v>
      </c>
      <c r="F129">
        <v>4</v>
      </c>
      <c r="G129">
        <v>1678127656.2874999</v>
      </c>
      <c r="H129">
        <f t="shared" si="34"/>
        <v>8.8365944210818444E-4</v>
      </c>
      <c r="I129">
        <f t="shared" si="35"/>
        <v>0.88365944210818448</v>
      </c>
      <c r="J129">
        <f t="shared" si="36"/>
        <v>10.426100567429437</v>
      </c>
      <c r="K129">
        <f t="shared" si="37"/>
        <v>726.84500000000003</v>
      </c>
      <c r="L129">
        <f t="shared" si="38"/>
        <v>460.37637792171</v>
      </c>
      <c r="M129">
        <f t="shared" si="39"/>
        <v>46.64643393227108</v>
      </c>
      <c r="N129">
        <f t="shared" si="40"/>
        <v>73.645671015004368</v>
      </c>
      <c r="O129">
        <f t="shared" si="41"/>
        <v>6.6504211707793276E-2</v>
      </c>
      <c r="P129">
        <f t="shared" si="42"/>
        <v>2.7655460677977928</v>
      </c>
      <c r="Q129">
        <f t="shared" si="43"/>
        <v>6.5628365530304614E-2</v>
      </c>
      <c r="R129">
        <f t="shared" si="44"/>
        <v>4.1095458715768307E-2</v>
      </c>
      <c r="S129">
        <f t="shared" si="45"/>
        <v>226.1082929475144</v>
      </c>
      <c r="T129">
        <f t="shared" si="46"/>
        <v>33.736230745300446</v>
      </c>
      <c r="U129">
        <f t="shared" si="47"/>
        <v>31.982212499999999</v>
      </c>
      <c r="V129">
        <f t="shared" si="48"/>
        <v>4.7702778632074585</v>
      </c>
      <c r="W129">
        <f t="shared" si="49"/>
        <v>70.166302675901377</v>
      </c>
      <c r="X129">
        <f t="shared" si="50"/>
        <v>3.4614311418990811</v>
      </c>
      <c r="Y129">
        <f t="shared" si="51"/>
        <v>4.9331816126716195</v>
      </c>
      <c r="Z129">
        <f t="shared" si="52"/>
        <v>1.3088467213083774</v>
      </c>
      <c r="AA129">
        <f t="shared" si="53"/>
        <v>-38.969381396970931</v>
      </c>
      <c r="AB129">
        <f t="shared" si="54"/>
        <v>88.635779404935022</v>
      </c>
      <c r="AC129">
        <f t="shared" si="55"/>
        <v>7.2884055254014601</v>
      </c>
      <c r="AD129">
        <f t="shared" si="56"/>
        <v>283.06309648087995</v>
      </c>
      <c r="AE129">
        <f t="shared" si="57"/>
        <v>20.9921743452933</v>
      </c>
      <c r="AF129">
        <f t="shared" si="58"/>
        <v>0.88345309213587153</v>
      </c>
      <c r="AG129">
        <f t="shared" si="59"/>
        <v>10.426100567429437</v>
      </c>
      <c r="AH129">
        <v>771.87363951432633</v>
      </c>
      <c r="AI129">
        <v>755.61881212121216</v>
      </c>
      <c r="AJ129">
        <v>1.690790182514891</v>
      </c>
      <c r="AK129">
        <v>60.794912064214422</v>
      </c>
      <c r="AL129">
        <f t="shared" si="60"/>
        <v>0.88365944210818448</v>
      </c>
      <c r="AM129">
        <v>33.374821252026891</v>
      </c>
      <c r="AN129">
        <v>34.162713939393953</v>
      </c>
      <c r="AO129">
        <v>-5.5036061418153161E-6</v>
      </c>
      <c r="AP129">
        <v>100.3620333840714</v>
      </c>
      <c r="AQ129">
        <v>383</v>
      </c>
      <c r="AR129">
        <v>59</v>
      </c>
      <c r="AS129">
        <f t="shared" si="61"/>
        <v>1</v>
      </c>
      <c r="AT129">
        <f t="shared" si="62"/>
        <v>0</v>
      </c>
      <c r="AU129">
        <f t="shared" si="63"/>
        <v>47345.448029160216</v>
      </c>
      <c r="AV129">
        <f t="shared" si="64"/>
        <v>1199.9537499999999</v>
      </c>
      <c r="AW129">
        <f t="shared" si="65"/>
        <v>1025.8863699209917</v>
      </c>
      <c r="AX129">
        <f t="shared" si="66"/>
        <v>0.85493825901289267</v>
      </c>
      <c r="AY129">
        <f t="shared" si="67"/>
        <v>0.18843083989488296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1678127656.2874999</v>
      </c>
      <c r="BF129">
        <v>726.84500000000003</v>
      </c>
      <c r="BG129">
        <v>746.81612500000006</v>
      </c>
      <c r="BH129">
        <v>34.162550000000003</v>
      </c>
      <c r="BI129">
        <v>33.374875000000003</v>
      </c>
      <c r="BJ129">
        <v>733.96637499999997</v>
      </c>
      <c r="BK129">
        <v>33.909937499999998</v>
      </c>
      <c r="BL129">
        <v>649.967625</v>
      </c>
      <c r="BM129">
        <v>101.2225</v>
      </c>
      <c r="BN129">
        <v>9.9887875000000001E-2</v>
      </c>
      <c r="BO129">
        <v>32.576700000000002</v>
      </c>
      <c r="BP129">
        <v>31.982212499999999</v>
      </c>
      <c r="BQ129">
        <v>999.9</v>
      </c>
      <c r="BR129">
        <v>0</v>
      </c>
      <c r="BS129">
        <v>0</v>
      </c>
      <c r="BT129">
        <v>8983.28125</v>
      </c>
      <c r="BU129">
        <v>0</v>
      </c>
      <c r="BV129">
        <v>121.77275</v>
      </c>
      <c r="BW129">
        <v>-19.9711</v>
      </c>
      <c r="BX129">
        <v>752.55412499999989</v>
      </c>
      <c r="BY129">
        <v>772.60149999999999</v>
      </c>
      <c r="BZ129">
        <v>0.78768199999999999</v>
      </c>
      <c r="CA129">
        <v>746.81612500000006</v>
      </c>
      <c r="CB129">
        <v>33.374875000000003</v>
      </c>
      <c r="CC129">
        <v>3.4580225000000002</v>
      </c>
      <c r="CD129">
        <v>3.3782937500000001</v>
      </c>
      <c r="CE129">
        <v>26.415050000000001</v>
      </c>
      <c r="CF129">
        <v>26.020199999999999</v>
      </c>
      <c r="CG129">
        <v>1199.9537499999999</v>
      </c>
      <c r="CH129">
        <v>0.49997425000000001</v>
      </c>
      <c r="CI129">
        <v>0.50002575000000005</v>
      </c>
      <c r="CJ129">
        <v>0</v>
      </c>
      <c r="CK129">
        <v>825.572</v>
      </c>
      <c r="CL129">
        <v>4.9990899999999998</v>
      </c>
      <c r="CM129">
        <v>8466.4662500000013</v>
      </c>
      <c r="CN129">
        <v>9557.4000000000015</v>
      </c>
      <c r="CO129">
        <v>42.242125000000001</v>
      </c>
      <c r="CP129">
        <v>43.811999999999998</v>
      </c>
      <c r="CQ129">
        <v>43</v>
      </c>
      <c r="CR129">
        <v>43.023249999999997</v>
      </c>
      <c r="CS129">
        <v>43.561999999999998</v>
      </c>
      <c r="CT129">
        <v>597.44749999999999</v>
      </c>
      <c r="CU129">
        <v>597.50750000000005</v>
      </c>
      <c r="CV129">
        <v>0</v>
      </c>
      <c r="CW129">
        <v>1678127700.4000001</v>
      </c>
      <c r="CX129">
        <v>0</v>
      </c>
      <c r="CY129">
        <v>1678124978.5</v>
      </c>
      <c r="CZ129" t="s">
        <v>356</v>
      </c>
      <c r="DA129">
        <v>1678124978.5</v>
      </c>
      <c r="DB129">
        <v>1678124958</v>
      </c>
      <c r="DC129">
        <v>13</v>
      </c>
      <c r="DD129">
        <v>-0.20300000000000001</v>
      </c>
      <c r="DE129">
        <v>-1.0999999999999999E-2</v>
      </c>
      <c r="DF129">
        <v>-7.2679999999999998</v>
      </c>
      <c r="DG129">
        <v>0.23699999999999999</v>
      </c>
      <c r="DH129">
        <v>791</v>
      </c>
      <c r="DI129">
        <v>32</v>
      </c>
      <c r="DJ129">
        <v>0.03</v>
      </c>
      <c r="DK129">
        <v>7.0000000000000007E-2</v>
      </c>
      <c r="DL129">
        <v>-19.767175000000002</v>
      </c>
      <c r="DM129">
        <v>-1.2835204502814099</v>
      </c>
      <c r="DN129">
        <v>0.13106685460100079</v>
      </c>
      <c r="DO129">
        <v>0</v>
      </c>
      <c r="DP129">
        <v>0.78430040000000001</v>
      </c>
      <c r="DQ129">
        <v>2.6730619136959059E-2</v>
      </c>
      <c r="DR129">
        <v>2.809078263416667E-3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3.29684</v>
      </c>
      <c r="EB129">
        <v>2.62514</v>
      </c>
      <c r="EC129">
        <v>0.15284</v>
      </c>
      <c r="ED129">
        <v>0.15349499999999999</v>
      </c>
      <c r="EE129">
        <v>0.139706</v>
      </c>
      <c r="EF129">
        <v>0.13631699999999999</v>
      </c>
      <c r="EG129">
        <v>25551.4</v>
      </c>
      <c r="EH129">
        <v>25895.1</v>
      </c>
      <c r="EI129">
        <v>28061.8</v>
      </c>
      <c r="EJ129">
        <v>29443.9</v>
      </c>
      <c r="EK129">
        <v>33239</v>
      </c>
      <c r="EL129">
        <v>35302.9</v>
      </c>
      <c r="EM129">
        <v>39628.5</v>
      </c>
      <c r="EN129">
        <v>42079.199999999997</v>
      </c>
      <c r="EO129">
        <v>1.466</v>
      </c>
      <c r="EP129">
        <v>2.2036500000000001</v>
      </c>
      <c r="EQ129">
        <v>9.4622399999999995E-2</v>
      </c>
      <c r="ER129">
        <v>0</v>
      </c>
      <c r="ES129">
        <v>30.444099999999999</v>
      </c>
      <c r="ET129">
        <v>999.9</v>
      </c>
      <c r="EU129">
        <v>73.599999999999994</v>
      </c>
      <c r="EV129">
        <v>33.299999999999997</v>
      </c>
      <c r="EW129">
        <v>37.359699999999997</v>
      </c>
      <c r="EX129">
        <v>56.727200000000003</v>
      </c>
      <c r="EY129">
        <v>-3.4655499999999999</v>
      </c>
      <c r="EZ129">
        <v>2</v>
      </c>
      <c r="FA129">
        <v>0.43752999999999997</v>
      </c>
      <c r="FB129">
        <v>-1.375E-2</v>
      </c>
      <c r="FC129">
        <v>20.2743</v>
      </c>
      <c r="FD129">
        <v>5.2201399999999998</v>
      </c>
      <c r="FE129">
        <v>12.0085</v>
      </c>
      <c r="FF129">
        <v>4.9866000000000001</v>
      </c>
      <c r="FG129">
        <v>3.2846299999999999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1.8622700000000001</v>
      </c>
      <c r="FN129">
        <v>1.8643099999999999</v>
      </c>
      <c r="FO129">
        <v>1.8603499999999999</v>
      </c>
      <c r="FP129">
        <v>1.8611</v>
      </c>
      <c r="FQ129">
        <v>1.8602000000000001</v>
      </c>
      <c r="FR129">
        <v>1.8619000000000001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-7.13</v>
      </c>
      <c r="GH129">
        <v>0.25269999999999998</v>
      </c>
      <c r="GI129">
        <v>-4.6300871571038451</v>
      </c>
      <c r="GJ129">
        <v>-4.6782648166075668E-3</v>
      </c>
      <c r="GK129">
        <v>2.0645039605938809E-6</v>
      </c>
      <c r="GL129">
        <v>-4.2957140779123221E-10</v>
      </c>
      <c r="GM129">
        <v>-8.3289933805379121E-2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44.7</v>
      </c>
      <c r="GV129">
        <v>45</v>
      </c>
      <c r="GW129">
        <v>2.21069</v>
      </c>
      <c r="GX129">
        <v>2.5329600000000001</v>
      </c>
      <c r="GY129">
        <v>2.04834</v>
      </c>
      <c r="GZ129">
        <v>2.6208499999999999</v>
      </c>
      <c r="HA129">
        <v>2.1972700000000001</v>
      </c>
      <c r="HB129">
        <v>2.31812</v>
      </c>
      <c r="HC129">
        <v>38.281199999999998</v>
      </c>
      <c r="HD129">
        <v>14.998900000000001</v>
      </c>
      <c r="HE129">
        <v>18</v>
      </c>
      <c r="HF129">
        <v>254.75399999999999</v>
      </c>
      <c r="HG129">
        <v>764.07399999999996</v>
      </c>
      <c r="HH129">
        <v>30.999400000000001</v>
      </c>
      <c r="HI129">
        <v>32.965400000000002</v>
      </c>
      <c r="HJ129">
        <v>30.0002</v>
      </c>
      <c r="HK129">
        <v>32.927399999999999</v>
      </c>
      <c r="HL129">
        <v>32.903300000000002</v>
      </c>
      <c r="HM129">
        <v>44.242699999999999</v>
      </c>
      <c r="HN129">
        <v>11.2698</v>
      </c>
      <c r="HO129">
        <v>100</v>
      </c>
      <c r="HP129">
        <v>31</v>
      </c>
      <c r="HQ129">
        <v>762.64800000000002</v>
      </c>
      <c r="HR129">
        <v>33.397799999999997</v>
      </c>
      <c r="HS129">
        <v>98.9084</v>
      </c>
      <c r="HT129">
        <v>97.584100000000007</v>
      </c>
    </row>
    <row r="130" spans="1:228" x14ac:dyDescent="0.2">
      <c r="A130">
        <v>115</v>
      </c>
      <c r="B130">
        <v>1678127662.5999999</v>
      </c>
      <c r="C130">
        <v>455</v>
      </c>
      <c r="D130" t="s">
        <v>589</v>
      </c>
      <c r="E130" t="s">
        <v>590</v>
      </c>
      <c r="F130">
        <v>4</v>
      </c>
      <c r="G130">
        <v>1678127660.5999999</v>
      </c>
      <c r="H130">
        <f t="shared" si="34"/>
        <v>8.9216075810027193E-4</v>
      </c>
      <c r="I130">
        <f t="shared" si="35"/>
        <v>0.89216075810027196</v>
      </c>
      <c r="J130">
        <f t="shared" si="36"/>
        <v>10.355874978957234</v>
      </c>
      <c r="K130">
        <f t="shared" si="37"/>
        <v>733.9658571428572</v>
      </c>
      <c r="L130">
        <f t="shared" si="38"/>
        <v>471.58829980058243</v>
      </c>
      <c r="M130">
        <f t="shared" si="39"/>
        <v>47.78215154584062</v>
      </c>
      <c r="N130">
        <f t="shared" si="40"/>
        <v>74.366704666555208</v>
      </c>
      <c r="O130">
        <f t="shared" si="41"/>
        <v>6.7196020376395618E-2</v>
      </c>
      <c r="P130">
        <f t="shared" si="42"/>
        <v>2.7708371834791827</v>
      </c>
      <c r="Q130">
        <f t="shared" si="43"/>
        <v>6.6303672338264313E-2</v>
      </c>
      <c r="R130">
        <f t="shared" si="44"/>
        <v>4.151898182374314E-2</v>
      </c>
      <c r="S130">
        <f t="shared" si="45"/>
        <v>226.11026023543835</v>
      </c>
      <c r="T130">
        <f t="shared" si="46"/>
        <v>33.73644571682005</v>
      </c>
      <c r="U130">
        <f t="shared" si="47"/>
        <v>31.981400000000001</v>
      </c>
      <c r="V130">
        <f t="shared" si="48"/>
        <v>4.7700584636379348</v>
      </c>
      <c r="W130">
        <f t="shared" si="49"/>
        <v>70.161586017691818</v>
      </c>
      <c r="X130">
        <f t="shared" si="50"/>
        <v>3.4620903578425577</v>
      </c>
      <c r="Y130">
        <f t="shared" si="51"/>
        <v>4.9344528172005173</v>
      </c>
      <c r="Z130">
        <f t="shared" si="52"/>
        <v>1.3079681057953771</v>
      </c>
      <c r="AA130">
        <f t="shared" si="53"/>
        <v>-39.344289432221991</v>
      </c>
      <c r="AB130">
        <f t="shared" si="54"/>
        <v>89.609618364751014</v>
      </c>
      <c r="AC130">
        <f t="shared" si="55"/>
        <v>7.3545483487809244</v>
      </c>
      <c r="AD130">
        <f t="shared" si="56"/>
        <v>283.7301375167483</v>
      </c>
      <c r="AE130">
        <f t="shared" si="57"/>
        <v>21.134410611703025</v>
      </c>
      <c r="AF130">
        <f t="shared" si="58"/>
        <v>0.88783151797072313</v>
      </c>
      <c r="AG130">
        <f t="shared" si="59"/>
        <v>10.355874978957234</v>
      </c>
      <c r="AH130">
        <v>778.8327567947581</v>
      </c>
      <c r="AI130">
        <v>762.52196969696968</v>
      </c>
      <c r="AJ130">
        <v>1.72401524259491</v>
      </c>
      <c r="AK130">
        <v>60.794912064214422</v>
      </c>
      <c r="AL130">
        <f t="shared" si="60"/>
        <v>0.89216075810027196</v>
      </c>
      <c r="AM130">
        <v>33.377123183025752</v>
      </c>
      <c r="AN130">
        <v>34.172385454545463</v>
      </c>
      <c r="AO130">
        <v>2.240118854921871E-5</v>
      </c>
      <c r="AP130">
        <v>100.3620333840714</v>
      </c>
      <c r="AQ130">
        <v>383</v>
      </c>
      <c r="AR130">
        <v>59</v>
      </c>
      <c r="AS130">
        <f t="shared" si="61"/>
        <v>1</v>
      </c>
      <c r="AT130">
        <f t="shared" si="62"/>
        <v>0</v>
      </c>
      <c r="AU130">
        <f t="shared" si="63"/>
        <v>47490.540818700021</v>
      </c>
      <c r="AV130">
        <f t="shared" si="64"/>
        <v>1199.968571428572</v>
      </c>
      <c r="AW130">
        <f t="shared" si="65"/>
        <v>1025.8986135934917</v>
      </c>
      <c r="AX130">
        <f t="shared" si="66"/>
        <v>0.85493790255869073</v>
      </c>
      <c r="AY130">
        <f t="shared" si="67"/>
        <v>0.18843015193827312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1678127660.5999999</v>
      </c>
      <c r="BF130">
        <v>733.9658571428572</v>
      </c>
      <c r="BG130">
        <v>754.07628571428563</v>
      </c>
      <c r="BH130">
        <v>34.169271428571427</v>
      </c>
      <c r="BI130">
        <v>33.37772857142857</v>
      </c>
      <c r="BJ130">
        <v>741.10385714285724</v>
      </c>
      <c r="BK130">
        <v>33.916628571428568</v>
      </c>
      <c r="BL130">
        <v>649.99257142857152</v>
      </c>
      <c r="BM130">
        <v>101.2218571428571</v>
      </c>
      <c r="BN130">
        <v>9.9892285714285725E-2</v>
      </c>
      <c r="BO130">
        <v>32.581271428571434</v>
      </c>
      <c r="BP130">
        <v>31.981400000000001</v>
      </c>
      <c r="BQ130">
        <v>999.89999999999986</v>
      </c>
      <c r="BR130">
        <v>0</v>
      </c>
      <c r="BS130">
        <v>0</v>
      </c>
      <c r="BT130">
        <v>9011.4285714285706</v>
      </c>
      <c r="BU130">
        <v>0</v>
      </c>
      <c r="BV130">
        <v>120.60042857142859</v>
      </c>
      <c r="BW130">
        <v>-20.110657142857139</v>
      </c>
      <c r="BX130">
        <v>759.93214285714294</v>
      </c>
      <c r="BY130">
        <v>780.11485714285698</v>
      </c>
      <c r="BZ130">
        <v>0.79155271428571417</v>
      </c>
      <c r="CA130">
        <v>754.07628571428563</v>
      </c>
      <c r="CB130">
        <v>33.37772857142857</v>
      </c>
      <c r="CC130">
        <v>3.4586857142857141</v>
      </c>
      <c r="CD130">
        <v>3.3785628571428572</v>
      </c>
      <c r="CE130">
        <v>26.418299999999999</v>
      </c>
      <c r="CF130">
        <v>26.021542857142851</v>
      </c>
      <c r="CG130">
        <v>1199.968571428572</v>
      </c>
      <c r="CH130">
        <v>0.49998657142857139</v>
      </c>
      <c r="CI130">
        <v>0.5000135714285715</v>
      </c>
      <c r="CJ130">
        <v>0</v>
      </c>
      <c r="CK130">
        <v>825.80028571428579</v>
      </c>
      <c r="CL130">
        <v>4.9990899999999998</v>
      </c>
      <c r="CM130">
        <v>8466.6785714285706</v>
      </c>
      <c r="CN130">
        <v>9557.5528571428567</v>
      </c>
      <c r="CO130">
        <v>42.232000000000014</v>
      </c>
      <c r="CP130">
        <v>43.811999999999998</v>
      </c>
      <c r="CQ130">
        <v>43</v>
      </c>
      <c r="CR130">
        <v>43</v>
      </c>
      <c r="CS130">
        <v>43.561999999999998</v>
      </c>
      <c r="CT130">
        <v>597.46857142857152</v>
      </c>
      <c r="CU130">
        <v>597.5</v>
      </c>
      <c r="CV130">
        <v>0</v>
      </c>
      <c r="CW130">
        <v>1678127704.5999999</v>
      </c>
      <c r="CX130">
        <v>0</v>
      </c>
      <c r="CY130">
        <v>1678124978.5</v>
      </c>
      <c r="CZ130" t="s">
        <v>356</v>
      </c>
      <c r="DA130">
        <v>1678124978.5</v>
      </c>
      <c r="DB130">
        <v>1678124958</v>
      </c>
      <c r="DC130">
        <v>13</v>
      </c>
      <c r="DD130">
        <v>-0.20300000000000001</v>
      </c>
      <c r="DE130">
        <v>-1.0999999999999999E-2</v>
      </c>
      <c r="DF130">
        <v>-7.2679999999999998</v>
      </c>
      <c r="DG130">
        <v>0.23699999999999999</v>
      </c>
      <c r="DH130">
        <v>791</v>
      </c>
      <c r="DI130">
        <v>32</v>
      </c>
      <c r="DJ130">
        <v>0.03</v>
      </c>
      <c r="DK130">
        <v>7.0000000000000007E-2</v>
      </c>
      <c r="DL130">
        <v>-19.865255000000001</v>
      </c>
      <c r="DM130">
        <v>-1.3882108818010921</v>
      </c>
      <c r="DN130">
        <v>0.14117251494182539</v>
      </c>
      <c r="DO130">
        <v>0</v>
      </c>
      <c r="DP130">
        <v>0.78637657500000002</v>
      </c>
      <c r="DQ130">
        <v>2.491239399624717E-2</v>
      </c>
      <c r="DR130">
        <v>2.6361841446255149E-3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3.2969599999999999</v>
      </c>
      <c r="EB130">
        <v>2.6254300000000002</v>
      </c>
      <c r="EC130">
        <v>0.15376600000000001</v>
      </c>
      <c r="ED130">
        <v>0.154422</v>
      </c>
      <c r="EE130">
        <v>0.13972799999999999</v>
      </c>
      <c r="EF130">
        <v>0.136325</v>
      </c>
      <c r="EG130">
        <v>25523.4</v>
      </c>
      <c r="EH130">
        <v>25866.5</v>
      </c>
      <c r="EI130">
        <v>28061.9</v>
      </c>
      <c r="EJ130">
        <v>29443.7</v>
      </c>
      <c r="EK130">
        <v>33238.199999999997</v>
      </c>
      <c r="EL130">
        <v>35302.6</v>
      </c>
      <c r="EM130">
        <v>39628.6</v>
      </c>
      <c r="EN130">
        <v>42079.199999999997</v>
      </c>
      <c r="EO130">
        <v>1.4659500000000001</v>
      </c>
      <c r="EP130">
        <v>2.2036500000000001</v>
      </c>
      <c r="EQ130">
        <v>9.4436099999999995E-2</v>
      </c>
      <c r="ER130">
        <v>0</v>
      </c>
      <c r="ES130">
        <v>30.444099999999999</v>
      </c>
      <c r="ET130">
        <v>999.9</v>
      </c>
      <c r="EU130">
        <v>73.599999999999994</v>
      </c>
      <c r="EV130">
        <v>33.200000000000003</v>
      </c>
      <c r="EW130">
        <v>37.150100000000002</v>
      </c>
      <c r="EX130">
        <v>56.877200000000002</v>
      </c>
      <c r="EY130">
        <v>-3.5897399999999999</v>
      </c>
      <c r="EZ130">
        <v>2</v>
      </c>
      <c r="FA130">
        <v>0.43761899999999998</v>
      </c>
      <c r="FB130">
        <v>-1.53922E-2</v>
      </c>
      <c r="FC130">
        <v>20.2742</v>
      </c>
      <c r="FD130">
        <v>5.2198399999999996</v>
      </c>
      <c r="FE130">
        <v>12.0092</v>
      </c>
      <c r="FF130">
        <v>4.9863999999999997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1.86225</v>
      </c>
      <c r="FN130">
        <v>1.86432</v>
      </c>
      <c r="FO130">
        <v>1.8603499999999999</v>
      </c>
      <c r="FP130">
        <v>1.8611</v>
      </c>
      <c r="FQ130">
        <v>1.8602000000000001</v>
      </c>
      <c r="FR130">
        <v>1.8619000000000001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-7.1459999999999999</v>
      </c>
      <c r="GH130">
        <v>0.25269999999999998</v>
      </c>
      <c r="GI130">
        <v>-4.6300871571038451</v>
      </c>
      <c r="GJ130">
        <v>-4.6782648166075668E-3</v>
      </c>
      <c r="GK130">
        <v>2.0645039605938809E-6</v>
      </c>
      <c r="GL130">
        <v>-4.2957140779123221E-10</v>
      </c>
      <c r="GM130">
        <v>-8.3289933805379121E-2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44.7</v>
      </c>
      <c r="GV130">
        <v>45.1</v>
      </c>
      <c r="GW130">
        <v>2.2265600000000001</v>
      </c>
      <c r="GX130">
        <v>2.5305200000000001</v>
      </c>
      <c r="GY130">
        <v>2.04834</v>
      </c>
      <c r="GZ130">
        <v>2.6220699999999999</v>
      </c>
      <c r="HA130">
        <v>2.1972700000000001</v>
      </c>
      <c r="HB130">
        <v>2.3290999999999999</v>
      </c>
      <c r="HC130">
        <v>38.281199999999998</v>
      </c>
      <c r="HD130">
        <v>15.0251</v>
      </c>
      <c r="HE130">
        <v>18</v>
      </c>
      <c r="HF130">
        <v>254.73599999999999</v>
      </c>
      <c r="HG130">
        <v>764.077</v>
      </c>
      <c r="HH130">
        <v>30.999500000000001</v>
      </c>
      <c r="HI130">
        <v>32.965400000000002</v>
      </c>
      <c r="HJ130">
        <v>30.0002</v>
      </c>
      <c r="HK130">
        <v>32.927399999999999</v>
      </c>
      <c r="HL130">
        <v>32.903500000000001</v>
      </c>
      <c r="HM130">
        <v>44.555300000000003</v>
      </c>
      <c r="HN130">
        <v>11.2698</v>
      </c>
      <c r="HO130">
        <v>100</v>
      </c>
      <c r="HP130">
        <v>31</v>
      </c>
      <c r="HQ130">
        <v>769.327</v>
      </c>
      <c r="HR130">
        <v>33.3977</v>
      </c>
      <c r="HS130">
        <v>98.908500000000004</v>
      </c>
      <c r="HT130">
        <v>97.583799999999997</v>
      </c>
    </row>
    <row r="131" spans="1:228" x14ac:dyDescent="0.2">
      <c r="A131">
        <v>116</v>
      </c>
      <c r="B131">
        <v>1678127666.5999999</v>
      </c>
      <c r="C131">
        <v>459</v>
      </c>
      <c r="D131" t="s">
        <v>591</v>
      </c>
      <c r="E131" t="s">
        <v>592</v>
      </c>
      <c r="F131">
        <v>4</v>
      </c>
      <c r="G131">
        <v>1678127664.2874999</v>
      </c>
      <c r="H131">
        <f t="shared" si="34"/>
        <v>8.9418484516254413E-4</v>
      </c>
      <c r="I131">
        <f t="shared" si="35"/>
        <v>0.89418484516254415</v>
      </c>
      <c r="J131">
        <f t="shared" si="36"/>
        <v>10.462180796119835</v>
      </c>
      <c r="K131">
        <f t="shared" si="37"/>
        <v>740.14512500000001</v>
      </c>
      <c r="L131">
        <f t="shared" si="38"/>
        <v>475.60145827351079</v>
      </c>
      <c r="M131">
        <f t="shared" si="39"/>
        <v>48.187988477641511</v>
      </c>
      <c r="N131">
        <f t="shared" si="40"/>
        <v>74.991579892868046</v>
      </c>
      <c r="O131">
        <f t="shared" si="41"/>
        <v>6.7334498674700427E-2</v>
      </c>
      <c r="P131">
        <f t="shared" si="42"/>
        <v>2.7657988042867818</v>
      </c>
      <c r="Q131">
        <f t="shared" si="43"/>
        <v>6.643688661211701E-2</v>
      </c>
      <c r="R131">
        <f t="shared" si="44"/>
        <v>4.1602704073272261E-2</v>
      </c>
      <c r="S131">
        <f t="shared" si="45"/>
        <v>226.11538386018998</v>
      </c>
      <c r="T131">
        <f t="shared" si="46"/>
        <v>33.742093379041677</v>
      </c>
      <c r="U131">
        <f t="shared" si="47"/>
        <v>31.984137499999999</v>
      </c>
      <c r="V131">
        <f t="shared" si="48"/>
        <v>4.7707977064821474</v>
      </c>
      <c r="W131">
        <f t="shared" si="49"/>
        <v>70.153587832525275</v>
      </c>
      <c r="X131">
        <f t="shared" si="50"/>
        <v>3.4625207801339823</v>
      </c>
      <c r="Y131">
        <f t="shared" si="51"/>
        <v>4.9356289351870544</v>
      </c>
      <c r="Z131">
        <f t="shared" si="52"/>
        <v>1.3082769263481651</v>
      </c>
      <c r="AA131">
        <f t="shared" si="53"/>
        <v>-39.433551671668198</v>
      </c>
      <c r="AB131">
        <f t="shared" si="54"/>
        <v>89.669009109774763</v>
      </c>
      <c r="AC131">
        <f t="shared" si="55"/>
        <v>7.3730815881257241</v>
      </c>
      <c r="AD131">
        <f t="shared" si="56"/>
        <v>283.72392288642226</v>
      </c>
      <c r="AE131">
        <f t="shared" si="57"/>
        <v>21.170558945141995</v>
      </c>
      <c r="AF131">
        <f t="shared" si="58"/>
        <v>0.89193299339671384</v>
      </c>
      <c r="AG131">
        <f t="shared" si="59"/>
        <v>10.462180796119835</v>
      </c>
      <c r="AH131">
        <v>785.85840993246688</v>
      </c>
      <c r="AI131">
        <v>769.4473999999999</v>
      </c>
      <c r="AJ131">
        <v>1.7241105822963321</v>
      </c>
      <c r="AK131">
        <v>60.794912064214422</v>
      </c>
      <c r="AL131">
        <f t="shared" si="60"/>
        <v>0.89418484516254415</v>
      </c>
      <c r="AM131">
        <v>33.379401977078601</v>
      </c>
      <c r="AN131">
        <v>34.176489696969682</v>
      </c>
      <c r="AO131">
        <v>6.9500854921009223E-6</v>
      </c>
      <c r="AP131">
        <v>100.3620333840714</v>
      </c>
      <c r="AQ131">
        <v>382</v>
      </c>
      <c r="AR131">
        <v>59</v>
      </c>
      <c r="AS131">
        <f t="shared" si="61"/>
        <v>1</v>
      </c>
      <c r="AT131">
        <f t="shared" si="62"/>
        <v>0</v>
      </c>
      <c r="AU131">
        <f t="shared" si="63"/>
        <v>47351.028566853543</v>
      </c>
      <c r="AV131">
        <f t="shared" si="64"/>
        <v>1199.9974999999999</v>
      </c>
      <c r="AW131">
        <f t="shared" si="65"/>
        <v>1025.9231760933626</v>
      </c>
      <c r="AX131">
        <f t="shared" si="66"/>
        <v>0.85493776119813802</v>
      </c>
      <c r="AY131">
        <f t="shared" si="67"/>
        <v>0.18842987911240647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1678127664.2874999</v>
      </c>
      <c r="BF131">
        <v>740.14512500000001</v>
      </c>
      <c r="BG131">
        <v>760.29500000000007</v>
      </c>
      <c r="BH131">
        <v>34.174074999999988</v>
      </c>
      <c r="BI131">
        <v>33.378950000000003</v>
      </c>
      <c r="BJ131">
        <v>747.29737499999999</v>
      </c>
      <c r="BK131">
        <v>33.921362500000001</v>
      </c>
      <c r="BL131">
        <v>650.05025000000001</v>
      </c>
      <c r="BM131">
        <v>101.22</v>
      </c>
      <c r="BN131">
        <v>0.10010245</v>
      </c>
      <c r="BO131">
        <v>32.585500000000003</v>
      </c>
      <c r="BP131">
        <v>31.984137499999999</v>
      </c>
      <c r="BQ131">
        <v>999.9</v>
      </c>
      <c r="BR131">
        <v>0</v>
      </c>
      <c r="BS131">
        <v>0</v>
      </c>
      <c r="BT131">
        <v>8984.84375</v>
      </c>
      <c r="BU131">
        <v>0</v>
      </c>
      <c r="BV131">
        <v>119.81762500000001</v>
      </c>
      <c r="BW131">
        <v>-20.149699999999999</v>
      </c>
      <c r="BX131">
        <v>766.33400000000006</v>
      </c>
      <c r="BY131">
        <v>786.54899999999998</v>
      </c>
      <c r="BZ131">
        <v>0.79512224999999992</v>
      </c>
      <c r="CA131">
        <v>760.29500000000007</v>
      </c>
      <c r="CB131">
        <v>33.378950000000003</v>
      </c>
      <c r="CC131">
        <v>3.4591025000000002</v>
      </c>
      <c r="CD131">
        <v>3.3786187499999998</v>
      </c>
      <c r="CE131">
        <v>26.420324999999998</v>
      </c>
      <c r="CF131">
        <v>26.021825</v>
      </c>
      <c r="CG131">
        <v>1199.9974999999999</v>
      </c>
      <c r="CH131">
        <v>0.49999149999999998</v>
      </c>
      <c r="CI131">
        <v>0.50000862499999998</v>
      </c>
      <c r="CJ131">
        <v>0</v>
      </c>
      <c r="CK131">
        <v>825.73412499999995</v>
      </c>
      <c r="CL131">
        <v>4.9990899999999998</v>
      </c>
      <c r="CM131">
        <v>8466.7962499999994</v>
      </c>
      <c r="CN131">
        <v>9557.7924999999996</v>
      </c>
      <c r="CO131">
        <v>42.25</v>
      </c>
      <c r="CP131">
        <v>43.811999999999998</v>
      </c>
      <c r="CQ131">
        <v>43</v>
      </c>
      <c r="CR131">
        <v>43</v>
      </c>
      <c r="CS131">
        <v>43.546499999999988</v>
      </c>
      <c r="CT131">
        <v>597.48874999999998</v>
      </c>
      <c r="CU131">
        <v>597.50874999999996</v>
      </c>
      <c r="CV131">
        <v>0</v>
      </c>
      <c r="CW131">
        <v>1678127708.8</v>
      </c>
      <c r="CX131">
        <v>0</v>
      </c>
      <c r="CY131">
        <v>1678124978.5</v>
      </c>
      <c r="CZ131" t="s">
        <v>356</v>
      </c>
      <c r="DA131">
        <v>1678124978.5</v>
      </c>
      <c r="DB131">
        <v>1678124958</v>
      </c>
      <c r="DC131">
        <v>13</v>
      </c>
      <c r="DD131">
        <v>-0.20300000000000001</v>
      </c>
      <c r="DE131">
        <v>-1.0999999999999999E-2</v>
      </c>
      <c r="DF131">
        <v>-7.2679999999999998</v>
      </c>
      <c r="DG131">
        <v>0.23699999999999999</v>
      </c>
      <c r="DH131">
        <v>791</v>
      </c>
      <c r="DI131">
        <v>32</v>
      </c>
      <c r="DJ131">
        <v>0.03</v>
      </c>
      <c r="DK131">
        <v>7.0000000000000007E-2</v>
      </c>
      <c r="DL131">
        <v>-19.962117500000002</v>
      </c>
      <c r="DM131">
        <v>-1.4157399624765321</v>
      </c>
      <c r="DN131">
        <v>0.14390016311231191</v>
      </c>
      <c r="DO131">
        <v>0</v>
      </c>
      <c r="DP131">
        <v>0.78853614999999999</v>
      </c>
      <c r="DQ131">
        <v>3.1285013133205912E-2</v>
      </c>
      <c r="DR131">
        <v>3.2845947508787061E-3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3.29678</v>
      </c>
      <c r="EB131">
        <v>2.6250499999999999</v>
      </c>
      <c r="EC131">
        <v>0.154696</v>
      </c>
      <c r="ED131">
        <v>0.15532699999999999</v>
      </c>
      <c r="EE131">
        <v>0.139738</v>
      </c>
      <c r="EF131">
        <v>0.136322</v>
      </c>
      <c r="EG131">
        <v>25495.3</v>
      </c>
      <c r="EH131">
        <v>25838.7</v>
      </c>
      <c r="EI131">
        <v>28061.9</v>
      </c>
      <c r="EJ131">
        <v>29443.7</v>
      </c>
      <c r="EK131">
        <v>33238</v>
      </c>
      <c r="EL131">
        <v>35302.6</v>
      </c>
      <c r="EM131">
        <v>39628.6</v>
      </c>
      <c r="EN131">
        <v>42078.9</v>
      </c>
      <c r="EO131">
        <v>1.46882</v>
      </c>
      <c r="EP131">
        <v>2.2036500000000001</v>
      </c>
      <c r="EQ131">
        <v>9.5143900000000003E-2</v>
      </c>
      <c r="ER131">
        <v>0</v>
      </c>
      <c r="ES131">
        <v>30.444099999999999</v>
      </c>
      <c r="ET131">
        <v>999.9</v>
      </c>
      <c r="EU131">
        <v>73.599999999999994</v>
      </c>
      <c r="EV131">
        <v>33.200000000000003</v>
      </c>
      <c r="EW131">
        <v>37.154000000000003</v>
      </c>
      <c r="EX131">
        <v>56.787199999999999</v>
      </c>
      <c r="EY131">
        <v>-3.4895900000000002</v>
      </c>
      <c r="EZ131">
        <v>2</v>
      </c>
      <c r="FA131">
        <v>0.43792700000000001</v>
      </c>
      <c r="FB131">
        <v>-1.4951000000000001E-2</v>
      </c>
      <c r="FC131">
        <v>20.2743</v>
      </c>
      <c r="FD131">
        <v>5.22058</v>
      </c>
      <c r="FE131">
        <v>12.008900000000001</v>
      </c>
      <c r="FF131">
        <v>4.9866999999999999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1.86226</v>
      </c>
      <c r="FN131">
        <v>1.86432</v>
      </c>
      <c r="FO131">
        <v>1.8603499999999999</v>
      </c>
      <c r="FP131">
        <v>1.8611</v>
      </c>
      <c r="FQ131">
        <v>1.8602000000000001</v>
      </c>
      <c r="FR131">
        <v>1.86191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-7.1619999999999999</v>
      </c>
      <c r="GH131">
        <v>0.25269999999999998</v>
      </c>
      <c r="GI131">
        <v>-4.6300871571038451</v>
      </c>
      <c r="GJ131">
        <v>-4.6782648166075668E-3</v>
      </c>
      <c r="GK131">
        <v>2.0645039605938809E-6</v>
      </c>
      <c r="GL131">
        <v>-4.2957140779123221E-10</v>
      </c>
      <c r="GM131">
        <v>-8.3289933805379121E-2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44.8</v>
      </c>
      <c r="GV131">
        <v>45.1</v>
      </c>
      <c r="GW131">
        <v>2.2424300000000001</v>
      </c>
      <c r="GX131">
        <v>2.5366200000000001</v>
      </c>
      <c r="GY131">
        <v>2.04834</v>
      </c>
      <c r="GZ131">
        <v>2.6220699999999999</v>
      </c>
      <c r="HA131">
        <v>2.1972700000000001</v>
      </c>
      <c r="HB131">
        <v>2.3290999999999999</v>
      </c>
      <c r="HC131">
        <v>38.305599999999998</v>
      </c>
      <c r="HD131">
        <v>14.963800000000001</v>
      </c>
      <c r="HE131">
        <v>18</v>
      </c>
      <c r="HF131">
        <v>255.87200000000001</v>
      </c>
      <c r="HG131">
        <v>764.09299999999996</v>
      </c>
      <c r="HH131">
        <v>30.9999</v>
      </c>
      <c r="HI131">
        <v>32.965400000000002</v>
      </c>
      <c r="HJ131">
        <v>30.0002</v>
      </c>
      <c r="HK131">
        <v>32.929600000000001</v>
      </c>
      <c r="HL131">
        <v>32.904800000000002</v>
      </c>
      <c r="HM131">
        <v>44.874499999999998</v>
      </c>
      <c r="HN131">
        <v>11.2698</v>
      </c>
      <c r="HO131">
        <v>100</v>
      </c>
      <c r="HP131">
        <v>31</v>
      </c>
      <c r="HQ131">
        <v>776.005</v>
      </c>
      <c r="HR131">
        <v>33.3902</v>
      </c>
      <c r="HS131">
        <v>98.908699999999996</v>
      </c>
      <c r="HT131">
        <v>97.583399999999997</v>
      </c>
    </row>
    <row r="132" spans="1:228" x14ac:dyDescent="0.2">
      <c r="A132">
        <v>117</v>
      </c>
      <c r="B132">
        <v>1678127670.5999999</v>
      </c>
      <c r="C132">
        <v>463</v>
      </c>
      <c r="D132" t="s">
        <v>593</v>
      </c>
      <c r="E132" t="s">
        <v>594</v>
      </c>
      <c r="F132">
        <v>4</v>
      </c>
      <c r="G132">
        <v>1678127668.5999999</v>
      </c>
      <c r="H132">
        <f t="shared" si="34"/>
        <v>8.9823233333999298E-4</v>
      </c>
      <c r="I132">
        <f t="shared" si="35"/>
        <v>0.89823233333999297</v>
      </c>
      <c r="J132">
        <f t="shared" si="36"/>
        <v>10.317223559454026</v>
      </c>
      <c r="K132">
        <f t="shared" si="37"/>
        <v>747.33185714285719</v>
      </c>
      <c r="L132">
        <f t="shared" si="38"/>
        <v>487.06079229423267</v>
      </c>
      <c r="M132">
        <f t="shared" si="39"/>
        <v>49.348002844500456</v>
      </c>
      <c r="N132">
        <f t="shared" si="40"/>
        <v>75.718134564592035</v>
      </c>
      <c r="O132">
        <f t="shared" si="41"/>
        <v>6.7608372968448072E-2</v>
      </c>
      <c r="P132">
        <f t="shared" si="42"/>
        <v>2.7678641602646468</v>
      </c>
      <c r="Q132">
        <f t="shared" si="43"/>
        <v>6.670416260014625E-2</v>
      </c>
      <c r="R132">
        <f t="shared" si="44"/>
        <v>4.1770333788958967E-2</v>
      </c>
      <c r="S132">
        <f t="shared" si="45"/>
        <v>226.12351809365299</v>
      </c>
      <c r="T132">
        <f t="shared" si="46"/>
        <v>33.74420930279878</v>
      </c>
      <c r="U132">
        <f t="shared" si="47"/>
        <v>31.98787142857142</v>
      </c>
      <c r="V132">
        <f t="shared" si="48"/>
        <v>4.771806188730694</v>
      </c>
      <c r="W132">
        <f t="shared" si="49"/>
        <v>70.14580443204899</v>
      </c>
      <c r="X132">
        <f t="shared" si="50"/>
        <v>3.4629116048577733</v>
      </c>
      <c r="Y132">
        <f t="shared" si="51"/>
        <v>4.9367337546357941</v>
      </c>
      <c r="Z132">
        <f t="shared" si="52"/>
        <v>1.3088945838729207</v>
      </c>
      <c r="AA132">
        <f t="shared" si="53"/>
        <v>-39.612045900293687</v>
      </c>
      <c r="AB132">
        <f t="shared" si="54"/>
        <v>89.77140931308692</v>
      </c>
      <c r="AC132">
        <f t="shared" si="55"/>
        <v>7.376272750111128</v>
      </c>
      <c r="AD132">
        <f t="shared" si="56"/>
        <v>283.65915425655737</v>
      </c>
      <c r="AE132">
        <f t="shared" si="57"/>
        <v>21.141849236719747</v>
      </c>
      <c r="AF132">
        <f t="shared" si="58"/>
        <v>0.89606344542923544</v>
      </c>
      <c r="AG132">
        <f t="shared" si="59"/>
        <v>10.317223559454026</v>
      </c>
      <c r="AH132">
        <v>792.68977353202285</v>
      </c>
      <c r="AI132">
        <v>776.37992727272706</v>
      </c>
      <c r="AJ132">
        <v>1.7337948558065039</v>
      </c>
      <c r="AK132">
        <v>60.794912064214422</v>
      </c>
      <c r="AL132">
        <f t="shared" si="60"/>
        <v>0.89823233333999297</v>
      </c>
      <c r="AM132">
        <v>33.379529483168987</v>
      </c>
      <c r="AN132">
        <v>34.180280000000003</v>
      </c>
      <c r="AO132">
        <v>8.6535069473258283E-6</v>
      </c>
      <c r="AP132">
        <v>100.3620333840714</v>
      </c>
      <c r="AQ132">
        <v>382</v>
      </c>
      <c r="AR132">
        <v>59</v>
      </c>
      <c r="AS132">
        <f t="shared" si="61"/>
        <v>1</v>
      </c>
      <c r="AT132">
        <f t="shared" si="62"/>
        <v>0</v>
      </c>
      <c r="AU132">
        <f t="shared" si="63"/>
        <v>47407.297073982474</v>
      </c>
      <c r="AV132">
        <f t="shared" si="64"/>
        <v>1200.031428571428</v>
      </c>
      <c r="AW132">
        <f t="shared" si="65"/>
        <v>1025.9530850226176</v>
      </c>
      <c r="AX132">
        <f t="shared" si="66"/>
        <v>0.85493851293874767</v>
      </c>
      <c r="AY132">
        <f t="shared" si="67"/>
        <v>0.18843132997178308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1678127668.5999999</v>
      </c>
      <c r="BF132">
        <v>747.33185714285719</v>
      </c>
      <c r="BG132">
        <v>767.46571428571428</v>
      </c>
      <c r="BH132">
        <v>34.178657142857141</v>
      </c>
      <c r="BI132">
        <v>33.37978571428571</v>
      </c>
      <c r="BJ132">
        <v>754.50114285714278</v>
      </c>
      <c r="BK132">
        <v>33.925885714285712</v>
      </c>
      <c r="BL132">
        <v>649.99485714285709</v>
      </c>
      <c r="BM132">
        <v>101.218</v>
      </c>
      <c r="BN132">
        <v>9.9953785714285703E-2</v>
      </c>
      <c r="BO132">
        <v>32.589471428571429</v>
      </c>
      <c r="BP132">
        <v>31.98787142857142</v>
      </c>
      <c r="BQ132">
        <v>999.89999999999986</v>
      </c>
      <c r="BR132">
        <v>0</v>
      </c>
      <c r="BS132">
        <v>0</v>
      </c>
      <c r="BT132">
        <v>8995.9814285714292</v>
      </c>
      <c r="BU132">
        <v>0</v>
      </c>
      <c r="BV132">
        <v>118.6057142857143</v>
      </c>
      <c r="BW132">
        <v>-20.133685714285711</v>
      </c>
      <c r="BX132">
        <v>773.77885714285719</v>
      </c>
      <c r="BY132">
        <v>793.96814285714288</v>
      </c>
      <c r="BZ132">
        <v>0.79883514285714285</v>
      </c>
      <c r="CA132">
        <v>767.46571428571428</v>
      </c>
      <c r="CB132">
        <v>33.37978571428571</v>
      </c>
      <c r="CC132">
        <v>3.4594942857142859</v>
      </c>
      <c r="CD132">
        <v>3.3786357142857142</v>
      </c>
      <c r="CE132">
        <v>26.422242857142859</v>
      </c>
      <c r="CF132">
        <v>26.021914285714281</v>
      </c>
      <c r="CG132">
        <v>1200.031428571428</v>
      </c>
      <c r="CH132">
        <v>0.4999662857142857</v>
      </c>
      <c r="CI132">
        <v>0.5000337142857143</v>
      </c>
      <c r="CJ132">
        <v>0</v>
      </c>
      <c r="CK132">
        <v>825.64271428571431</v>
      </c>
      <c r="CL132">
        <v>4.9990899999999998</v>
      </c>
      <c r="CM132">
        <v>8467.1528571428571</v>
      </c>
      <c r="CN132">
        <v>9557.9757142857143</v>
      </c>
      <c r="CO132">
        <v>42.241</v>
      </c>
      <c r="CP132">
        <v>43.811999999999998</v>
      </c>
      <c r="CQ132">
        <v>43</v>
      </c>
      <c r="CR132">
        <v>43</v>
      </c>
      <c r="CS132">
        <v>43.561999999999998</v>
      </c>
      <c r="CT132">
        <v>597.47571428571428</v>
      </c>
      <c r="CU132">
        <v>597.55571428571432</v>
      </c>
      <c r="CV132">
        <v>0</v>
      </c>
      <c r="CW132">
        <v>1678127712.4000001</v>
      </c>
      <c r="CX132">
        <v>0</v>
      </c>
      <c r="CY132">
        <v>1678124978.5</v>
      </c>
      <c r="CZ132" t="s">
        <v>356</v>
      </c>
      <c r="DA132">
        <v>1678124978.5</v>
      </c>
      <c r="DB132">
        <v>1678124958</v>
      </c>
      <c r="DC132">
        <v>13</v>
      </c>
      <c r="DD132">
        <v>-0.20300000000000001</v>
      </c>
      <c r="DE132">
        <v>-1.0999999999999999E-2</v>
      </c>
      <c r="DF132">
        <v>-7.2679999999999998</v>
      </c>
      <c r="DG132">
        <v>0.23699999999999999</v>
      </c>
      <c r="DH132">
        <v>791</v>
      </c>
      <c r="DI132">
        <v>32</v>
      </c>
      <c r="DJ132">
        <v>0.03</v>
      </c>
      <c r="DK132">
        <v>7.0000000000000007E-2</v>
      </c>
      <c r="DL132">
        <v>-20.026552500000001</v>
      </c>
      <c r="DM132">
        <v>-1.135865290806749</v>
      </c>
      <c r="DN132">
        <v>0.1235046840963936</v>
      </c>
      <c r="DO132">
        <v>0</v>
      </c>
      <c r="DP132">
        <v>0.79111425000000002</v>
      </c>
      <c r="DQ132">
        <v>4.8327917448404228E-2</v>
      </c>
      <c r="DR132">
        <v>4.7844198433561434E-3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3.2968999999999999</v>
      </c>
      <c r="EB132">
        <v>2.62521</v>
      </c>
      <c r="EC132">
        <v>0.15561900000000001</v>
      </c>
      <c r="ED132">
        <v>0.15623799999999999</v>
      </c>
      <c r="EE132">
        <v>0.13974400000000001</v>
      </c>
      <c r="EF132">
        <v>0.136323</v>
      </c>
      <c r="EG132">
        <v>25467.200000000001</v>
      </c>
      <c r="EH132">
        <v>25811.200000000001</v>
      </c>
      <c r="EI132">
        <v>28061.599999999999</v>
      </c>
      <c r="EJ132">
        <v>29444.2</v>
      </c>
      <c r="EK132">
        <v>33237.5</v>
      </c>
      <c r="EL132">
        <v>35303.1</v>
      </c>
      <c r="EM132">
        <v>39628.199999999997</v>
      </c>
      <c r="EN132">
        <v>42079.6</v>
      </c>
      <c r="EO132">
        <v>1.4685299999999999</v>
      </c>
      <c r="EP132">
        <v>2.20377</v>
      </c>
      <c r="EQ132">
        <v>9.4920400000000002E-2</v>
      </c>
      <c r="ER132">
        <v>0</v>
      </c>
      <c r="ES132">
        <v>30.4466</v>
      </c>
      <c r="ET132">
        <v>999.9</v>
      </c>
      <c r="EU132">
        <v>73.599999999999994</v>
      </c>
      <c r="EV132">
        <v>33.200000000000003</v>
      </c>
      <c r="EW132">
        <v>37.152799999999999</v>
      </c>
      <c r="EX132">
        <v>56.037199999999999</v>
      </c>
      <c r="EY132">
        <v>-3.4214699999999998</v>
      </c>
      <c r="EZ132">
        <v>2</v>
      </c>
      <c r="FA132">
        <v>0.43777899999999997</v>
      </c>
      <c r="FB132">
        <v>-1.42402E-2</v>
      </c>
      <c r="FC132">
        <v>20.2742</v>
      </c>
      <c r="FD132">
        <v>5.2201399999999998</v>
      </c>
      <c r="FE132">
        <v>12.0082</v>
      </c>
      <c r="FF132">
        <v>4.9867499999999998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1.86226</v>
      </c>
      <c r="FN132">
        <v>1.86432</v>
      </c>
      <c r="FO132">
        <v>1.8603499999999999</v>
      </c>
      <c r="FP132">
        <v>1.8610899999999999</v>
      </c>
      <c r="FQ132">
        <v>1.8602000000000001</v>
      </c>
      <c r="FR132">
        <v>1.86191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-7.1769999999999996</v>
      </c>
      <c r="GH132">
        <v>0.25269999999999998</v>
      </c>
      <c r="GI132">
        <v>-4.6300871571038451</v>
      </c>
      <c r="GJ132">
        <v>-4.6782648166075668E-3</v>
      </c>
      <c r="GK132">
        <v>2.0645039605938809E-6</v>
      </c>
      <c r="GL132">
        <v>-4.2957140779123221E-10</v>
      </c>
      <c r="GM132">
        <v>-8.3289933805379121E-2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44.9</v>
      </c>
      <c r="GV132">
        <v>45.2</v>
      </c>
      <c r="GW132">
        <v>2.2583000000000002</v>
      </c>
      <c r="GX132">
        <v>2.5415000000000001</v>
      </c>
      <c r="GY132">
        <v>2.04834</v>
      </c>
      <c r="GZ132">
        <v>2.6220699999999999</v>
      </c>
      <c r="HA132">
        <v>2.1972700000000001</v>
      </c>
      <c r="HB132">
        <v>2.2814899999999998</v>
      </c>
      <c r="HC132">
        <v>38.305599999999998</v>
      </c>
      <c r="HD132">
        <v>14.9901</v>
      </c>
      <c r="HE132">
        <v>18</v>
      </c>
      <c r="HF132">
        <v>255.75700000000001</v>
      </c>
      <c r="HG132">
        <v>764.23599999999999</v>
      </c>
      <c r="HH132">
        <v>31.0001</v>
      </c>
      <c r="HI132">
        <v>32.968299999999999</v>
      </c>
      <c r="HJ132">
        <v>30.0001</v>
      </c>
      <c r="HK132">
        <v>32.930300000000003</v>
      </c>
      <c r="HL132">
        <v>32.906399999999998</v>
      </c>
      <c r="HM132">
        <v>45.189700000000002</v>
      </c>
      <c r="HN132">
        <v>11.2698</v>
      </c>
      <c r="HO132">
        <v>100</v>
      </c>
      <c r="HP132">
        <v>31</v>
      </c>
      <c r="HQ132">
        <v>782.68399999999997</v>
      </c>
      <c r="HR132">
        <v>33.393500000000003</v>
      </c>
      <c r="HS132">
        <v>98.907700000000006</v>
      </c>
      <c r="HT132">
        <v>97.584999999999994</v>
      </c>
    </row>
    <row r="133" spans="1:228" x14ac:dyDescent="0.2">
      <c r="A133">
        <v>118</v>
      </c>
      <c r="B133">
        <v>1678127674.5999999</v>
      </c>
      <c r="C133">
        <v>467</v>
      </c>
      <c r="D133" t="s">
        <v>595</v>
      </c>
      <c r="E133" t="s">
        <v>596</v>
      </c>
      <c r="F133">
        <v>4</v>
      </c>
      <c r="G133">
        <v>1678127672.2874999</v>
      </c>
      <c r="H133">
        <f t="shared" si="34"/>
        <v>8.9722864787368821E-4</v>
      </c>
      <c r="I133">
        <f t="shared" si="35"/>
        <v>0.89722864787368817</v>
      </c>
      <c r="J133">
        <f t="shared" si="36"/>
        <v>10.481010631656272</v>
      </c>
      <c r="K133">
        <f t="shared" si="37"/>
        <v>753.44725000000005</v>
      </c>
      <c r="L133">
        <f t="shared" si="38"/>
        <v>489.11780935932956</v>
      </c>
      <c r="M133">
        <f t="shared" si="39"/>
        <v>49.555349230663815</v>
      </c>
      <c r="N133">
        <f t="shared" si="40"/>
        <v>76.336090991124507</v>
      </c>
      <c r="O133">
        <f t="shared" si="41"/>
        <v>6.7591944200819945E-2</v>
      </c>
      <c r="P133">
        <f t="shared" si="42"/>
        <v>2.7671288918214376</v>
      </c>
      <c r="Q133">
        <f t="shared" si="43"/>
        <v>6.6687933373166489E-2</v>
      </c>
      <c r="R133">
        <f t="shared" si="44"/>
        <v>4.1760172794047416E-2</v>
      </c>
      <c r="S133">
        <f t="shared" si="45"/>
        <v>226.11875398595953</v>
      </c>
      <c r="T133">
        <f t="shared" si="46"/>
        <v>33.746964018635175</v>
      </c>
      <c r="U133">
        <f t="shared" si="47"/>
        <v>31.9843625</v>
      </c>
      <c r="V133">
        <f t="shared" si="48"/>
        <v>4.7708584706033248</v>
      </c>
      <c r="W133">
        <f t="shared" si="49"/>
        <v>70.141473350872147</v>
      </c>
      <c r="X133">
        <f t="shared" si="50"/>
        <v>3.4631327135641499</v>
      </c>
      <c r="Y133">
        <f t="shared" si="51"/>
        <v>4.9373538195303519</v>
      </c>
      <c r="Z133">
        <f t="shared" si="52"/>
        <v>1.3077257570391749</v>
      </c>
      <c r="AA133">
        <f t="shared" si="53"/>
        <v>-39.567783371229652</v>
      </c>
      <c r="AB133">
        <f t="shared" si="54"/>
        <v>90.603490599563415</v>
      </c>
      <c r="AC133">
        <f t="shared" si="55"/>
        <v>7.4465740564293696</v>
      </c>
      <c r="AD133">
        <f t="shared" si="56"/>
        <v>284.60103527072266</v>
      </c>
      <c r="AE133">
        <f t="shared" si="57"/>
        <v>21.148449597954503</v>
      </c>
      <c r="AF133">
        <f t="shared" si="58"/>
        <v>0.89838344455226693</v>
      </c>
      <c r="AG133">
        <f t="shared" si="59"/>
        <v>10.481010631656272</v>
      </c>
      <c r="AH133">
        <v>799.5761322671508</v>
      </c>
      <c r="AI133">
        <v>783.20875151515145</v>
      </c>
      <c r="AJ133">
        <v>1.707291790075282</v>
      </c>
      <c r="AK133">
        <v>60.794912064214422</v>
      </c>
      <c r="AL133">
        <f t="shared" si="60"/>
        <v>0.89722864787368817</v>
      </c>
      <c r="AM133">
        <v>33.380355601183403</v>
      </c>
      <c r="AN133">
        <v>34.180239999999998</v>
      </c>
      <c r="AO133">
        <v>4.0123985421586077E-6</v>
      </c>
      <c r="AP133">
        <v>100.3620333840714</v>
      </c>
      <c r="AQ133">
        <v>383</v>
      </c>
      <c r="AR133">
        <v>59</v>
      </c>
      <c r="AS133">
        <f t="shared" si="61"/>
        <v>1</v>
      </c>
      <c r="AT133">
        <f t="shared" si="62"/>
        <v>0</v>
      </c>
      <c r="AU133">
        <f t="shared" si="63"/>
        <v>47386.678474853492</v>
      </c>
      <c r="AV133">
        <f t="shared" si="64"/>
        <v>1200.01</v>
      </c>
      <c r="AW133">
        <f t="shared" si="65"/>
        <v>1025.9343885937615</v>
      </c>
      <c r="AX133">
        <f t="shared" si="66"/>
        <v>0.85493819934313997</v>
      </c>
      <c r="AY133">
        <f t="shared" si="67"/>
        <v>0.18843072473226016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1678127672.2874999</v>
      </c>
      <c r="BF133">
        <v>753.44725000000005</v>
      </c>
      <c r="BG133">
        <v>773.59387500000003</v>
      </c>
      <c r="BH133">
        <v>34.181575000000002</v>
      </c>
      <c r="BI133">
        <v>33.380637499999999</v>
      </c>
      <c r="BJ133">
        <v>760.63049999999998</v>
      </c>
      <c r="BK133">
        <v>33.9288375</v>
      </c>
      <c r="BL133">
        <v>649.99474999999995</v>
      </c>
      <c r="BM133">
        <v>101.215875</v>
      </c>
      <c r="BN133">
        <v>9.9898587499999997E-2</v>
      </c>
      <c r="BO133">
        <v>32.591700000000003</v>
      </c>
      <c r="BP133">
        <v>31.9843625</v>
      </c>
      <c r="BQ133">
        <v>999.9</v>
      </c>
      <c r="BR133">
        <v>0</v>
      </c>
      <c r="BS133">
        <v>0</v>
      </c>
      <c r="BT133">
        <v>8992.2674999999981</v>
      </c>
      <c r="BU133">
        <v>0</v>
      </c>
      <c r="BV133">
        <v>117.43425000000001</v>
      </c>
      <c r="BW133">
        <v>-20.146450000000002</v>
      </c>
      <c r="BX133">
        <v>780.11275000000001</v>
      </c>
      <c r="BY133">
        <v>800.30862500000001</v>
      </c>
      <c r="BZ133">
        <v>0.80096112499999994</v>
      </c>
      <c r="CA133">
        <v>773.59387500000003</v>
      </c>
      <c r="CB133">
        <v>33.380637499999999</v>
      </c>
      <c r="CC133">
        <v>3.4597087499999999</v>
      </c>
      <c r="CD133">
        <v>3.37863625</v>
      </c>
      <c r="CE133">
        <v>26.423300000000001</v>
      </c>
      <c r="CF133">
        <v>26.021912499999999</v>
      </c>
      <c r="CG133">
        <v>1200.01</v>
      </c>
      <c r="CH133">
        <v>0.49997750000000002</v>
      </c>
      <c r="CI133">
        <v>0.50002250000000004</v>
      </c>
      <c r="CJ133">
        <v>0</v>
      </c>
      <c r="CK133">
        <v>825.64087500000005</v>
      </c>
      <c r="CL133">
        <v>4.9990899999999998</v>
      </c>
      <c r="CM133">
        <v>8467.0212499999998</v>
      </c>
      <c r="CN133">
        <v>9557.8325000000004</v>
      </c>
      <c r="CO133">
        <v>42.25</v>
      </c>
      <c r="CP133">
        <v>43.811999999999998</v>
      </c>
      <c r="CQ133">
        <v>43</v>
      </c>
      <c r="CR133">
        <v>43</v>
      </c>
      <c r="CS133">
        <v>43.546499999999988</v>
      </c>
      <c r="CT133">
        <v>597.47749999999996</v>
      </c>
      <c r="CU133">
        <v>597.53250000000003</v>
      </c>
      <c r="CV133">
        <v>0</v>
      </c>
      <c r="CW133">
        <v>1678127716.5999999</v>
      </c>
      <c r="CX133">
        <v>0</v>
      </c>
      <c r="CY133">
        <v>1678124978.5</v>
      </c>
      <c r="CZ133" t="s">
        <v>356</v>
      </c>
      <c r="DA133">
        <v>1678124978.5</v>
      </c>
      <c r="DB133">
        <v>1678124958</v>
      </c>
      <c r="DC133">
        <v>13</v>
      </c>
      <c r="DD133">
        <v>-0.20300000000000001</v>
      </c>
      <c r="DE133">
        <v>-1.0999999999999999E-2</v>
      </c>
      <c r="DF133">
        <v>-7.2679999999999998</v>
      </c>
      <c r="DG133">
        <v>0.23699999999999999</v>
      </c>
      <c r="DH133">
        <v>791</v>
      </c>
      <c r="DI133">
        <v>32</v>
      </c>
      <c r="DJ133">
        <v>0.03</v>
      </c>
      <c r="DK133">
        <v>7.0000000000000007E-2</v>
      </c>
      <c r="DL133">
        <v>-20.0843925</v>
      </c>
      <c r="DM133">
        <v>-0.7204198874296206</v>
      </c>
      <c r="DN133">
        <v>9.1040135071022418E-2</v>
      </c>
      <c r="DO133">
        <v>0</v>
      </c>
      <c r="DP133">
        <v>0.79418024999999992</v>
      </c>
      <c r="DQ133">
        <v>5.2148015009379843E-2</v>
      </c>
      <c r="DR133">
        <v>5.1206356380336243E-3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3.2967900000000001</v>
      </c>
      <c r="EB133">
        <v>2.6251199999999999</v>
      </c>
      <c r="EC133">
        <v>0.15652199999999999</v>
      </c>
      <c r="ED133">
        <v>0.15714400000000001</v>
      </c>
      <c r="EE133">
        <v>0.139739</v>
      </c>
      <c r="EF133">
        <v>0.13632</v>
      </c>
      <c r="EG133">
        <v>25440</v>
      </c>
      <c r="EH133">
        <v>25783.1</v>
      </c>
      <c r="EI133">
        <v>28061.7</v>
      </c>
      <c r="EJ133">
        <v>29443.8</v>
      </c>
      <c r="EK133">
        <v>33237.9</v>
      </c>
      <c r="EL133">
        <v>35302.9</v>
      </c>
      <c r="EM133">
        <v>39628.400000000001</v>
      </c>
      <c r="EN133">
        <v>42079</v>
      </c>
      <c r="EO133">
        <v>1.4662299999999999</v>
      </c>
      <c r="EP133">
        <v>2.20357</v>
      </c>
      <c r="EQ133">
        <v>9.4361600000000004E-2</v>
      </c>
      <c r="ER133">
        <v>0</v>
      </c>
      <c r="ES133">
        <v>30.448599999999999</v>
      </c>
      <c r="ET133">
        <v>999.9</v>
      </c>
      <c r="EU133">
        <v>73.599999999999994</v>
      </c>
      <c r="EV133">
        <v>33.299999999999997</v>
      </c>
      <c r="EW133">
        <v>37.360599999999998</v>
      </c>
      <c r="EX133">
        <v>56.487200000000001</v>
      </c>
      <c r="EY133">
        <v>-3.4975999999999998</v>
      </c>
      <c r="EZ133">
        <v>2</v>
      </c>
      <c r="FA133">
        <v>0.43801800000000002</v>
      </c>
      <c r="FB133">
        <v>-1.55882E-2</v>
      </c>
      <c r="FC133">
        <v>20.2744</v>
      </c>
      <c r="FD133">
        <v>5.2198399999999996</v>
      </c>
      <c r="FE133">
        <v>12.0091</v>
      </c>
      <c r="FF133">
        <v>4.9867999999999997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1.86226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1.8619000000000001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-7.1920000000000002</v>
      </c>
      <c r="GH133">
        <v>0.25269999999999998</v>
      </c>
      <c r="GI133">
        <v>-4.6300871571038451</v>
      </c>
      <c r="GJ133">
        <v>-4.6782648166075668E-3</v>
      </c>
      <c r="GK133">
        <v>2.0645039605938809E-6</v>
      </c>
      <c r="GL133">
        <v>-4.2957140779123221E-10</v>
      </c>
      <c r="GM133">
        <v>-8.3289933805379121E-2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44.9</v>
      </c>
      <c r="GV133">
        <v>45.3</v>
      </c>
      <c r="GW133">
        <v>2.2741699999999998</v>
      </c>
      <c r="GX133">
        <v>2.5293000000000001</v>
      </c>
      <c r="GY133">
        <v>2.04834</v>
      </c>
      <c r="GZ133">
        <v>2.6220699999999999</v>
      </c>
      <c r="HA133">
        <v>2.1972700000000001</v>
      </c>
      <c r="HB133">
        <v>2.31812</v>
      </c>
      <c r="HC133">
        <v>38.305599999999998</v>
      </c>
      <c r="HD133">
        <v>15.0076</v>
      </c>
      <c r="HE133">
        <v>18</v>
      </c>
      <c r="HF133">
        <v>254.857</v>
      </c>
      <c r="HG133">
        <v>764.04700000000003</v>
      </c>
      <c r="HH133">
        <v>30.9998</v>
      </c>
      <c r="HI133">
        <v>32.968299999999999</v>
      </c>
      <c r="HJ133">
        <v>30.0002</v>
      </c>
      <c r="HK133">
        <v>32.931800000000003</v>
      </c>
      <c r="HL133">
        <v>32.906999999999996</v>
      </c>
      <c r="HM133">
        <v>45.503700000000002</v>
      </c>
      <c r="HN133">
        <v>11.2698</v>
      </c>
      <c r="HO133">
        <v>100</v>
      </c>
      <c r="HP133">
        <v>31</v>
      </c>
      <c r="HQ133">
        <v>789.36199999999997</v>
      </c>
      <c r="HR133">
        <v>33.395200000000003</v>
      </c>
      <c r="HS133">
        <v>98.908199999999994</v>
      </c>
      <c r="HT133">
        <v>97.583699999999993</v>
      </c>
    </row>
    <row r="134" spans="1:228" x14ac:dyDescent="0.2">
      <c r="A134">
        <v>119</v>
      </c>
      <c r="B134">
        <v>1678127678.5999999</v>
      </c>
      <c r="C134">
        <v>471</v>
      </c>
      <c r="D134" t="s">
        <v>597</v>
      </c>
      <c r="E134" t="s">
        <v>598</v>
      </c>
      <c r="F134">
        <v>4</v>
      </c>
      <c r="G134">
        <v>1678127676.5999999</v>
      </c>
      <c r="H134">
        <f t="shared" si="34"/>
        <v>8.9148873961773692E-4</v>
      </c>
      <c r="I134">
        <f t="shared" si="35"/>
        <v>0.89148873961773689</v>
      </c>
      <c r="J134">
        <f t="shared" si="36"/>
        <v>10.777486884997279</v>
      </c>
      <c r="K134">
        <f t="shared" si="37"/>
        <v>760.48928571428576</v>
      </c>
      <c r="L134">
        <f t="shared" si="38"/>
        <v>487.15581408032779</v>
      </c>
      <c r="M134">
        <f t="shared" si="39"/>
        <v>49.356696470208867</v>
      </c>
      <c r="N134">
        <f t="shared" si="40"/>
        <v>77.049760587803874</v>
      </c>
      <c r="O134">
        <f t="shared" si="41"/>
        <v>6.7107786241092204E-2</v>
      </c>
      <c r="P134">
        <f t="shared" si="42"/>
        <v>2.7670232468389937</v>
      </c>
      <c r="Q134">
        <f t="shared" si="43"/>
        <v>6.6216554190112714E-2</v>
      </c>
      <c r="R134">
        <f t="shared" si="44"/>
        <v>4.146443388729236E-2</v>
      </c>
      <c r="S134">
        <f t="shared" si="45"/>
        <v>226.11417437901824</v>
      </c>
      <c r="T134">
        <f t="shared" si="46"/>
        <v>33.746602855790428</v>
      </c>
      <c r="U134">
        <f t="shared" si="47"/>
        <v>31.986071428571432</v>
      </c>
      <c r="V134">
        <f t="shared" si="48"/>
        <v>4.7713200105640636</v>
      </c>
      <c r="W134">
        <f t="shared" si="49"/>
        <v>70.140533380990831</v>
      </c>
      <c r="X134">
        <f t="shared" si="50"/>
        <v>3.4627071430116492</v>
      </c>
      <c r="Y134">
        <f t="shared" si="51"/>
        <v>4.936813246347648</v>
      </c>
      <c r="Z134">
        <f t="shared" si="52"/>
        <v>1.3086128675524145</v>
      </c>
      <c r="AA134">
        <f t="shared" si="53"/>
        <v>-39.314653417142196</v>
      </c>
      <c r="AB134">
        <f t="shared" si="54"/>
        <v>90.055273589853627</v>
      </c>
      <c r="AC134">
        <f t="shared" si="55"/>
        <v>7.4017908625603761</v>
      </c>
      <c r="AD134">
        <f t="shared" si="56"/>
        <v>284.25658541429004</v>
      </c>
      <c r="AE134">
        <f t="shared" si="57"/>
        <v>21.401435273623271</v>
      </c>
      <c r="AF134">
        <f t="shared" si="58"/>
        <v>0.89339787379396229</v>
      </c>
      <c r="AG134">
        <f t="shared" si="59"/>
        <v>10.777486884997279</v>
      </c>
      <c r="AH134">
        <v>806.57853120232187</v>
      </c>
      <c r="AI134">
        <v>789.96312727272709</v>
      </c>
      <c r="AJ134">
        <v>1.697992655557075</v>
      </c>
      <c r="AK134">
        <v>60.794912064214422</v>
      </c>
      <c r="AL134">
        <f t="shared" si="60"/>
        <v>0.89148873961773689</v>
      </c>
      <c r="AM134">
        <v>33.380582428102848</v>
      </c>
      <c r="AN134">
        <v>34.175418181818181</v>
      </c>
      <c r="AO134">
        <v>-1.0539525223730249E-5</v>
      </c>
      <c r="AP134">
        <v>100.3620333840714</v>
      </c>
      <c r="AQ134">
        <v>382</v>
      </c>
      <c r="AR134">
        <v>59</v>
      </c>
      <c r="AS134">
        <f t="shared" si="61"/>
        <v>1</v>
      </c>
      <c r="AT134">
        <f t="shared" si="62"/>
        <v>0</v>
      </c>
      <c r="AU134">
        <f t="shared" si="63"/>
        <v>47384.070134259717</v>
      </c>
      <c r="AV134">
        <f t="shared" si="64"/>
        <v>1199.984285714286</v>
      </c>
      <c r="AW134">
        <f t="shared" si="65"/>
        <v>1025.9125421652946</v>
      </c>
      <c r="AX134">
        <f t="shared" si="66"/>
        <v>0.85493831409185839</v>
      </c>
      <c r="AY134">
        <f t="shared" si="67"/>
        <v>0.18843094619728679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1678127676.5999999</v>
      </c>
      <c r="BF134">
        <v>760.48928571428576</v>
      </c>
      <c r="BG134">
        <v>780.87114285714267</v>
      </c>
      <c r="BH134">
        <v>34.177285714285723</v>
      </c>
      <c r="BI134">
        <v>33.380814285714287</v>
      </c>
      <c r="BJ134">
        <v>767.68857142857144</v>
      </c>
      <c r="BK134">
        <v>33.924528571428567</v>
      </c>
      <c r="BL134">
        <v>650.0150000000001</v>
      </c>
      <c r="BM134">
        <v>101.21599999999999</v>
      </c>
      <c r="BN134">
        <v>0.1000369714285714</v>
      </c>
      <c r="BO134">
        <v>32.589757142857152</v>
      </c>
      <c r="BP134">
        <v>31.986071428571432</v>
      </c>
      <c r="BQ134">
        <v>999.89999999999986</v>
      </c>
      <c r="BR134">
        <v>0</v>
      </c>
      <c r="BS134">
        <v>0</v>
      </c>
      <c r="BT134">
        <v>8991.6957142857154</v>
      </c>
      <c r="BU134">
        <v>0</v>
      </c>
      <c r="BV134">
        <v>116.5907142857143</v>
      </c>
      <c r="BW134">
        <v>-20.382000000000001</v>
      </c>
      <c r="BX134">
        <v>787.40028571428581</v>
      </c>
      <c r="BY134">
        <v>807.83757142857155</v>
      </c>
      <c r="BZ134">
        <v>0.7964592857142857</v>
      </c>
      <c r="CA134">
        <v>780.87114285714267</v>
      </c>
      <c r="CB134">
        <v>33.380814285714287</v>
      </c>
      <c r="CC134">
        <v>3.4592800000000001</v>
      </c>
      <c r="CD134">
        <v>3.3786671428571431</v>
      </c>
      <c r="CE134">
        <v>26.421228571428571</v>
      </c>
      <c r="CF134">
        <v>26.02204285714285</v>
      </c>
      <c r="CG134">
        <v>1199.984285714286</v>
      </c>
      <c r="CH134">
        <v>0.49997257142857149</v>
      </c>
      <c r="CI134">
        <v>0.50002742857142857</v>
      </c>
      <c r="CJ134">
        <v>0</v>
      </c>
      <c r="CK134">
        <v>825.45114285714294</v>
      </c>
      <c r="CL134">
        <v>4.9990899999999998</v>
      </c>
      <c r="CM134">
        <v>8467.1414285714291</v>
      </c>
      <c r="CN134">
        <v>9557.6385714285716</v>
      </c>
      <c r="CO134">
        <v>42.25</v>
      </c>
      <c r="CP134">
        <v>43.811999999999998</v>
      </c>
      <c r="CQ134">
        <v>43</v>
      </c>
      <c r="CR134">
        <v>43</v>
      </c>
      <c r="CS134">
        <v>43.561999999999998</v>
      </c>
      <c r="CT134">
        <v>597.46</v>
      </c>
      <c r="CU134">
        <v>597.52428571428572</v>
      </c>
      <c r="CV134">
        <v>0</v>
      </c>
      <c r="CW134">
        <v>1678127720.8</v>
      </c>
      <c r="CX134">
        <v>0</v>
      </c>
      <c r="CY134">
        <v>1678124978.5</v>
      </c>
      <c r="CZ134" t="s">
        <v>356</v>
      </c>
      <c r="DA134">
        <v>1678124978.5</v>
      </c>
      <c r="DB134">
        <v>1678124958</v>
      </c>
      <c r="DC134">
        <v>13</v>
      </c>
      <c r="DD134">
        <v>-0.20300000000000001</v>
      </c>
      <c r="DE134">
        <v>-1.0999999999999999E-2</v>
      </c>
      <c r="DF134">
        <v>-7.2679999999999998</v>
      </c>
      <c r="DG134">
        <v>0.23699999999999999</v>
      </c>
      <c r="DH134">
        <v>791</v>
      </c>
      <c r="DI134">
        <v>32</v>
      </c>
      <c r="DJ134">
        <v>0.03</v>
      </c>
      <c r="DK134">
        <v>7.0000000000000007E-2</v>
      </c>
      <c r="DL134">
        <v>-20.16114</v>
      </c>
      <c r="DM134">
        <v>-0.68982439024387487</v>
      </c>
      <c r="DN134">
        <v>9.2043133366916441E-2</v>
      </c>
      <c r="DO134">
        <v>0</v>
      </c>
      <c r="DP134">
        <v>0.79634089999999991</v>
      </c>
      <c r="DQ134">
        <v>3.4430926829267093E-2</v>
      </c>
      <c r="DR134">
        <v>4.0400068923208549E-3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3.2968899999999999</v>
      </c>
      <c r="EB134">
        <v>2.6252599999999999</v>
      </c>
      <c r="EC134">
        <v>0.15742999999999999</v>
      </c>
      <c r="ED134">
        <v>0.158049</v>
      </c>
      <c r="EE134">
        <v>0.13972599999999999</v>
      </c>
      <c r="EF134">
        <v>0.136324</v>
      </c>
      <c r="EG134">
        <v>25412.5</v>
      </c>
      <c r="EH134">
        <v>25755.1</v>
      </c>
      <c r="EI134">
        <v>28061.7</v>
      </c>
      <c r="EJ134">
        <v>29443.5</v>
      </c>
      <c r="EK134">
        <v>33238.6</v>
      </c>
      <c r="EL134">
        <v>35302.300000000003</v>
      </c>
      <c r="EM134">
        <v>39628.699999999997</v>
      </c>
      <c r="EN134">
        <v>42078.5</v>
      </c>
      <c r="EO134">
        <v>1.46878</v>
      </c>
      <c r="EP134">
        <v>2.2037499999999999</v>
      </c>
      <c r="EQ134">
        <v>9.5032199999999997E-2</v>
      </c>
      <c r="ER134">
        <v>0</v>
      </c>
      <c r="ES134">
        <v>30.447500000000002</v>
      </c>
      <c r="ET134">
        <v>999.9</v>
      </c>
      <c r="EU134">
        <v>73.599999999999994</v>
      </c>
      <c r="EV134">
        <v>33.299999999999997</v>
      </c>
      <c r="EW134">
        <v>37.363100000000003</v>
      </c>
      <c r="EX134">
        <v>56.397199999999998</v>
      </c>
      <c r="EY134">
        <v>-3.5496799999999999</v>
      </c>
      <c r="EZ134">
        <v>2</v>
      </c>
      <c r="FA134">
        <v>0.43802799999999997</v>
      </c>
      <c r="FB134">
        <v>-1.81481E-2</v>
      </c>
      <c r="FC134">
        <v>20.2744</v>
      </c>
      <c r="FD134">
        <v>5.2193899999999998</v>
      </c>
      <c r="FE134">
        <v>12.008599999999999</v>
      </c>
      <c r="FF134">
        <v>4.9866000000000001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1.8622799999999999</v>
      </c>
      <c r="FN134">
        <v>1.86432</v>
      </c>
      <c r="FO134">
        <v>1.8603499999999999</v>
      </c>
      <c r="FP134">
        <v>1.8611</v>
      </c>
      <c r="FQ134">
        <v>1.8602000000000001</v>
      </c>
      <c r="FR134">
        <v>1.86189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-7.2069999999999999</v>
      </c>
      <c r="GH134">
        <v>0.25269999999999998</v>
      </c>
      <c r="GI134">
        <v>-4.6300871571038451</v>
      </c>
      <c r="GJ134">
        <v>-4.6782648166075668E-3</v>
      </c>
      <c r="GK134">
        <v>2.0645039605938809E-6</v>
      </c>
      <c r="GL134">
        <v>-4.2957140779123221E-10</v>
      </c>
      <c r="GM134">
        <v>-8.3289933805379121E-2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45</v>
      </c>
      <c r="GV134">
        <v>45.3</v>
      </c>
      <c r="GW134">
        <v>2.2900399999999999</v>
      </c>
      <c r="GX134">
        <v>2.5317400000000001</v>
      </c>
      <c r="GY134">
        <v>2.04834</v>
      </c>
      <c r="GZ134">
        <v>2.6220699999999999</v>
      </c>
      <c r="HA134">
        <v>2.1972700000000001</v>
      </c>
      <c r="HB134">
        <v>2.34497</v>
      </c>
      <c r="HC134">
        <v>38.305599999999998</v>
      </c>
      <c r="HD134">
        <v>15.0426</v>
      </c>
      <c r="HE134">
        <v>18</v>
      </c>
      <c r="HF134">
        <v>255.86600000000001</v>
      </c>
      <c r="HG134">
        <v>764.24900000000002</v>
      </c>
      <c r="HH134">
        <v>30.999500000000001</v>
      </c>
      <c r="HI134">
        <v>32.969000000000001</v>
      </c>
      <c r="HJ134">
        <v>30.0002</v>
      </c>
      <c r="HK134">
        <v>32.933199999999999</v>
      </c>
      <c r="HL134">
        <v>32.909300000000002</v>
      </c>
      <c r="HM134">
        <v>45.819200000000002</v>
      </c>
      <c r="HN134">
        <v>11.2698</v>
      </c>
      <c r="HO134">
        <v>100</v>
      </c>
      <c r="HP134">
        <v>31</v>
      </c>
      <c r="HQ134">
        <v>796.04200000000003</v>
      </c>
      <c r="HR134">
        <v>33.395000000000003</v>
      </c>
      <c r="HS134">
        <v>98.9084</v>
      </c>
      <c r="HT134">
        <v>97.582599999999999</v>
      </c>
    </row>
    <row r="135" spans="1:228" x14ac:dyDescent="0.2">
      <c r="A135">
        <v>120</v>
      </c>
      <c r="B135">
        <v>1678127682.5999999</v>
      </c>
      <c r="C135">
        <v>475</v>
      </c>
      <c r="D135" t="s">
        <v>599</v>
      </c>
      <c r="E135" t="s">
        <v>600</v>
      </c>
      <c r="F135">
        <v>4</v>
      </c>
      <c r="G135">
        <v>1678127680.2874999</v>
      </c>
      <c r="H135">
        <f t="shared" si="34"/>
        <v>8.8665509708521029E-4</v>
      </c>
      <c r="I135">
        <f t="shared" si="35"/>
        <v>0.88665509708521029</v>
      </c>
      <c r="J135">
        <f t="shared" si="36"/>
        <v>10.801363038904478</v>
      </c>
      <c r="K135">
        <f t="shared" si="37"/>
        <v>766.62262499999997</v>
      </c>
      <c r="L135">
        <f t="shared" si="38"/>
        <v>491.14371576761494</v>
      </c>
      <c r="M135">
        <f t="shared" si="39"/>
        <v>49.761276193075496</v>
      </c>
      <c r="N135">
        <f t="shared" si="40"/>
        <v>77.672011172663275</v>
      </c>
      <c r="O135">
        <f t="shared" si="41"/>
        <v>6.6728241333372323E-2</v>
      </c>
      <c r="P135">
        <f t="shared" si="42"/>
        <v>2.7726368073093739</v>
      </c>
      <c r="Q135">
        <f t="shared" si="43"/>
        <v>6.584874940390828E-2</v>
      </c>
      <c r="R135">
        <f t="shared" si="44"/>
        <v>4.1233521430180838E-2</v>
      </c>
      <c r="S135">
        <f t="shared" si="45"/>
        <v>226.10883669749384</v>
      </c>
      <c r="T135">
        <f t="shared" si="46"/>
        <v>33.739246816755475</v>
      </c>
      <c r="U135">
        <f t="shared" si="47"/>
        <v>31.985462500000001</v>
      </c>
      <c r="V135">
        <f t="shared" si="48"/>
        <v>4.7711555493390367</v>
      </c>
      <c r="W135">
        <f t="shared" si="49"/>
        <v>70.158922068487755</v>
      </c>
      <c r="X135">
        <f t="shared" si="50"/>
        <v>3.4623498565643702</v>
      </c>
      <c r="Y135">
        <f t="shared" si="51"/>
        <v>4.9350100521562918</v>
      </c>
      <c r="Z135">
        <f t="shared" si="52"/>
        <v>1.3088056927746665</v>
      </c>
      <c r="AA135">
        <f t="shared" si="53"/>
        <v>-39.101489781457772</v>
      </c>
      <c r="AB135">
        <f t="shared" si="54"/>
        <v>89.360053343119745</v>
      </c>
      <c r="AC135">
        <f t="shared" si="55"/>
        <v>7.3295238649387624</v>
      </c>
      <c r="AD135">
        <f t="shared" si="56"/>
        <v>283.69692412409461</v>
      </c>
      <c r="AE135">
        <f t="shared" si="57"/>
        <v>21.416051205593984</v>
      </c>
      <c r="AF135">
        <f t="shared" si="58"/>
        <v>0.88699699719815184</v>
      </c>
      <c r="AG135">
        <f t="shared" si="59"/>
        <v>10.801363038904478</v>
      </c>
      <c r="AH135">
        <v>813.4908974880907</v>
      </c>
      <c r="AI135">
        <v>796.82753939393899</v>
      </c>
      <c r="AJ135">
        <v>1.704575319890373</v>
      </c>
      <c r="AK135">
        <v>60.794912064214422</v>
      </c>
      <c r="AL135">
        <f t="shared" si="60"/>
        <v>0.88665509708521029</v>
      </c>
      <c r="AM135">
        <v>33.382916780444731</v>
      </c>
      <c r="AN135">
        <v>34.173436363636363</v>
      </c>
      <c r="AO135">
        <v>-6.007885428655389E-6</v>
      </c>
      <c r="AP135">
        <v>100.3620333840714</v>
      </c>
      <c r="AQ135">
        <v>382</v>
      </c>
      <c r="AR135">
        <v>59</v>
      </c>
      <c r="AS135">
        <f t="shared" si="61"/>
        <v>1</v>
      </c>
      <c r="AT135">
        <f t="shared" si="62"/>
        <v>0</v>
      </c>
      <c r="AU135">
        <f t="shared" si="63"/>
        <v>47539.819729399656</v>
      </c>
      <c r="AV135">
        <f t="shared" si="64"/>
        <v>1199.95625</v>
      </c>
      <c r="AW135">
        <f t="shared" si="65"/>
        <v>1025.8885449209813</v>
      </c>
      <c r="AX135">
        <f t="shared" si="66"/>
        <v>0.85493829039265501</v>
      </c>
      <c r="AY135">
        <f t="shared" si="67"/>
        <v>0.18843090045782407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1678127680.2874999</v>
      </c>
      <c r="BF135">
        <v>766.62262499999997</v>
      </c>
      <c r="BG135">
        <v>787.01900000000001</v>
      </c>
      <c r="BH135">
        <v>34.173387499999997</v>
      </c>
      <c r="BI135">
        <v>33.382599999999996</v>
      </c>
      <c r="BJ135">
        <v>773.83549999999991</v>
      </c>
      <c r="BK135">
        <v>33.9206875</v>
      </c>
      <c r="BL135">
        <v>649.99912500000005</v>
      </c>
      <c r="BM135">
        <v>101.21725000000001</v>
      </c>
      <c r="BN135">
        <v>9.988915000000001E-2</v>
      </c>
      <c r="BO135">
        <v>32.583275</v>
      </c>
      <c r="BP135">
        <v>31.985462500000001</v>
      </c>
      <c r="BQ135">
        <v>999.9</v>
      </c>
      <c r="BR135">
        <v>0</v>
      </c>
      <c r="BS135">
        <v>0</v>
      </c>
      <c r="BT135">
        <v>9021.4050000000007</v>
      </c>
      <c r="BU135">
        <v>0</v>
      </c>
      <c r="BV135">
        <v>116.800375</v>
      </c>
      <c r="BW135">
        <v>-20.396537500000001</v>
      </c>
      <c r="BX135">
        <v>793.74749999999995</v>
      </c>
      <c r="BY135">
        <v>814.19900000000007</v>
      </c>
      <c r="BZ135">
        <v>0.79078475000000004</v>
      </c>
      <c r="CA135">
        <v>787.01900000000001</v>
      </c>
      <c r="CB135">
        <v>33.382599999999996</v>
      </c>
      <c r="CC135">
        <v>3.4589300000000001</v>
      </c>
      <c r="CD135">
        <v>3.3788887500000002</v>
      </c>
      <c r="CE135">
        <v>26.419487499999999</v>
      </c>
      <c r="CF135">
        <v>26.023174999999998</v>
      </c>
      <c r="CG135">
        <v>1199.95625</v>
      </c>
      <c r="CH135">
        <v>0.49997425000000001</v>
      </c>
      <c r="CI135">
        <v>0.50002575000000005</v>
      </c>
      <c r="CJ135">
        <v>0</v>
      </c>
      <c r="CK135">
        <v>825.52762499999994</v>
      </c>
      <c r="CL135">
        <v>4.9990899999999998</v>
      </c>
      <c r="CM135">
        <v>8467.4487499999996</v>
      </c>
      <c r="CN135">
        <v>9557.4137499999997</v>
      </c>
      <c r="CO135">
        <v>42.226374999999997</v>
      </c>
      <c r="CP135">
        <v>43.811999999999998</v>
      </c>
      <c r="CQ135">
        <v>43</v>
      </c>
      <c r="CR135">
        <v>43</v>
      </c>
      <c r="CS135">
        <v>43.561999999999998</v>
      </c>
      <c r="CT135">
        <v>597.44749999999999</v>
      </c>
      <c r="CU135">
        <v>597.51</v>
      </c>
      <c r="CV135">
        <v>0</v>
      </c>
      <c r="CW135">
        <v>1678127724.4000001</v>
      </c>
      <c r="CX135">
        <v>0</v>
      </c>
      <c r="CY135">
        <v>1678124978.5</v>
      </c>
      <c r="CZ135" t="s">
        <v>356</v>
      </c>
      <c r="DA135">
        <v>1678124978.5</v>
      </c>
      <c r="DB135">
        <v>1678124958</v>
      </c>
      <c r="DC135">
        <v>13</v>
      </c>
      <c r="DD135">
        <v>-0.20300000000000001</v>
      </c>
      <c r="DE135">
        <v>-1.0999999999999999E-2</v>
      </c>
      <c r="DF135">
        <v>-7.2679999999999998</v>
      </c>
      <c r="DG135">
        <v>0.23699999999999999</v>
      </c>
      <c r="DH135">
        <v>791</v>
      </c>
      <c r="DI135">
        <v>32</v>
      </c>
      <c r="DJ135">
        <v>0.03</v>
      </c>
      <c r="DK135">
        <v>7.0000000000000007E-2</v>
      </c>
      <c r="DL135">
        <v>-20.224307499999998</v>
      </c>
      <c r="DM135">
        <v>-0.97479512195120199</v>
      </c>
      <c r="DN135">
        <v>0.11676349683762451</v>
      </c>
      <c r="DO135">
        <v>0</v>
      </c>
      <c r="DP135">
        <v>0.79662562500000011</v>
      </c>
      <c r="DQ135">
        <v>-6.9310131332099923E-3</v>
      </c>
      <c r="DR135">
        <v>3.6622451357568851E-3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3.2968299999999999</v>
      </c>
      <c r="EB135">
        <v>2.6255299999999999</v>
      </c>
      <c r="EC135">
        <v>0.15833700000000001</v>
      </c>
      <c r="ED135">
        <v>0.15895300000000001</v>
      </c>
      <c r="EE135">
        <v>0.13972499999999999</v>
      </c>
      <c r="EF135">
        <v>0.13633000000000001</v>
      </c>
      <c r="EG135">
        <v>25384.9</v>
      </c>
      <c r="EH135">
        <v>25727.8</v>
      </c>
      <c r="EI135">
        <v>28061.5</v>
      </c>
      <c r="EJ135">
        <v>29443.9</v>
      </c>
      <c r="EK135">
        <v>33238.5</v>
      </c>
      <c r="EL135">
        <v>35302.800000000003</v>
      </c>
      <c r="EM135">
        <v>39628.400000000001</v>
      </c>
      <c r="EN135">
        <v>42079.3</v>
      </c>
      <c r="EO135">
        <v>1.46757</v>
      </c>
      <c r="EP135">
        <v>2.2035</v>
      </c>
      <c r="EQ135">
        <v>9.4398899999999994E-2</v>
      </c>
      <c r="ER135">
        <v>0</v>
      </c>
      <c r="ES135">
        <v>30.444900000000001</v>
      </c>
      <c r="ET135">
        <v>999.9</v>
      </c>
      <c r="EU135">
        <v>73.599999999999994</v>
      </c>
      <c r="EV135">
        <v>33.299999999999997</v>
      </c>
      <c r="EW135">
        <v>37.3598</v>
      </c>
      <c r="EX135">
        <v>56.667200000000001</v>
      </c>
      <c r="EY135">
        <v>-3.4455100000000001</v>
      </c>
      <c r="EZ135">
        <v>2</v>
      </c>
      <c r="FA135">
        <v>0.43804399999999999</v>
      </c>
      <c r="FB135">
        <v>-2.0122600000000001E-2</v>
      </c>
      <c r="FC135">
        <v>20.2744</v>
      </c>
      <c r="FD135">
        <v>5.2199900000000001</v>
      </c>
      <c r="FE135">
        <v>12.007899999999999</v>
      </c>
      <c r="FF135">
        <v>4.9866999999999999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1.86225</v>
      </c>
      <c r="FN135">
        <v>1.8643099999999999</v>
      </c>
      <c r="FO135">
        <v>1.8603499999999999</v>
      </c>
      <c r="FP135">
        <v>1.8611</v>
      </c>
      <c r="FQ135">
        <v>1.8602000000000001</v>
      </c>
      <c r="FR135">
        <v>1.8619000000000001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-7.2220000000000004</v>
      </c>
      <c r="GH135">
        <v>0.25269999999999998</v>
      </c>
      <c r="GI135">
        <v>-4.6300871571038451</v>
      </c>
      <c r="GJ135">
        <v>-4.6782648166075668E-3</v>
      </c>
      <c r="GK135">
        <v>2.0645039605938809E-6</v>
      </c>
      <c r="GL135">
        <v>-4.2957140779123221E-10</v>
      </c>
      <c r="GM135">
        <v>-8.3289933805379121E-2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45.1</v>
      </c>
      <c r="GV135">
        <v>45.4</v>
      </c>
      <c r="GW135">
        <v>2.3059099999999999</v>
      </c>
      <c r="GX135">
        <v>2.5378400000000001</v>
      </c>
      <c r="GY135">
        <v>2.04834</v>
      </c>
      <c r="GZ135">
        <v>2.6208499999999999</v>
      </c>
      <c r="HA135">
        <v>2.1972700000000001</v>
      </c>
      <c r="HB135">
        <v>2.32178</v>
      </c>
      <c r="HC135">
        <v>38.281199999999998</v>
      </c>
      <c r="HD135">
        <v>14.981400000000001</v>
      </c>
      <c r="HE135">
        <v>18</v>
      </c>
      <c r="HF135">
        <v>255.393</v>
      </c>
      <c r="HG135">
        <v>764.00400000000002</v>
      </c>
      <c r="HH135">
        <v>30.999500000000001</v>
      </c>
      <c r="HI135">
        <v>32.971299999999999</v>
      </c>
      <c r="HJ135">
        <v>30.0002</v>
      </c>
      <c r="HK135">
        <v>32.933199999999999</v>
      </c>
      <c r="HL135">
        <v>32.909300000000002</v>
      </c>
      <c r="HM135">
        <v>46.135100000000001</v>
      </c>
      <c r="HN135">
        <v>11.2698</v>
      </c>
      <c r="HO135">
        <v>100</v>
      </c>
      <c r="HP135">
        <v>31</v>
      </c>
      <c r="HQ135">
        <v>802.72199999999998</v>
      </c>
      <c r="HR135">
        <v>33.395000000000003</v>
      </c>
      <c r="HS135">
        <v>98.907700000000006</v>
      </c>
      <c r="HT135">
        <v>97.584299999999999</v>
      </c>
    </row>
    <row r="136" spans="1:228" x14ac:dyDescent="0.2">
      <c r="A136">
        <v>121</v>
      </c>
      <c r="B136">
        <v>1678127686.5999999</v>
      </c>
      <c r="C136">
        <v>479</v>
      </c>
      <c r="D136" t="s">
        <v>601</v>
      </c>
      <c r="E136" t="s">
        <v>602</v>
      </c>
      <c r="F136">
        <v>4</v>
      </c>
      <c r="G136">
        <v>1678127684.5999999</v>
      </c>
      <c r="H136">
        <f t="shared" si="34"/>
        <v>8.9420325602848876E-4</v>
      </c>
      <c r="I136">
        <f t="shared" si="35"/>
        <v>0.89420325602848871</v>
      </c>
      <c r="J136">
        <f t="shared" si="36"/>
        <v>10.720122332206779</v>
      </c>
      <c r="K136">
        <f t="shared" si="37"/>
        <v>773.72828571428556</v>
      </c>
      <c r="L136">
        <f t="shared" si="38"/>
        <v>502.25191498055102</v>
      </c>
      <c r="M136">
        <f t="shared" si="39"/>
        <v>50.887708024140785</v>
      </c>
      <c r="N136">
        <f t="shared" si="40"/>
        <v>78.393447429607548</v>
      </c>
      <c r="O136">
        <f t="shared" si="41"/>
        <v>6.7312234969206089E-2</v>
      </c>
      <c r="P136">
        <f t="shared" si="42"/>
        <v>2.7691419407769833</v>
      </c>
      <c r="Q136">
        <f t="shared" si="43"/>
        <v>6.64162795376292E-2</v>
      </c>
      <c r="R136">
        <f t="shared" si="44"/>
        <v>4.1589679156000203E-2</v>
      </c>
      <c r="S136">
        <f t="shared" si="45"/>
        <v>226.11026023543835</v>
      </c>
      <c r="T136">
        <f t="shared" si="46"/>
        <v>33.739710342972316</v>
      </c>
      <c r="U136">
        <f t="shared" si="47"/>
        <v>31.98665714285714</v>
      </c>
      <c r="V136">
        <f t="shared" si="48"/>
        <v>4.7714782066628292</v>
      </c>
      <c r="W136">
        <f t="shared" si="49"/>
        <v>70.163190180444275</v>
      </c>
      <c r="X136">
        <f t="shared" si="50"/>
        <v>3.4627883998758611</v>
      </c>
      <c r="Y136">
        <f t="shared" si="51"/>
        <v>4.9353348828215085</v>
      </c>
      <c r="Z136">
        <f t="shared" si="52"/>
        <v>1.3086898067869681</v>
      </c>
      <c r="AA136">
        <f t="shared" si="53"/>
        <v>-39.434363590856357</v>
      </c>
      <c r="AB136">
        <f t="shared" si="54"/>
        <v>89.243417516011007</v>
      </c>
      <c r="AC136">
        <f t="shared" si="55"/>
        <v>7.329280533892959</v>
      </c>
      <c r="AD136">
        <f t="shared" si="56"/>
        <v>283.24859469448597</v>
      </c>
      <c r="AE136">
        <f t="shared" si="57"/>
        <v>21.526309656427554</v>
      </c>
      <c r="AF136">
        <f t="shared" si="58"/>
        <v>0.89013848794720907</v>
      </c>
      <c r="AG136">
        <f t="shared" si="59"/>
        <v>10.720122332206779</v>
      </c>
      <c r="AH136">
        <v>820.37523562581805</v>
      </c>
      <c r="AI136">
        <v>803.71035757575771</v>
      </c>
      <c r="AJ136">
        <v>1.7258660512451369</v>
      </c>
      <c r="AK136">
        <v>60.794912064214422</v>
      </c>
      <c r="AL136">
        <f t="shared" si="60"/>
        <v>0.89420325602848871</v>
      </c>
      <c r="AM136">
        <v>33.382959686173308</v>
      </c>
      <c r="AN136">
        <v>34.180070909090908</v>
      </c>
      <c r="AO136">
        <v>1.3258576542524709E-5</v>
      </c>
      <c r="AP136">
        <v>100.3620333840714</v>
      </c>
      <c r="AQ136">
        <v>382</v>
      </c>
      <c r="AR136">
        <v>59</v>
      </c>
      <c r="AS136">
        <f t="shared" si="61"/>
        <v>1</v>
      </c>
      <c r="AT136">
        <f t="shared" si="62"/>
        <v>0</v>
      </c>
      <c r="AU136">
        <f t="shared" si="63"/>
        <v>47443.297026348206</v>
      </c>
      <c r="AV136">
        <f t="shared" si="64"/>
        <v>1199.968571428572</v>
      </c>
      <c r="AW136">
        <f t="shared" si="65"/>
        <v>1025.8986135934917</v>
      </c>
      <c r="AX136">
        <f t="shared" si="66"/>
        <v>0.85493790255869073</v>
      </c>
      <c r="AY136">
        <f t="shared" si="67"/>
        <v>0.18843015193827312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1678127684.5999999</v>
      </c>
      <c r="BF136">
        <v>773.72828571428556</v>
      </c>
      <c r="BG136">
        <v>794.23414285714284</v>
      </c>
      <c r="BH136">
        <v>34.177057142857137</v>
      </c>
      <c r="BI136">
        <v>33.383485714285719</v>
      </c>
      <c r="BJ136">
        <v>780.95699999999999</v>
      </c>
      <c r="BK136">
        <v>33.924314285714289</v>
      </c>
      <c r="BL136">
        <v>650.01042857142852</v>
      </c>
      <c r="BM136">
        <v>101.21899999999999</v>
      </c>
      <c r="BN136">
        <v>0.1000920857142857</v>
      </c>
      <c r="BO136">
        <v>32.584442857142847</v>
      </c>
      <c r="BP136">
        <v>31.98665714285714</v>
      </c>
      <c r="BQ136">
        <v>999.89999999999986</v>
      </c>
      <c r="BR136">
        <v>0</v>
      </c>
      <c r="BS136">
        <v>0</v>
      </c>
      <c r="BT136">
        <v>9002.6771428571428</v>
      </c>
      <c r="BU136">
        <v>0</v>
      </c>
      <c r="BV136">
        <v>118.2622857142857</v>
      </c>
      <c r="BW136">
        <v>-20.505957142857149</v>
      </c>
      <c r="BX136">
        <v>801.10742857142861</v>
      </c>
      <c r="BY136">
        <v>821.66414285714291</v>
      </c>
      <c r="BZ136">
        <v>0.79356385714285704</v>
      </c>
      <c r="CA136">
        <v>794.23414285714284</v>
      </c>
      <c r="CB136">
        <v>33.383485714285719</v>
      </c>
      <c r="CC136">
        <v>3.459371428571429</v>
      </c>
      <c r="CD136">
        <v>3.3790471428571429</v>
      </c>
      <c r="CE136">
        <v>26.42165714285715</v>
      </c>
      <c r="CF136">
        <v>26.023957142857139</v>
      </c>
      <c r="CG136">
        <v>1199.968571428572</v>
      </c>
      <c r="CH136">
        <v>0.49998657142857139</v>
      </c>
      <c r="CI136">
        <v>0.5000135714285715</v>
      </c>
      <c r="CJ136">
        <v>0</v>
      </c>
      <c r="CK136">
        <v>825.45928571428556</v>
      </c>
      <c r="CL136">
        <v>4.9990899999999998</v>
      </c>
      <c r="CM136">
        <v>8468.4842857142849</v>
      </c>
      <c r="CN136">
        <v>9557.5528571428586</v>
      </c>
      <c r="CO136">
        <v>42.25</v>
      </c>
      <c r="CP136">
        <v>43.811999999999998</v>
      </c>
      <c r="CQ136">
        <v>43</v>
      </c>
      <c r="CR136">
        <v>43</v>
      </c>
      <c r="CS136">
        <v>43.544285714285721</v>
      </c>
      <c r="CT136">
        <v>597.46857142857141</v>
      </c>
      <c r="CU136">
        <v>597.5</v>
      </c>
      <c r="CV136">
        <v>0</v>
      </c>
      <c r="CW136">
        <v>1678127728.5999999</v>
      </c>
      <c r="CX136">
        <v>0</v>
      </c>
      <c r="CY136">
        <v>1678124978.5</v>
      </c>
      <c r="CZ136" t="s">
        <v>356</v>
      </c>
      <c r="DA136">
        <v>1678124978.5</v>
      </c>
      <c r="DB136">
        <v>1678124958</v>
      </c>
      <c r="DC136">
        <v>13</v>
      </c>
      <c r="DD136">
        <v>-0.20300000000000001</v>
      </c>
      <c r="DE136">
        <v>-1.0999999999999999E-2</v>
      </c>
      <c r="DF136">
        <v>-7.2679999999999998</v>
      </c>
      <c r="DG136">
        <v>0.23699999999999999</v>
      </c>
      <c r="DH136">
        <v>791</v>
      </c>
      <c r="DI136">
        <v>32</v>
      </c>
      <c r="DJ136">
        <v>0.03</v>
      </c>
      <c r="DK136">
        <v>7.0000000000000007E-2</v>
      </c>
      <c r="DL136">
        <v>-20.285252499999999</v>
      </c>
      <c r="DM136">
        <v>-1.407887054408927</v>
      </c>
      <c r="DN136">
        <v>0.14452457574319319</v>
      </c>
      <c r="DO136">
        <v>0</v>
      </c>
      <c r="DP136">
        <v>0.79628259999999995</v>
      </c>
      <c r="DQ136">
        <v>-3.2649681050659907E-2</v>
      </c>
      <c r="DR136">
        <v>3.998054725738498E-3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3.2969200000000001</v>
      </c>
      <c r="EB136">
        <v>2.6252800000000001</v>
      </c>
      <c r="EC136">
        <v>0.15923999999999999</v>
      </c>
      <c r="ED136">
        <v>0.159861</v>
      </c>
      <c r="EE136">
        <v>0.13974500000000001</v>
      </c>
      <c r="EF136">
        <v>0.13633600000000001</v>
      </c>
      <c r="EG136">
        <v>25357.5</v>
      </c>
      <c r="EH136">
        <v>25699.5</v>
      </c>
      <c r="EI136">
        <v>28061.3</v>
      </c>
      <c r="EJ136">
        <v>29443.5</v>
      </c>
      <c r="EK136">
        <v>33237.800000000003</v>
      </c>
      <c r="EL136">
        <v>35302.400000000001</v>
      </c>
      <c r="EM136">
        <v>39628.400000000001</v>
      </c>
      <c r="EN136">
        <v>42079</v>
      </c>
      <c r="EO136">
        <v>1.46973</v>
      </c>
      <c r="EP136">
        <v>2.2035999999999998</v>
      </c>
      <c r="EQ136">
        <v>9.54792E-2</v>
      </c>
      <c r="ER136">
        <v>0</v>
      </c>
      <c r="ES136">
        <v>30.4422</v>
      </c>
      <c r="ET136">
        <v>999.9</v>
      </c>
      <c r="EU136">
        <v>73.599999999999994</v>
      </c>
      <c r="EV136">
        <v>33.299999999999997</v>
      </c>
      <c r="EW136">
        <v>37.354999999999997</v>
      </c>
      <c r="EX136">
        <v>57.027200000000001</v>
      </c>
      <c r="EY136">
        <v>-3.3854099999999998</v>
      </c>
      <c r="EZ136">
        <v>2</v>
      </c>
      <c r="FA136">
        <v>0.43819599999999997</v>
      </c>
      <c r="FB136">
        <v>-2.19308E-2</v>
      </c>
      <c r="FC136">
        <v>20.2745</v>
      </c>
      <c r="FD136">
        <v>5.2199900000000001</v>
      </c>
      <c r="FE136">
        <v>12.008599999999999</v>
      </c>
      <c r="FF136">
        <v>4.9870999999999999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1.8622399999999999</v>
      </c>
      <c r="FN136">
        <v>1.86432</v>
      </c>
      <c r="FO136">
        <v>1.8603499999999999</v>
      </c>
      <c r="FP136">
        <v>1.8611</v>
      </c>
      <c r="FQ136">
        <v>1.8602000000000001</v>
      </c>
      <c r="FR136">
        <v>1.8619000000000001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-7.2370000000000001</v>
      </c>
      <c r="GH136">
        <v>0.25269999999999998</v>
      </c>
      <c r="GI136">
        <v>-4.6300871571038451</v>
      </c>
      <c r="GJ136">
        <v>-4.6782648166075668E-3</v>
      </c>
      <c r="GK136">
        <v>2.0645039605938809E-6</v>
      </c>
      <c r="GL136">
        <v>-4.2957140779123221E-10</v>
      </c>
      <c r="GM136">
        <v>-8.3289933805379121E-2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45.1</v>
      </c>
      <c r="GV136">
        <v>45.5</v>
      </c>
      <c r="GW136">
        <v>2.32178</v>
      </c>
      <c r="GX136">
        <v>2.5366200000000001</v>
      </c>
      <c r="GY136">
        <v>2.04834</v>
      </c>
      <c r="GZ136">
        <v>2.6220699999999999</v>
      </c>
      <c r="HA136">
        <v>2.1972700000000001</v>
      </c>
      <c r="HB136">
        <v>2.2839399999999999</v>
      </c>
      <c r="HC136">
        <v>38.281199999999998</v>
      </c>
      <c r="HD136">
        <v>14.963800000000001</v>
      </c>
      <c r="HE136">
        <v>18</v>
      </c>
      <c r="HF136">
        <v>256.25099999999998</v>
      </c>
      <c r="HG136">
        <v>764.13699999999994</v>
      </c>
      <c r="HH136">
        <v>30.999500000000001</v>
      </c>
      <c r="HI136">
        <v>32.971299999999999</v>
      </c>
      <c r="HJ136">
        <v>30.000299999999999</v>
      </c>
      <c r="HK136">
        <v>32.936100000000003</v>
      </c>
      <c r="HL136">
        <v>32.912100000000002</v>
      </c>
      <c r="HM136">
        <v>46.447099999999999</v>
      </c>
      <c r="HN136">
        <v>11.2698</v>
      </c>
      <c r="HO136">
        <v>100</v>
      </c>
      <c r="HP136">
        <v>31</v>
      </c>
      <c r="HQ136">
        <v>809.40200000000004</v>
      </c>
      <c r="HR136">
        <v>33.393900000000002</v>
      </c>
      <c r="HS136">
        <v>98.907499999999999</v>
      </c>
      <c r="HT136">
        <v>97.583299999999994</v>
      </c>
    </row>
    <row r="137" spans="1:228" x14ac:dyDescent="0.2">
      <c r="A137">
        <v>122</v>
      </c>
      <c r="B137">
        <v>1678127690.5999999</v>
      </c>
      <c r="C137">
        <v>483</v>
      </c>
      <c r="D137" t="s">
        <v>603</v>
      </c>
      <c r="E137" t="s">
        <v>604</v>
      </c>
      <c r="F137">
        <v>4</v>
      </c>
      <c r="G137">
        <v>1678127688.2874999</v>
      </c>
      <c r="H137">
        <f t="shared" si="34"/>
        <v>8.9106863300469745E-4</v>
      </c>
      <c r="I137">
        <f t="shared" si="35"/>
        <v>0.89106863300469741</v>
      </c>
      <c r="J137">
        <f t="shared" si="36"/>
        <v>10.720195102441137</v>
      </c>
      <c r="K137">
        <f t="shared" si="37"/>
        <v>779.91537500000004</v>
      </c>
      <c r="L137">
        <f t="shared" si="38"/>
        <v>507.45539791695222</v>
      </c>
      <c r="M137">
        <f t="shared" si="39"/>
        <v>51.415418525733777</v>
      </c>
      <c r="N137">
        <f t="shared" si="40"/>
        <v>79.021083596478235</v>
      </c>
      <c r="O137">
        <f t="shared" si="41"/>
        <v>6.7085132829956526E-2</v>
      </c>
      <c r="P137">
        <f t="shared" si="42"/>
        <v>2.7699214607674847</v>
      </c>
      <c r="Q137">
        <f t="shared" si="43"/>
        <v>6.6195416630022139E-2</v>
      </c>
      <c r="R137">
        <f t="shared" si="44"/>
        <v>4.1451089737100606E-2</v>
      </c>
      <c r="S137">
        <f t="shared" si="45"/>
        <v>226.11473091010905</v>
      </c>
      <c r="T137">
        <f t="shared" si="46"/>
        <v>33.738251799704855</v>
      </c>
      <c r="U137">
        <f t="shared" si="47"/>
        <v>31.986899999999999</v>
      </c>
      <c r="V137">
        <f t="shared" si="48"/>
        <v>4.7715438015063336</v>
      </c>
      <c r="W137">
        <f t="shared" si="49"/>
        <v>70.177169923146394</v>
      </c>
      <c r="X137">
        <f t="shared" si="50"/>
        <v>3.4630796051356043</v>
      </c>
      <c r="Y137">
        <f t="shared" si="51"/>
        <v>4.9347666896914637</v>
      </c>
      <c r="Z137">
        <f t="shared" si="52"/>
        <v>1.3084641963707293</v>
      </c>
      <c r="AA137">
        <f t="shared" si="53"/>
        <v>-39.296126715507157</v>
      </c>
      <c r="AB137">
        <f t="shared" si="54"/>
        <v>88.92720944967013</v>
      </c>
      <c r="AC137">
        <f t="shared" si="55"/>
        <v>7.301191414669991</v>
      </c>
      <c r="AD137">
        <f t="shared" si="56"/>
        <v>283.04700505894198</v>
      </c>
      <c r="AE137">
        <f t="shared" si="57"/>
        <v>21.566072641412013</v>
      </c>
      <c r="AF137">
        <f t="shared" si="58"/>
        <v>0.89146720665102552</v>
      </c>
      <c r="AG137">
        <f t="shared" si="59"/>
        <v>10.720195102441137</v>
      </c>
      <c r="AH137">
        <v>827.4000346788647</v>
      </c>
      <c r="AI137">
        <v>810.67025454545444</v>
      </c>
      <c r="AJ137">
        <v>1.743260833983491</v>
      </c>
      <c r="AK137">
        <v>60.794912064214422</v>
      </c>
      <c r="AL137">
        <f t="shared" si="60"/>
        <v>0.89106863300469741</v>
      </c>
      <c r="AM137">
        <v>33.385110141635181</v>
      </c>
      <c r="AN137">
        <v>34.179517575757579</v>
      </c>
      <c r="AO137">
        <v>-2.065228188950442E-6</v>
      </c>
      <c r="AP137">
        <v>100.3620333840714</v>
      </c>
      <c r="AQ137">
        <v>382</v>
      </c>
      <c r="AR137">
        <v>59</v>
      </c>
      <c r="AS137">
        <f t="shared" si="61"/>
        <v>1</v>
      </c>
      <c r="AT137">
        <f t="shared" si="62"/>
        <v>0</v>
      </c>
      <c r="AU137">
        <f t="shared" si="63"/>
        <v>47465.108421020144</v>
      </c>
      <c r="AV137">
        <f t="shared" si="64"/>
        <v>1199.9925000000001</v>
      </c>
      <c r="AW137">
        <f t="shared" si="65"/>
        <v>1025.9190512487612</v>
      </c>
      <c r="AX137">
        <f t="shared" si="66"/>
        <v>0.85493788606908894</v>
      </c>
      <c r="AY137">
        <f t="shared" si="67"/>
        <v>0.18843012011334156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1678127688.2874999</v>
      </c>
      <c r="BF137">
        <v>779.91537500000004</v>
      </c>
      <c r="BG137">
        <v>800.46387499999992</v>
      </c>
      <c r="BH137">
        <v>34.179599999999994</v>
      </c>
      <c r="BI137">
        <v>33.38485</v>
      </c>
      <c r="BJ137">
        <v>787.15824999999995</v>
      </c>
      <c r="BK137">
        <v>33.926850000000002</v>
      </c>
      <c r="BL137">
        <v>650.01362500000005</v>
      </c>
      <c r="BM137">
        <v>101.220125</v>
      </c>
      <c r="BN137">
        <v>9.9949112499999992E-2</v>
      </c>
      <c r="BO137">
        <v>32.5824</v>
      </c>
      <c r="BP137">
        <v>31.986899999999999</v>
      </c>
      <c r="BQ137">
        <v>999.9</v>
      </c>
      <c r="BR137">
        <v>0</v>
      </c>
      <c r="BS137">
        <v>0</v>
      </c>
      <c r="BT137">
        <v>9006.7175000000007</v>
      </c>
      <c r="BU137">
        <v>0</v>
      </c>
      <c r="BV137">
        <v>120.521125</v>
      </c>
      <c r="BW137">
        <v>-20.548375</v>
      </c>
      <c r="BX137">
        <v>807.515625</v>
      </c>
      <c r="BY137">
        <v>828.11012499999993</v>
      </c>
      <c r="BZ137">
        <v>0.79473749999999999</v>
      </c>
      <c r="CA137">
        <v>800.46387499999992</v>
      </c>
      <c r="CB137">
        <v>33.38485</v>
      </c>
      <c r="CC137">
        <v>3.4596650000000002</v>
      </c>
      <c r="CD137">
        <v>3.37922375</v>
      </c>
      <c r="CE137">
        <v>26.423100000000002</v>
      </c>
      <c r="CF137">
        <v>26.0248375</v>
      </c>
      <c r="CG137">
        <v>1199.9925000000001</v>
      </c>
      <c r="CH137">
        <v>0.49998762499999999</v>
      </c>
      <c r="CI137">
        <v>0.50001237499999995</v>
      </c>
      <c r="CJ137">
        <v>0</v>
      </c>
      <c r="CK137">
        <v>825.56825000000003</v>
      </c>
      <c r="CL137">
        <v>4.9990899999999998</v>
      </c>
      <c r="CM137">
        <v>8469.5112499999996</v>
      </c>
      <c r="CN137">
        <v>9557.7562499999985</v>
      </c>
      <c r="CO137">
        <v>42.234250000000003</v>
      </c>
      <c r="CP137">
        <v>43.811999999999998</v>
      </c>
      <c r="CQ137">
        <v>43</v>
      </c>
      <c r="CR137">
        <v>43</v>
      </c>
      <c r="CS137">
        <v>43.515500000000003</v>
      </c>
      <c r="CT137">
        <v>597.48250000000007</v>
      </c>
      <c r="CU137">
        <v>597.51250000000005</v>
      </c>
      <c r="CV137">
        <v>0</v>
      </c>
      <c r="CW137">
        <v>1678127732.8</v>
      </c>
      <c r="CX137">
        <v>0</v>
      </c>
      <c r="CY137">
        <v>1678124978.5</v>
      </c>
      <c r="CZ137" t="s">
        <v>356</v>
      </c>
      <c r="DA137">
        <v>1678124978.5</v>
      </c>
      <c r="DB137">
        <v>1678124958</v>
      </c>
      <c r="DC137">
        <v>13</v>
      </c>
      <c r="DD137">
        <v>-0.20300000000000001</v>
      </c>
      <c r="DE137">
        <v>-1.0999999999999999E-2</v>
      </c>
      <c r="DF137">
        <v>-7.2679999999999998</v>
      </c>
      <c r="DG137">
        <v>0.23699999999999999</v>
      </c>
      <c r="DH137">
        <v>791</v>
      </c>
      <c r="DI137">
        <v>32</v>
      </c>
      <c r="DJ137">
        <v>0.03</v>
      </c>
      <c r="DK137">
        <v>7.0000000000000007E-2</v>
      </c>
      <c r="DL137">
        <v>-20.373002499999998</v>
      </c>
      <c r="DM137">
        <v>-1.4743080675421729</v>
      </c>
      <c r="DN137">
        <v>0.15067260614906081</v>
      </c>
      <c r="DO137">
        <v>0</v>
      </c>
      <c r="DP137">
        <v>0.79551967499999998</v>
      </c>
      <c r="DQ137">
        <v>-2.672876172608013E-2</v>
      </c>
      <c r="DR137">
        <v>3.8300942311351731E-3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3.2968799999999998</v>
      </c>
      <c r="EB137">
        <v>2.62527</v>
      </c>
      <c r="EC137">
        <v>0.16016</v>
      </c>
      <c r="ED137">
        <v>0.16075200000000001</v>
      </c>
      <c r="EE137">
        <v>0.13974700000000001</v>
      </c>
      <c r="EF137">
        <v>0.13633700000000001</v>
      </c>
      <c r="EG137">
        <v>25329.4</v>
      </c>
      <c r="EH137">
        <v>25672</v>
      </c>
      <c r="EI137">
        <v>28061</v>
      </c>
      <c r="EJ137">
        <v>29443.200000000001</v>
      </c>
      <c r="EK137">
        <v>33237</v>
      </c>
      <c r="EL137">
        <v>35301.800000000003</v>
      </c>
      <c r="EM137">
        <v>39627.5</v>
      </c>
      <c r="EN137">
        <v>42078.3</v>
      </c>
      <c r="EO137">
        <v>1.4694799999999999</v>
      </c>
      <c r="EP137">
        <v>2.2036500000000001</v>
      </c>
      <c r="EQ137">
        <v>9.4883099999999998E-2</v>
      </c>
      <c r="ER137">
        <v>0</v>
      </c>
      <c r="ES137">
        <v>30.441400000000002</v>
      </c>
      <c r="ET137">
        <v>999.9</v>
      </c>
      <c r="EU137">
        <v>73.599999999999994</v>
      </c>
      <c r="EV137">
        <v>33.299999999999997</v>
      </c>
      <c r="EW137">
        <v>37.3611</v>
      </c>
      <c r="EX137">
        <v>56.967199999999998</v>
      </c>
      <c r="EY137">
        <v>-3.4695499999999999</v>
      </c>
      <c r="EZ137">
        <v>2</v>
      </c>
      <c r="FA137">
        <v>0.43831599999999998</v>
      </c>
      <c r="FB137">
        <v>-2.23257E-2</v>
      </c>
      <c r="FC137">
        <v>20.2745</v>
      </c>
      <c r="FD137">
        <v>5.2190899999999996</v>
      </c>
      <c r="FE137">
        <v>12.0085</v>
      </c>
      <c r="FF137">
        <v>4.9869000000000003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1.8622700000000001</v>
      </c>
      <c r="FN137">
        <v>1.86432</v>
      </c>
      <c r="FO137">
        <v>1.8603499999999999</v>
      </c>
      <c r="FP137">
        <v>1.8611</v>
      </c>
      <c r="FQ137">
        <v>1.8602000000000001</v>
      </c>
      <c r="FR137">
        <v>1.86191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-7.2519999999999998</v>
      </c>
      <c r="GH137">
        <v>0.25280000000000002</v>
      </c>
      <c r="GI137">
        <v>-4.6300871571038451</v>
      </c>
      <c r="GJ137">
        <v>-4.6782648166075668E-3</v>
      </c>
      <c r="GK137">
        <v>2.0645039605938809E-6</v>
      </c>
      <c r="GL137">
        <v>-4.2957140779123221E-10</v>
      </c>
      <c r="GM137">
        <v>-8.3289933805379121E-2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45.2</v>
      </c>
      <c r="GV137">
        <v>45.5</v>
      </c>
      <c r="GW137">
        <v>2.33643</v>
      </c>
      <c r="GX137">
        <v>2.5305200000000001</v>
      </c>
      <c r="GY137">
        <v>2.04834</v>
      </c>
      <c r="GZ137">
        <v>2.6220699999999999</v>
      </c>
      <c r="HA137">
        <v>2.1972700000000001</v>
      </c>
      <c r="HB137">
        <v>2.32544</v>
      </c>
      <c r="HC137">
        <v>38.281199999999998</v>
      </c>
      <c r="HD137">
        <v>14.9726</v>
      </c>
      <c r="HE137">
        <v>18</v>
      </c>
      <c r="HF137">
        <v>256.15300000000002</v>
      </c>
      <c r="HG137">
        <v>764.18899999999996</v>
      </c>
      <c r="HH137">
        <v>30.999700000000001</v>
      </c>
      <c r="HI137">
        <v>32.972700000000003</v>
      </c>
      <c r="HJ137">
        <v>30.000299999999999</v>
      </c>
      <c r="HK137">
        <v>32.936100000000003</v>
      </c>
      <c r="HL137">
        <v>32.912300000000002</v>
      </c>
      <c r="HM137">
        <v>46.759700000000002</v>
      </c>
      <c r="HN137">
        <v>11.2698</v>
      </c>
      <c r="HO137">
        <v>100</v>
      </c>
      <c r="HP137">
        <v>31</v>
      </c>
      <c r="HQ137">
        <v>816.11699999999996</v>
      </c>
      <c r="HR137">
        <v>33.390900000000002</v>
      </c>
      <c r="HS137">
        <v>98.905699999999996</v>
      </c>
      <c r="HT137">
        <v>97.581900000000005</v>
      </c>
    </row>
    <row r="138" spans="1:228" x14ac:dyDescent="0.2">
      <c r="A138">
        <v>123</v>
      </c>
      <c r="B138">
        <v>1678127694.5999999</v>
      </c>
      <c r="C138">
        <v>487</v>
      </c>
      <c r="D138" t="s">
        <v>605</v>
      </c>
      <c r="E138" t="s">
        <v>606</v>
      </c>
      <c r="F138">
        <v>4</v>
      </c>
      <c r="G138">
        <v>1678127692.5999999</v>
      </c>
      <c r="H138">
        <f t="shared" si="34"/>
        <v>8.9265905119440675E-4</v>
      </c>
      <c r="I138">
        <f t="shared" si="35"/>
        <v>0.89265905119440681</v>
      </c>
      <c r="J138">
        <f t="shared" si="36"/>
        <v>10.808969650328688</v>
      </c>
      <c r="K138">
        <f t="shared" si="37"/>
        <v>787.12942857142866</v>
      </c>
      <c r="L138">
        <f t="shared" si="38"/>
        <v>512.98756986742671</v>
      </c>
      <c r="M138">
        <f t="shared" si="39"/>
        <v>51.975641981933691</v>
      </c>
      <c r="N138">
        <f t="shared" si="40"/>
        <v>79.751556910912186</v>
      </c>
      <c r="O138">
        <f t="shared" si="41"/>
        <v>6.7239019745793049E-2</v>
      </c>
      <c r="P138">
        <f t="shared" si="42"/>
        <v>2.7699589129839253</v>
      </c>
      <c r="Q138">
        <f t="shared" si="43"/>
        <v>6.6345258251676795E-2</v>
      </c>
      <c r="R138">
        <f t="shared" si="44"/>
        <v>4.1545097517413511E-2</v>
      </c>
      <c r="S138">
        <f t="shared" si="45"/>
        <v>226.10884980743037</v>
      </c>
      <c r="T138">
        <f t="shared" si="46"/>
        <v>33.735354835228065</v>
      </c>
      <c r="U138">
        <f t="shared" si="47"/>
        <v>31.98507142857143</v>
      </c>
      <c r="V138">
        <f t="shared" si="48"/>
        <v>4.7710499302163321</v>
      </c>
      <c r="W138">
        <f t="shared" si="49"/>
        <v>70.189487222957752</v>
      </c>
      <c r="X138">
        <f t="shared" si="50"/>
        <v>3.4632161635715986</v>
      </c>
      <c r="Y138">
        <f t="shared" si="51"/>
        <v>4.9340952621161787</v>
      </c>
      <c r="Z138">
        <f t="shared" si="52"/>
        <v>1.3078337666447335</v>
      </c>
      <c r="AA138">
        <f t="shared" si="53"/>
        <v>-39.366264157673335</v>
      </c>
      <c r="AB138">
        <f t="shared" si="54"/>
        <v>88.840944766210512</v>
      </c>
      <c r="AC138">
        <f t="shared" si="55"/>
        <v>7.2938581309350408</v>
      </c>
      <c r="AD138">
        <f t="shared" si="56"/>
        <v>282.87738854690258</v>
      </c>
      <c r="AE138">
        <f t="shared" si="57"/>
        <v>21.575951483429776</v>
      </c>
      <c r="AF138">
        <f t="shared" si="58"/>
        <v>0.89233128815820029</v>
      </c>
      <c r="AG138">
        <f t="shared" si="59"/>
        <v>10.808969650328688</v>
      </c>
      <c r="AH138">
        <v>834.32060405624702</v>
      </c>
      <c r="AI138">
        <v>817.57382424242405</v>
      </c>
      <c r="AJ138">
        <v>1.725003450571702</v>
      </c>
      <c r="AK138">
        <v>60.794912064214422</v>
      </c>
      <c r="AL138">
        <f t="shared" si="60"/>
        <v>0.89265905119440681</v>
      </c>
      <c r="AM138">
        <v>33.385325681518033</v>
      </c>
      <c r="AN138">
        <v>34.181122424242417</v>
      </c>
      <c r="AO138">
        <v>3.9118340552647333E-6</v>
      </c>
      <c r="AP138">
        <v>100.3620333840714</v>
      </c>
      <c r="AQ138">
        <v>382</v>
      </c>
      <c r="AR138">
        <v>59</v>
      </c>
      <c r="AS138">
        <f t="shared" si="61"/>
        <v>1</v>
      </c>
      <c r="AT138">
        <f t="shared" si="62"/>
        <v>0</v>
      </c>
      <c r="AU138">
        <f t="shared" si="63"/>
        <v>47466.511836642552</v>
      </c>
      <c r="AV138">
        <f t="shared" si="64"/>
        <v>1199.957142857143</v>
      </c>
      <c r="AW138">
        <f t="shared" si="65"/>
        <v>1025.8892278794979</v>
      </c>
      <c r="AX138">
        <f t="shared" si="66"/>
        <v>0.8549382234075602</v>
      </c>
      <c r="AY138">
        <f t="shared" si="67"/>
        <v>0.18843077117659113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1678127692.5999999</v>
      </c>
      <c r="BF138">
        <v>787.12942857142866</v>
      </c>
      <c r="BG138">
        <v>807.69385714285715</v>
      </c>
      <c r="BH138">
        <v>34.181142857142852</v>
      </c>
      <c r="BI138">
        <v>33.385614285714283</v>
      </c>
      <c r="BJ138">
        <v>794.38828571428587</v>
      </c>
      <c r="BK138">
        <v>33.92838571428571</v>
      </c>
      <c r="BL138">
        <v>650.00585714285717</v>
      </c>
      <c r="BM138">
        <v>101.2195714285714</v>
      </c>
      <c r="BN138">
        <v>9.9924471428571415E-2</v>
      </c>
      <c r="BO138">
        <v>32.579985714285712</v>
      </c>
      <c r="BP138">
        <v>31.98507142857143</v>
      </c>
      <c r="BQ138">
        <v>999.89999999999986</v>
      </c>
      <c r="BR138">
        <v>0</v>
      </c>
      <c r="BS138">
        <v>0</v>
      </c>
      <c r="BT138">
        <v>9006.9657142857141</v>
      </c>
      <c r="BU138">
        <v>0</v>
      </c>
      <c r="BV138">
        <v>124.9512857142857</v>
      </c>
      <c r="BW138">
        <v>-20.564271428571431</v>
      </c>
      <c r="BX138">
        <v>814.98671428571436</v>
      </c>
      <c r="BY138">
        <v>835.59042857142856</v>
      </c>
      <c r="BZ138">
        <v>0.79551471428571419</v>
      </c>
      <c r="CA138">
        <v>807.69385714285715</v>
      </c>
      <c r="CB138">
        <v>33.385614285714283</v>
      </c>
      <c r="CC138">
        <v>3.4597985714285708</v>
      </c>
      <c r="CD138">
        <v>3.3792771428571422</v>
      </c>
      <c r="CE138">
        <v>26.423742857142859</v>
      </c>
      <c r="CF138">
        <v>26.025099999999998</v>
      </c>
      <c r="CG138">
        <v>1199.957142857143</v>
      </c>
      <c r="CH138">
        <v>0.49997671428571427</v>
      </c>
      <c r="CI138">
        <v>0.50002328571428578</v>
      </c>
      <c r="CJ138">
        <v>0</v>
      </c>
      <c r="CK138">
        <v>825.56071428571431</v>
      </c>
      <c r="CL138">
        <v>4.9990899999999998</v>
      </c>
      <c r="CM138">
        <v>8470.5157142857133</v>
      </c>
      <c r="CN138">
        <v>9557.4228571428575</v>
      </c>
      <c r="CO138">
        <v>42.25</v>
      </c>
      <c r="CP138">
        <v>43.811999999999998</v>
      </c>
      <c r="CQ138">
        <v>43</v>
      </c>
      <c r="CR138">
        <v>43</v>
      </c>
      <c r="CS138">
        <v>43.535428571428568</v>
      </c>
      <c r="CT138">
        <v>597.44999999999993</v>
      </c>
      <c r="CU138">
        <v>597.50714285714287</v>
      </c>
      <c r="CV138">
        <v>0</v>
      </c>
      <c r="CW138">
        <v>1678127736.4000001</v>
      </c>
      <c r="CX138">
        <v>0</v>
      </c>
      <c r="CY138">
        <v>1678124978.5</v>
      </c>
      <c r="CZ138" t="s">
        <v>356</v>
      </c>
      <c r="DA138">
        <v>1678124978.5</v>
      </c>
      <c r="DB138">
        <v>1678124958</v>
      </c>
      <c r="DC138">
        <v>13</v>
      </c>
      <c r="DD138">
        <v>-0.20300000000000001</v>
      </c>
      <c r="DE138">
        <v>-1.0999999999999999E-2</v>
      </c>
      <c r="DF138">
        <v>-7.2679999999999998</v>
      </c>
      <c r="DG138">
        <v>0.23699999999999999</v>
      </c>
      <c r="DH138">
        <v>791</v>
      </c>
      <c r="DI138">
        <v>32</v>
      </c>
      <c r="DJ138">
        <v>0.03</v>
      </c>
      <c r="DK138">
        <v>7.0000000000000007E-2</v>
      </c>
      <c r="DL138">
        <v>-20.452917500000002</v>
      </c>
      <c r="DM138">
        <v>-0.97244015009377449</v>
      </c>
      <c r="DN138">
        <v>0.1066055976192152</v>
      </c>
      <c r="DO138">
        <v>0</v>
      </c>
      <c r="DP138">
        <v>0.79447405000000004</v>
      </c>
      <c r="DQ138">
        <v>-3.874086303942773E-3</v>
      </c>
      <c r="DR138">
        <v>2.7775149410039141E-3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3.2967900000000001</v>
      </c>
      <c r="EB138">
        <v>2.6252800000000001</v>
      </c>
      <c r="EC138">
        <v>0.161052</v>
      </c>
      <c r="ED138">
        <v>0.16165199999999999</v>
      </c>
      <c r="EE138">
        <v>0.13974600000000001</v>
      </c>
      <c r="EF138">
        <v>0.13634099999999999</v>
      </c>
      <c r="EG138">
        <v>25303.1</v>
      </c>
      <c r="EH138">
        <v>25644.400000000001</v>
      </c>
      <c r="EI138">
        <v>28061.7</v>
      </c>
      <c r="EJ138">
        <v>29443.3</v>
      </c>
      <c r="EK138">
        <v>33237.9</v>
      </c>
      <c r="EL138">
        <v>35301.699999999997</v>
      </c>
      <c r="EM138">
        <v>39628.400000000001</v>
      </c>
      <c r="EN138">
        <v>42078.3</v>
      </c>
      <c r="EO138">
        <v>1.46855</v>
      </c>
      <c r="EP138">
        <v>2.2036799999999999</v>
      </c>
      <c r="EQ138">
        <v>9.5069399999999998E-2</v>
      </c>
      <c r="ER138">
        <v>0</v>
      </c>
      <c r="ES138">
        <v>30.440899999999999</v>
      </c>
      <c r="ET138">
        <v>999.9</v>
      </c>
      <c r="EU138">
        <v>73.599999999999994</v>
      </c>
      <c r="EV138">
        <v>33.299999999999997</v>
      </c>
      <c r="EW138">
        <v>37.362699999999997</v>
      </c>
      <c r="EX138">
        <v>56.697200000000002</v>
      </c>
      <c r="EY138">
        <v>-3.5496799999999999</v>
      </c>
      <c r="EZ138">
        <v>2</v>
      </c>
      <c r="FA138">
        <v>0.43854199999999999</v>
      </c>
      <c r="FB138">
        <v>-2.4000500000000001E-2</v>
      </c>
      <c r="FC138">
        <v>20.2743</v>
      </c>
      <c r="FD138">
        <v>5.2199900000000001</v>
      </c>
      <c r="FE138">
        <v>12.0083</v>
      </c>
      <c r="FF138">
        <v>4.9872500000000004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1.86226</v>
      </c>
      <c r="FN138">
        <v>1.86432</v>
      </c>
      <c r="FO138">
        <v>1.8603499999999999</v>
      </c>
      <c r="FP138">
        <v>1.86111</v>
      </c>
      <c r="FQ138">
        <v>1.8602000000000001</v>
      </c>
      <c r="FR138">
        <v>1.86191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-7.266</v>
      </c>
      <c r="GH138">
        <v>0.25280000000000002</v>
      </c>
      <c r="GI138">
        <v>-4.6300871571038451</v>
      </c>
      <c r="GJ138">
        <v>-4.6782648166075668E-3</v>
      </c>
      <c r="GK138">
        <v>2.0645039605938809E-6</v>
      </c>
      <c r="GL138">
        <v>-4.2957140779123221E-10</v>
      </c>
      <c r="GM138">
        <v>-8.3289933805379121E-2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45.3</v>
      </c>
      <c r="GV138">
        <v>45.6</v>
      </c>
      <c r="GW138">
        <v>2.3535200000000001</v>
      </c>
      <c r="GX138">
        <v>2.52563</v>
      </c>
      <c r="GY138">
        <v>2.04834</v>
      </c>
      <c r="GZ138">
        <v>2.6208499999999999</v>
      </c>
      <c r="HA138">
        <v>2.1972700000000001</v>
      </c>
      <c r="HB138">
        <v>2.34009</v>
      </c>
      <c r="HC138">
        <v>38.281199999999998</v>
      </c>
      <c r="HD138">
        <v>15.0251</v>
      </c>
      <c r="HE138">
        <v>18</v>
      </c>
      <c r="HF138">
        <v>255.79499999999999</v>
      </c>
      <c r="HG138">
        <v>764.24800000000005</v>
      </c>
      <c r="HH138">
        <v>30.999600000000001</v>
      </c>
      <c r="HI138">
        <v>32.974200000000003</v>
      </c>
      <c r="HJ138">
        <v>30.000299999999999</v>
      </c>
      <c r="HK138">
        <v>32.938299999999998</v>
      </c>
      <c r="HL138">
        <v>32.914999999999999</v>
      </c>
      <c r="HM138">
        <v>47.071399999999997</v>
      </c>
      <c r="HN138">
        <v>11.2698</v>
      </c>
      <c r="HO138">
        <v>100</v>
      </c>
      <c r="HP138">
        <v>31</v>
      </c>
      <c r="HQ138">
        <v>822.83</v>
      </c>
      <c r="HR138">
        <v>33.388599999999997</v>
      </c>
      <c r="HS138">
        <v>98.908100000000005</v>
      </c>
      <c r="HT138">
        <v>97.581999999999994</v>
      </c>
    </row>
    <row r="139" spans="1:228" x14ac:dyDescent="0.2">
      <c r="A139">
        <v>124</v>
      </c>
      <c r="B139">
        <v>1678127698.5999999</v>
      </c>
      <c r="C139">
        <v>491</v>
      </c>
      <c r="D139" t="s">
        <v>607</v>
      </c>
      <c r="E139" t="s">
        <v>608</v>
      </c>
      <c r="F139">
        <v>4</v>
      </c>
      <c r="G139">
        <v>1678127696.2874999</v>
      </c>
      <c r="H139">
        <f t="shared" si="34"/>
        <v>8.9623730753986763E-4</v>
      </c>
      <c r="I139">
        <f t="shared" si="35"/>
        <v>0.89623730753986763</v>
      </c>
      <c r="J139">
        <f t="shared" si="36"/>
        <v>11.130023929614387</v>
      </c>
      <c r="K139">
        <f t="shared" si="37"/>
        <v>793.20650000000001</v>
      </c>
      <c r="L139">
        <f t="shared" si="38"/>
        <v>512.52029565701764</v>
      </c>
      <c r="M139">
        <f t="shared" si="39"/>
        <v>51.92906295024877</v>
      </c>
      <c r="N139">
        <f t="shared" si="40"/>
        <v>80.368466615049854</v>
      </c>
      <c r="O139">
        <f t="shared" si="41"/>
        <v>6.7554167161580803E-2</v>
      </c>
      <c r="P139">
        <f t="shared" si="42"/>
        <v>2.7695247700279912</v>
      </c>
      <c r="Q139">
        <f t="shared" si="43"/>
        <v>6.6651929200602533E-2</v>
      </c>
      <c r="R139">
        <f t="shared" si="44"/>
        <v>4.1737514285384358E-2</v>
      </c>
      <c r="S139">
        <f t="shared" si="45"/>
        <v>226.12548598374141</v>
      </c>
      <c r="T139">
        <f t="shared" si="46"/>
        <v>33.735562156034518</v>
      </c>
      <c r="U139">
        <f t="shared" si="47"/>
        <v>31.9828625</v>
      </c>
      <c r="V139">
        <f t="shared" si="48"/>
        <v>4.7704533891883045</v>
      </c>
      <c r="W139">
        <f t="shared" si="49"/>
        <v>70.189511440217842</v>
      </c>
      <c r="X139">
        <f t="shared" si="50"/>
        <v>3.4633958216783554</v>
      </c>
      <c r="Y139">
        <f t="shared" si="51"/>
        <v>4.9343495211933703</v>
      </c>
      <c r="Z139">
        <f t="shared" si="52"/>
        <v>1.3070575675099492</v>
      </c>
      <c r="AA139">
        <f t="shared" si="53"/>
        <v>-39.524065262508159</v>
      </c>
      <c r="AB139">
        <f t="shared" si="54"/>
        <v>89.29334955047355</v>
      </c>
      <c r="AC139">
        <f t="shared" si="55"/>
        <v>7.3321032673470992</v>
      </c>
      <c r="AD139">
        <f t="shared" si="56"/>
        <v>283.22687353905394</v>
      </c>
      <c r="AE139">
        <f t="shared" si="57"/>
        <v>21.706227817893982</v>
      </c>
      <c r="AF139">
        <f t="shared" si="58"/>
        <v>0.8942110969207705</v>
      </c>
      <c r="AG139">
        <f t="shared" si="59"/>
        <v>11.130023929614387</v>
      </c>
      <c r="AH139">
        <v>841.30047209351949</v>
      </c>
      <c r="AI139">
        <v>824.35155151515119</v>
      </c>
      <c r="AJ139">
        <v>1.696818412250223</v>
      </c>
      <c r="AK139">
        <v>60.794912064214422</v>
      </c>
      <c r="AL139">
        <f t="shared" si="60"/>
        <v>0.89623730753986763</v>
      </c>
      <c r="AM139">
        <v>33.385489302749257</v>
      </c>
      <c r="AN139">
        <v>34.184483030303028</v>
      </c>
      <c r="AO139">
        <v>5.8560701291241921E-6</v>
      </c>
      <c r="AP139">
        <v>100.3620333840714</v>
      </c>
      <c r="AQ139">
        <v>382</v>
      </c>
      <c r="AR139">
        <v>59</v>
      </c>
      <c r="AS139">
        <f t="shared" si="61"/>
        <v>1</v>
      </c>
      <c r="AT139">
        <f t="shared" si="62"/>
        <v>0</v>
      </c>
      <c r="AU139">
        <f t="shared" si="63"/>
        <v>47454.413107009699</v>
      </c>
      <c r="AV139">
        <f t="shared" si="64"/>
        <v>1200.06125</v>
      </c>
      <c r="AW139">
        <f t="shared" si="65"/>
        <v>1025.9766885926122</v>
      </c>
      <c r="AX139">
        <f t="shared" si="66"/>
        <v>0.85493693642104696</v>
      </c>
      <c r="AY139">
        <f t="shared" si="67"/>
        <v>0.18842828729262062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1678127696.2874999</v>
      </c>
      <c r="BF139">
        <v>793.20650000000001</v>
      </c>
      <c r="BG139">
        <v>813.89812499999994</v>
      </c>
      <c r="BH139">
        <v>34.182412499999998</v>
      </c>
      <c r="BI139">
        <v>33.385187500000001</v>
      </c>
      <c r="BJ139">
        <v>800.47874999999999</v>
      </c>
      <c r="BK139">
        <v>33.9296875</v>
      </c>
      <c r="BL139">
        <v>649.98824999999999</v>
      </c>
      <c r="BM139">
        <v>101.221</v>
      </c>
      <c r="BN139">
        <v>9.9988437499999999E-2</v>
      </c>
      <c r="BO139">
        <v>32.5809</v>
      </c>
      <c r="BP139">
        <v>31.9828625</v>
      </c>
      <c r="BQ139">
        <v>999.9</v>
      </c>
      <c r="BR139">
        <v>0</v>
      </c>
      <c r="BS139">
        <v>0</v>
      </c>
      <c r="BT139">
        <v>9004.5324999999993</v>
      </c>
      <c r="BU139">
        <v>0</v>
      </c>
      <c r="BV139">
        <v>130.42824999999999</v>
      </c>
      <c r="BW139">
        <v>-20.69145</v>
      </c>
      <c r="BX139">
        <v>821.27974999999992</v>
      </c>
      <c r="BY139">
        <v>842.00849999999991</v>
      </c>
      <c r="BZ139">
        <v>0.79723599999999994</v>
      </c>
      <c r="CA139">
        <v>813.89812499999994</v>
      </c>
      <c r="CB139">
        <v>33.385187500000001</v>
      </c>
      <c r="CC139">
        <v>3.4599799999999998</v>
      </c>
      <c r="CD139">
        <v>3.37928125</v>
      </c>
      <c r="CE139">
        <v>26.424637499999999</v>
      </c>
      <c r="CF139">
        <v>26.02515</v>
      </c>
      <c r="CG139">
        <v>1200.06125</v>
      </c>
      <c r="CH139">
        <v>0.5000175</v>
      </c>
      <c r="CI139">
        <v>0.49998262500000001</v>
      </c>
      <c r="CJ139">
        <v>0</v>
      </c>
      <c r="CK139">
        <v>825.59737500000006</v>
      </c>
      <c r="CL139">
        <v>4.9990899999999998</v>
      </c>
      <c r="CM139">
        <v>8472.7637500000001</v>
      </c>
      <c r="CN139">
        <v>9558.3924999999999</v>
      </c>
      <c r="CO139">
        <v>42.25</v>
      </c>
      <c r="CP139">
        <v>43.811999999999998</v>
      </c>
      <c r="CQ139">
        <v>43</v>
      </c>
      <c r="CR139">
        <v>43</v>
      </c>
      <c r="CS139">
        <v>43.546499999999988</v>
      </c>
      <c r="CT139">
        <v>597.55375000000004</v>
      </c>
      <c r="CU139">
        <v>597.50750000000005</v>
      </c>
      <c r="CV139">
        <v>0</v>
      </c>
      <c r="CW139">
        <v>1678127740.5999999</v>
      </c>
      <c r="CX139">
        <v>0</v>
      </c>
      <c r="CY139">
        <v>1678124978.5</v>
      </c>
      <c r="CZ139" t="s">
        <v>356</v>
      </c>
      <c r="DA139">
        <v>1678124978.5</v>
      </c>
      <c r="DB139">
        <v>1678124958</v>
      </c>
      <c r="DC139">
        <v>13</v>
      </c>
      <c r="DD139">
        <v>-0.20300000000000001</v>
      </c>
      <c r="DE139">
        <v>-1.0999999999999999E-2</v>
      </c>
      <c r="DF139">
        <v>-7.2679999999999998</v>
      </c>
      <c r="DG139">
        <v>0.23699999999999999</v>
      </c>
      <c r="DH139">
        <v>791</v>
      </c>
      <c r="DI139">
        <v>32</v>
      </c>
      <c r="DJ139">
        <v>0.03</v>
      </c>
      <c r="DK139">
        <v>7.0000000000000007E-2</v>
      </c>
      <c r="DL139">
        <v>-20.523364999999998</v>
      </c>
      <c r="DM139">
        <v>-0.92365553470917972</v>
      </c>
      <c r="DN139">
        <v>9.6899237742100006E-2</v>
      </c>
      <c r="DO139">
        <v>0</v>
      </c>
      <c r="DP139">
        <v>0.79397410000000002</v>
      </c>
      <c r="DQ139">
        <v>1.740430018761685E-2</v>
      </c>
      <c r="DR139">
        <v>2.201258728546005E-3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3.2969499999999998</v>
      </c>
      <c r="EB139">
        <v>2.6253799999999998</v>
      </c>
      <c r="EC139">
        <v>0.16194</v>
      </c>
      <c r="ED139">
        <v>0.16253400000000001</v>
      </c>
      <c r="EE139">
        <v>0.139763</v>
      </c>
      <c r="EF139">
        <v>0.13633400000000001</v>
      </c>
      <c r="EG139">
        <v>25275.4</v>
      </c>
      <c r="EH139">
        <v>25617.200000000001</v>
      </c>
      <c r="EI139">
        <v>28060.799999999999</v>
      </c>
      <c r="EJ139">
        <v>29443.1</v>
      </c>
      <c r="EK139">
        <v>33236.300000000003</v>
      </c>
      <c r="EL139">
        <v>35301.9</v>
      </c>
      <c r="EM139">
        <v>39627.199999999997</v>
      </c>
      <c r="EN139">
        <v>42078.1</v>
      </c>
      <c r="EO139">
        <v>1.46882</v>
      </c>
      <c r="EP139">
        <v>2.20363</v>
      </c>
      <c r="EQ139">
        <v>9.4771400000000006E-2</v>
      </c>
      <c r="ER139">
        <v>0</v>
      </c>
      <c r="ES139">
        <v>30.438800000000001</v>
      </c>
      <c r="ET139">
        <v>999.9</v>
      </c>
      <c r="EU139">
        <v>73.599999999999994</v>
      </c>
      <c r="EV139">
        <v>33.299999999999997</v>
      </c>
      <c r="EW139">
        <v>37.354999999999997</v>
      </c>
      <c r="EX139">
        <v>56.997199999999999</v>
      </c>
      <c r="EY139">
        <v>-3.5817299999999999</v>
      </c>
      <c r="EZ139">
        <v>2</v>
      </c>
      <c r="FA139">
        <v>0.43860300000000002</v>
      </c>
      <c r="FB139">
        <v>-2.5008200000000001E-2</v>
      </c>
      <c r="FC139">
        <v>20.2744</v>
      </c>
      <c r="FD139">
        <v>5.2199900000000001</v>
      </c>
      <c r="FE139">
        <v>12.0076</v>
      </c>
      <c r="FF139">
        <v>4.9871999999999996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1.86226</v>
      </c>
      <c r="FN139">
        <v>1.8643099999999999</v>
      </c>
      <c r="FO139">
        <v>1.8603499999999999</v>
      </c>
      <c r="FP139">
        <v>1.8611</v>
      </c>
      <c r="FQ139">
        <v>1.8602000000000001</v>
      </c>
      <c r="FR139">
        <v>1.86189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-7.2809999999999997</v>
      </c>
      <c r="GH139">
        <v>0.25280000000000002</v>
      </c>
      <c r="GI139">
        <v>-4.6300871571038451</v>
      </c>
      <c r="GJ139">
        <v>-4.6782648166075668E-3</v>
      </c>
      <c r="GK139">
        <v>2.0645039605938809E-6</v>
      </c>
      <c r="GL139">
        <v>-4.2957140779123221E-10</v>
      </c>
      <c r="GM139">
        <v>-8.3289933805379121E-2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45.3</v>
      </c>
      <c r="GV139">
        <v>45.7</v>
      </c>
      <c r="GW139">
        <v>2.36816</v>
      </c>
      <c r="GX139">
        <v>2.5280800000000001</v>
      </c>
      <c r="GY139">
        <v>2.04834</v>
      </c>
      <c r="GZ139">
        <v>2.6208499999999999</v>
      </c>
      <c r="HA139">
        <v>2.1972700000000001</v>
      </c>
      <c r="HB139">
        <v>2.3547400000000001</v>
      </c>
      <c r="HC139">
        <v>38.281199999999998</v>
      </c>
      <c r="HD139">
        <v>14.998900000000001</v>
      </c>
      <c r="HE139">
        <v>18</v>
      </c>
      <c r="HF139">
        <v>255.905</v>
      </c>
      <c r="HG139">
        <v>764.202</v>
      </c>
      <c r="HH139">
        <v>30.999700000000001</v>
      </c>
      <c r="HI139">
        <v>32.974200000000003</v>
      </c>
      <c r="HJ139">
        <v>30.0001</v>
      </c>
      <c r="HK139">
        <v>32.939100000000003</v>
      </c>
      <c r="HL139">
        <v>32.915199999999999</v>
      </c>
      <c r="HM139">
        <v>47.384900000000002</v>
      </c>
      <c r="HN139">
        <v>11.2698</v>
      </c>
      <c r="HO139">
        <v>100</v>
      </c>
      <c r="HP139">
        <v>31</v>
      </c>
      <c r="HQ139">
        <v>829.53399999999999</v>
      </c>
      <c r="HR139">
        <v>33.379199999999997</v>
      </c>
      <c r="HS139">
        <v>98.905000000000001</v>
      </c>
      <c r="HT139">
        <v>97.581500000000005</v>
      </c>
    </row>
    <row r="140" spans="1:228" x14ac:dyDescent="0.2">
      <c r="A140">
        <v>125</v>
      </c>
      <c r="B140">
        <v>1678127702.5999999</v>
      </c>
      <c r="C140">
        <v>495</v>
      </c>
      <c r="D140" t="s">
        <v>609</v>
      </c>
      <c r="E140" t="s">
        <v>610</v>
      </c>
      <c r="F140">
        <v>4</v>
      </c>
      <c r="G140">
        <v>1678127700.5999999</v>
      </c>
      <c r="H140">
        <f t="shared" si="34"/>
        <v>9.0200088843197005E-4</v>
      </c>
      <c r="I140">
        <f t="shared" si="35"/>
        <v>0.90200088843197002</v>
      </c>
      <c r="J140">
        <f t="shared" si="36"/>
        <v>10.910638364055306</v>
      </c>
      <c r="K140">
        <f t="shared" si="37"/>
        <v>800.33657142857135</v>
      </c>
      <c r="L140">
        <f t="shared" si="38"/>
        <v>526.69756325814035</v>
      </c>
      <c r="M140">
        <f t="shared" si="39"/>
        <v>53.36613910249568</v>
      </c>
      <c r="N140">
        <f t="shared" si="40"/>
        <v>81.091836718330399</v>
      </c>
      <c r="O140">
        <f t="shared" si="41"/>
        <v>6.8079490613022237E-2</v>
      </c>
      <c r="P140">
        <f t="shared" si="42"/>
        <v>2.7764340987760199</v>
      </c>
      <c r="Q140">
        <f t="shared" si="43"/>
        <v>6.7165515580863616E-2</v>
      </c>
      <c r="R140">
        <f t="shared" si="44"/>
        <v>4.2059541968228947E-2</v>
      </c>
      <c r="S140">
        <f t="shared" si="45"/>
        <v>226.11154766294462</v>
      </c>
      <c r="T140">
        <f t="shared" si="46"/>
        <v>33.730038370636173</v>
      </c>
      <c r="U140">
        <f t="shared" si="47"/>
        <v>31.978314285714291</v>
      </c>
      <c r="V140">
        <f t="shared" si="48"/>
        <v>4.7692253075020625</v>
      </c>
      <c r="W140">
        <f t="shared" si="49"/>
        <v>70.202499665937694</v>
      </c>
      <c r="X140">
        <f t="shared" si="50"/>
        <v>3.4637996425735715</v>
      </c>
      <c r="Y140">
        <f t="shared" si="51"/>
        <v>4.9340118358409537</v>
      </c>
      <c r="Z140">
        <f t="shared" si="52"/>
        <v>1.305425664928491</v>
      </c>
      <c r="AA140">
        <f t="shared" si="53"/>
        <v>-39.778239179849876</v>
      </c>
      <c r="AB140">
        <f t="shared" si="54"/>
        <v>90.01514878068032</v>
      </c>
      <c r="AC140">
        <f t="shared" si="55"/>
        <v>7.3727694659214489</v>
      </c>
      <c r="AD140">
        <f t="shared" si="56"/>
        <v>283.72122672969647</v>
      </c>
      <c r="AE140">
        <f t="shared" si="57"/>
        <v>21.75730070291187</v>
      </c>
      <c r="AF140">
        <f t="shared" si="58"/>
        <v>0.9018498844138827</v>
      </c>
      <c r="AG140">
        <f t="shared" si="59"/>
        <v>10.910638364055306</v>
      </c>
      <c r="AH140">
        <v>848.15955830399912</v>
      </c>
      <c r="AI140">
        <v>831.278503030303</v>
      </c>
      <c r="AJ140">
        <v>1.7347679575848109</v>
      </c>
      <c r="AK140">
        <v>60.794912064214422</v>
      </c>
      <c r="AL140">
        <f t="shared" si="60"/>
        <v>0.90200088843197002</v>
      </c>
      <c r="AM140">
        <v>33.38158253678727</v>
      </c>
      <c r="AN140">
        <v>34.185743636363632</v>
      </c>
      <c r="AO140">
        <v>2.699408757558735E-6</v>
      </c>
      <c r="AP140">
        <v>100.3620333840714</v>
      </c>
      <c r="AQ140">
        <v>383</v>
      </c>
      <c r="AR140">
        <v>59</v>
      </c>
      <c r="AS140">
        <f t="shared" si="61"/>
        <v>1</v>
      </c>
      <c r="AT140">
        <f t="shared" si="62"/>
        <v>0</v>
      </c>
      <c r="AU140">
        <f t="shared" si="63"/>
        <v>47645.181796550634</v>
      </c>
      <c r="AV140">
        <f t="shared" si="64"/>
        <v>1199.982857142857</v>
      </c>
      <c r="AW140">
        <f t="shared" si="65"/>
        <v>1025.910099307225</v>
      </c>
      <c r="AX140">
        <f t="shared" si="66"/>
        <v>0.85493729614596581</v>
      </c>
      <c r="AY140">
        <f t="shared" si="67"/>
        <v>0.18842898156171428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1678127700.5999999</v>
      </c>
      <c r="BF140">
        <v>800.33657142857135</v>
      </c>
      <c r="BG140">
        <v>821.08714285714279</v>
      </c>
      <c r="BH140">
        <v>34.186</v>
      </c>
      <c r="BI140">
        <v>33.381957142857139</v>
      </c>
      <c r="BJ140">
        <v>807.62457142857136</v>
      </c>
      <c r="BK140">
        <v>33.933228571428572</v>
      </c>
      <c r="BL140">
        <v>649.97971428571418</v>
      </c>
      <c r="BM140">
        <v>101.2222857142857</v>
      </c>
      <c r="BN140">
        <v>9.9882499999999985E-2</v>
      </c>
      <c r="BO140">
        <v>32.579685714285709</v>
      </c>
      <c r="BP140">
        <v>31.978314285714291</v>
      </c>
      <c r="BQ140">
        <v>999.89999999999986</v>
      </c>
      <c r="BR140">
        <v>0</v>
      </c>
      <c r="BS140">
        <v>0</v>
      </c>
      <c r="BT140">
        <v>9041.16</v>
      </c>
      <c r="BU140">
        <v>0</v>
      </c>
      <c r="BV140">
        <v>137.84014285714289</v>
      </c>
      <c r="BW140">
        <v>-20.750614285714281</v>
      </c>
      <c r="BX140">
        <v>828.66528571428569</v>
      </c>
      <c r="BY140">
        <v>849.44299999999998</v>
      </c>
      <c r="BZ140">
        <v>0.80405628571428578</v>
      </c>
      <c r="CA140">
        <v>821.08714285714279</v>
      </c>
      <c r="CB140">
        <v>33.381957142857139</v>
      </c>
      <c r="CC140">
        <v>3.4603871428571429</v>
      </c>
      <c r="CD140">
        <v>3.379</v>
      </c>
      <c r="CE140">
        <v>26.42661428571429</v>
      </c>
      <c r="CF140">
        <v>26.02374285714286</v>
      </c>
      <c r="CG140">
        <v>1199.982857142857</v>
      </c>
      <c r="CH140">
        <v>0.50000642857142863</v>
      </c>
      <c r="CI140">
        <v>0.49999357142857148</v>
      </c>
      <c r="CJ140">
        <v>0</v>
      </c>
      <c r="CK140">
        <v>825.46942857142869</v>
      </c>
      <c r="CL140">
        <v>4.9990899999999998</v>
      </c>
      <c r="CM140">
        <v>8473.3985714285718</v>
      </c>
      <c r="CN140">
        <v>9557.7342857142849</v>
      </c>
      <c r="CO140">
        <v>42.25</v>
      </c>
      <c r="CP140">
        <v>43.811999999999998</v>
      </c>
      <c r="CQ140">
        <v>43</v>
      </c>
      <c r="CR140">
        <v>43</v>
      </c>
      <c r="CS140">
        <v>43.561999999999998</v>
      </c>
      <c r="CT140">
        <v>597.5</v>
      </c>
      <c r="CU140">
        <v>597.48285714285726</v>
      </c>
      <c r="CV140">
        <v>0</v>
      </c>
      <c r="CW140">
        <v>1678127744.8</v>
      </c>
      <c r="CX140">
        <v>0</v>
      </c>
      <c r="CY140">
        <v>1678124978.5</v>
      </c>
      <c r="CZ140" t="s">
        <v>356</v>
      </c>
      <c r="DA140">
        <v>1678124978.5</v>
      </c>
      <c r="DB140">
        <v>1678124958</v>
      </c>
      <c r="DC140">
        <v>13</v>
      </c>
      <c r="DD140">
        <v>-0.20300000000000001</v>
      </c>
      <c r="DE140">
        <v>-1.0999999999999999E-2</v>
      </c>
      <c r="DF140">
        <v>-7.2679999999999998</v>
      </c>
      <c r="DG140">
        <v>0.23699999999999999</v>
      </c>
      <c r="DH140">
        <v>791</v>
      </c>
      <c r="DI140">
        <v>32</v>
      </c>
      <c r="DJ140">
        <v>0.03</v>
      </c>
      <c r="DK140">
        <v>7.0000000000000007E-2</v>
      </c>
      <c r="DL140">
        <v>-20.5928225</v>
      </c>
      <c r="DM140">
        <v>-0.98213470919320678</v>
      </c>
      <c r="DN140">
        <v>0.1018550575266147</v>
      </c>
      <c r="DO140">
        <v>0</v>
      </c>
      <c r="DP140">
        <v>0.79628177500000008</v>
      </c>
      <c r="DQ140">
        <v>3.5126938086304189E-2</v>
      </c>
      <c r="DR140">
        <v>3.9020658213791051E-3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3.2966899999999999</v>
      </c>
      <c r="EB140">
        <v>2.6255199999999999</v>
      </c>
      <c r="EC140">
        <v>0.16283700000000001</v>
      </c>
      <c r="ED140">
        <v>0.16342599999999999</v>
      </c>
      <c r="EE140">
        <v>0.139764</v>
      </c>
      <c r="EF140">
        <v>0.13633400000000001</v>
      </c>
      <c r="EG140">
        <v>25248.2</v>
      </c>
      <c r="EH140">
        <v>25590</v>
      </c>
      <c r="EI140">
        <v>28060.7</v>
      </c>
      <c r="EJ140">
        <v>29443.200000000001</v>
      </c>
      <c r="EK140">
        <v>33235.699999999997</v>
      </c>
      <c r="EL140">
        <v>35302.199999999997</v>
      </c>
      <c r="EM140">
        <v>39626.6</v>
      </c>
      <c r="EN140">
        <v>42078.5</v>
      </c>
      <c r="EO140">
        <v>1.4662999999999999</v>
      </c>
      <c r="EP140">
        <v>2.2037300000000002</v>
      </c>
      <c r="EQ140">
        <v>9.5106700000000002E-2</v>
      </c>
      <c r="ER140">
        <v>0</v>
      </c>
      <c r="ES140">
        <v>30.44</v>
      </c>
      <c r="ET140">
        <v>999.9</v>
      </c>
      <c r="EU140">
        <v>73.599999999999994</v>
      </c>
      <c r="EV140">
        <v>33.299999999999997</v>
      </c>
      <c r="EW140">
        <v>37.358499999999999</v>
      </c>
      <c r="EX140">
        <v>56.397199999999998</v>
      </c>
      <c r="EY140">
        <v>-3.4535300000000002</v>
      </c>
      <c r="EZ140">
        <v>2</v>
      </c>
      <c r="FA140">
        <v>0.43862800000000002</v>
      </c>
      <c r="FB140">
        <v>-2.4335499999999999E-2</v>
      </c>
      <c r="FC140">
        <v>20.2744</v>
      </c>
      <c r="FD140">
        <v>5.2193899999999998</v>
      </c>
      <c r="FE140">
        <v>12.008599999999999</v>
      </c>
      <c r="FF140">
        <v>4.9869500000000002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1.8622399999999999</v>
      </c>
      <c r="FN140">
        <v>1.86432</v>
      </c>
      <c r="FO140">
        <v>1.8603499999999999</v>
      </c>
      <c r="FP140">
        <v>1.8610899999999999</v>
      </c>
      <c r="FQ140">
        <v>1.8602000000000001</v>
      </c>
      <c r="FR140">
        <v>1.86188</v>
      </c>
      <c r="FS140">
        <v>1.85853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-7.2960000000000003</v>
      </c>
      <c r="GH140">
        <v>0.25280000000000002</v>
      </c>
      <c r="GI140">
        <v>-4.6300871571038451</v>
      </c>
      <c r="GJ140">
        <v>-4.6782648166075668E-3</v>
      </c>
      <c r="GK140">
        <v>2.0645039605938809E-6</v>
      </c>
      <c r="GL140">
        <v>-4.2957140779123221E-10</v>
      </c>
      <c r="GM140">
        <v>-8.3289933805379121E-2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45.4</v>
      </c>
      <c r="GV140">
        <v>45.7</v>
      </c>
      <c r="GW140">
        <v>2.3840300000000001</v>
      </c>
      <c r="GX140">
        <v>2.5317400000000001</v>
      </c>
      <c r="GY140">
        <v>2.04834</v>
      </c>
      <c r="GZ140">
        <v>2.6208499999999999</v>
      </c>
      <c r="HA140">
        <v>2.1972700000000001</v>
      </c>
      <c r="HB140">
        <v>2.32422</v>
      </c>
      <c r="HC140">
        <v>38.281199999999998</v>
      </c>
      <c r="HD140">
        <v>14.9726</v>
      </c>
      <c r="HE140">
        <v>18</v>
      </c>
      <c r="HF140">
        <v>254.917</v>
      </c>
      <c r="HG140">
        <v>764.32399999999996</v>
      </c>
      <c r="HH140">
        <v>31</v>
      </c>
      <c r="HI140">
        <v>32.974899999999998</v>
      </c>
      <c r="HJ140">
        <v>30.0002</v>
      </c>
      <c r="HK140">
        <v>32.9405</v>
      </c>
      <c r="HL140">
        <v>32.917200000000001</v>
      </c>
      <c r="HM140">
        <v>47.696399999999997</v>
      </c>
      <c r="HN140">
        <v>11.2698</v>
      </c>
      <c r="HO140">
        <v>100</v>
      </c>
      <c r="HP140">
        <v>31</v>
      </c>
      <c r="HQ140">
        <v>836.21199999999999</v>
      </c>
      <c r="HR140">
        <v>33.375900000000001</v>
      </c>
      <c r="HS140">
        <v>98.903999999999996</v>
      </c>
      <c r="HT140">
        <v>97.5822</v>
      </c>
    </row>
    <row r="141" spans="1:228" x14ac:dyDescent="0.2">
      <c r="A141">
        <v>126</v>
      </c>
      <c r="B141">
        <v>1678127706.5999999</v>
      </c>
      <c r="C141">
        <v>499</v>
      </c>
      <c r="D141" t="s">
        <v>611</v>
      </c>
      <c r="E141" t="s">
        <v>612</v>
      </c>
      <c r="F141">
        <v>4</v>
      </c>
      <c r="G141">
        <v>1678127704.2874999</v>
      </c>
      <c r="H141">
        <f t="shared" si="34"/>
        <v>9.0362762935808805E-4</v>
      </c>
      <c r="I141">
        <f t="shared" si="35"/>
        <v>0.90362762935808805</v>
      </c>
      <c r="J141">
        <f t="shared" si="36"/>
        <v>11.217333011772597</v>
      </c>
      <c r="K141">
        <f t="shared" si="37"/>
        <v>806.49725000000001</v>
      </c>
      <c r="L141">
        <f t="shared" si="38"/>
        <v>525.97053168226103</v>
      </c>
      <c r="M141">
        <f t="shared" si="39"/>
        <v>53.292860327521943</v>
      </c>
      <c r="N141">
        <f t="shared" si="40"/>
        <v>81.716641351202369</v>
      </c>
      <c r="O141">
        <f t="shared" si="41"/>
        <v>6.8201383129022589E-2</v>
      </c>
      <c r="P141">
        <f t="shared" si="42"/>
        <v>2.7693919241148088</v>
      </c>
      <c r="Q141">
        <f t="shared" si="43"/>
        <v>6.728185763542581E-2</v>
      </c>
      <c r="R141">
        <f t="shared" si="44"/>
        <v>4.2132743839979496E-2</v>
      </c>
      <c r="S141">
        <f t="shared" si="45"/>
        <v>226.12252498596132</v>
      </c>
      <c r="T141">
        <f t="shared" si="46"/>
        <v>33.733578214525885</v>
      </c>
      <c r="U141">
        <f t="shared" si="47"/>
        <v>31.979612500000002</v>
      </c>
      <c r="V141">
        <f t="shared" si="48"/>
        <v>4.7695758155069052</v>
      </c>
      <c r="W141">
        <f t="shared" si="49"/>
        <v>70.202797811571642</v>
      </c>
      <c r="X141">
        <f t="shared" si="50"/>
        <v>3.4640514176796353</v>
      </c>
      <c r="Y141">
        <f t="shared" si="51"/>
        <v>4.9343495211933703</v>
      </c>
      <c r="Z141">
        <f t="shared" si="52"/>
        <v>1.3055243978272699</v>
      </c>
      <c r="AA141">
        <f t="shared" si="53"/>
        <v>-39.84997845469168</v>
      </c>
      <c r="AB141">
        <f t="shared" si="54"/>
        <v>89.774302649145326</v>
      </c>
      <c r="AC141">
        <f t="shared" si="55"/>
        <v>7.3718315122168692</v>
      </c>
      <c r="AD141">
        <f t="shared" si="56"/>
        <v>283.41868069263182</v>
      </c>
      <c r="AE141">
        <f t="shared" si="57"/>
        <v>21.871988383498145</v>
      </c>
      <c r="AF141">
        <f t="shared" si="58"/>
        <v>0.90269498935271364</v>
      </c>
      <c r="AG141">
        <f t="shared" si="59"/>
        <v>11.217333011772597</v>
      </c>
      <c r="AH141">
        <v>855.21764732288375</v>
      </c>
      <c r="AI141">
        <v>838.13797575757519</v>
      </c>
      <c r="AJ141">
        <v>1.7099905624852341</v>
      </c>
      <c r="AK141">
        <v>60.794912064214422</v>
      </c>
      <c r="AL141">
        <f t="shared" si="60"/>
        <v>0.90362762935808805</v>
      </c>
      <c r="AM141">
        <v>33.384044358360221</v>
      </c>
      <c r="AN141">
        <v>34.18951757575757</v>
      </c>
      <c r="AO141">
        <v>9.2887784478901225E-6</v>
      </c>
      <c r="AP141">
        <v>100.3620333840714</v>
      </c>
      <c r="AQ141">
        <v>382</v>
      </c>
      <c r="AR141">
        <v>59</v>
      </c>
      <c r="AS141">
        <f t="shared" si="61"/>
        <v>1</v>
      </c>
      <c r="AT141">
        <f t="shared" si="62"/>
        <v>0</v>
      </c>
      <c r="AU141">
        <f t="shared" si="63"/>
        <v>47450.76397815143</v>
      </c>
      <c r="AV141">
        <f t="shared" si="64"/>
        <v>1200.03</v>
      </c>
      <c r="AW141">
        <f t="shared" si="65"/>
        <v>1025.9514885937624</v>
      </c>
      <c r="AX141">
        <f t="shared" si="66"/>
        <v>0.85493820037312607</v>
      </c>
      <c r="AY141">
        <f t="shared" si="67"/>
        <v>0.18843072672013311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1678127704.2874999</v>
      </c>
      <c r="BF141">
        <v>806.49725000000001</v>
      </c>
      <c r="BG141">
        <v>827.35699999999997</v>
      </c>
      <c r="BH141">
        <v>34.1882375</v>
      </c>
      <c r="BI141">
        <v>33.383537500000003</v>
      </c>
      <c r="BJ141">
        <v>813.79899999999998</v>
      </c>
      <c r="BK141">
        <v>33.935437499999999</v>
      </c>
      <c r="BL141">
        <v>650.05599999999993</v>
      </c>
      <c r="BM141">
        <v>101.22275</v>
      </c>
      <c r="BN141">
        <v>0.10015141249999999</v>
      </c>
      <c r="BO141">
        <v>32.5809</v>
      </c>
      <c r="BP141">
        <v>31.979612500000002</v>
      </c>
      <c r="BQ141">
        <v>999.9</v>
      </c>
      <c r="BR141">
        <v>0</v>
      </c>
      <c r="BS141">
        <v>0</v>
      </c>
      <c r="BT141">
        <v>9003.6712499999994</v>
      </c>
      <c r="BU141">
        <v>0</v>
      </c>
      <c r="BV141">
        <v>145.51075</v>
      </c>
      <c r="BW141">
        <v>-20.859749999999998</v>
      </c>
      <c r="BX141">
        <v>835.04600000000005</v>
      </c>
      <c r="BY141">
        <v>855.93112500000007</v>
      </c>
      <c r="BZ141">
        <v>0.804705</v>
      </c>
      <c r="CA141">
        <v>827.35699999999997</v>
      </c>
      <c r="CB141">
        <v>33.383537500000003</v>
      </c>
      <c r="CC141">
        <v>3.4606224999999999</v>
      </c>
      <c r="CD141">
        <v>3.3791687499999998</v>
      </c>
      <c r="CE141">
        <v>26.427787500000001</v>
      </c>
      <c r="CF141">
        <v>26.024574999999999</v>
      </c>
      <c r="CG141">
        <v>1200.03</v>
      </c>
      <c r="CH141">
        <v>0.49997724999999998</v>
      </c>
      <c r="CI141">
        <v>0.50002250000000004</v>
      </c>
      <c r="CJ141">
        <v>0</v>
      </c>
      <c r="CK141">
        <v>825.58137499999998</v>
      </c>
      <c r="CL141">
        <v>4.9990899999999998</v>
      </c>
      <c r="CM141">
        <v>8474.8037499999991</v>
      </c>
      <c r="CN141">
        <v>9558.0224999999991</v>
      </c>
      <c r="CO141">
        <v>42.25</v>
      </c>
      <c r="CP141">
        <v>43.835625</v>
      </c>
      <c r="CQ141">
        <v>43</v>
      </c>
      <c r="CR141">
        <v>43</v>
      </c>
      <c r="CS141">
        <v>43.561999999999998</v>
      </c>
      <c r="CT141">
        <v>597.48750000000007</v>
      </c>
      <c r="CU141">
        <v>597.54250000000002</v>
      </c>
      <c r="CV141">
        <v>0</v>
      </c>
      <c r="CW141">
        <v>1678127748.4000001</v>
      </c>
      <c r="CX141">
        <v>0</v>
      </c>
      <c r="CY141">
        <v>1678124978.5</v>
      </c>
      <c r="CZ141" t="s">
        <v>356</v>
      </c>
      <c r="DA141">
        <v>1678124978.5</v>
      </c>
      <c r="DB141">
        <v>1678124958</v>
      </c>
      <c r="DC141">
        <v>13</v>
      </c>
      <c r="DD141">
        <v>-0.20300000000000001</v>
      </c>
      <c r="DE141">
        <v>-1.0999999999999999E-2</v>
      </c>
      <c r="DF141">
        <v>-7.2679999999999998</v>
      </c>
      <c r="DG141">
        <v>0.23699999999999999</v>
      </c>
      <c r="DH141">
        <v>791</v>
      </c>
      <c r="DI141">
        <v>32</v>
      </c>
      <c r="DJ141">
        <v>0.03</v>
      </c>
      <c r="DK141">
        <v>7.0000000000000007E-2</v>
      </c>
      <c r="DL141">
        <v>-20.6655725</v>
      </c>
      <c r="DM141">
        <v>-1.1046990619136301</v>
      </c>
      <c r="DN141">
        <v>0.1133306423424397</v>
      </c>
      <c r="DO141">
        <v>0</v>
      </c>
      <c r="DP141">
        <v>0.79867575000000002</v>
      </c>
      <c r="DQ141">
        <v>3.8683834896811022E-2</v>
      </c>
      <c r="DR141">
        <v>4.1945515240011059E-3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3.2969599999999999</v>
      </c>
      <c r="EB141">
        <v>2.6253899999999999</v>
      </c>
      <c r="EC141">
        <v>0.163715</v>
      </c>
      <c r="ED141">
        <v>0.16431100000000001</v>
      </c>
      <c r="EE141">
        <v>0.13977300000000001</v>
      </c>
      <c r="EF141">
        <v>0.13633300000000001</v>
      </c>
      <c r="EG141">
        <v>25221.9</v>
      </c>
      <c r="EH141">
        <v>25562.9</v>
      </c>
      <c r="EI141">
        <v>28061</v>
      </c>
      <c r="EJ141">
        <v>29443.3</v>
      </c>
      <c r="EK141">
        <v>33236.199999999997</v>
      </c>
      <c r="EL141">
        <v>35302.300000000003</v>
      </c>
      <c r="EM141">
        <v>39627.4</v>
      </c>
      <c r="EN141">
        <v>42078.400000000001</v>
      </c>
      <c r="EO141">
        <v>1.4680500000000001</v>
      </c>
      <c r="EP141">
        <v>2.2035300000000002</v>
      </c>
      <c r="EQ141">
        <v>9.4361600000000004E-2</v>
      </c>
      <c r="ER141">
        <v>0</v>
      </c>
      <c r="ES141">
        <v>30.4419</v>
      </c>
      <c r="ET141">
        <v>999.9</v>
      </c>
      <c r="EU141">
        <v>73.599999999999994</v>
      </c>
      <c r="EV141">
        <v>33.299999999999997</v>
      </c>
      <c r="EW141">
        <v>37.359200000000001</v>
      </c>
      <c r="EX141">
        <v>56.547199999999997</v>
      </c>
      <c r="EY141">
        <v>-3.3894199999999999</v>
      </c>
      <c r="EZ141">
        <v>2</v>
      </c>
      <c r="FA141">
        <v>0.43867600000000001</v>
      </c>
      <c r="FB141">
        <v>-2.3913400000000001E-2</v>
      </c>
      <c r="FC141">
        <v>20.2744</v>
      </c>
      <c r="FD141">
        <v>5.2198399999999996</v>
      </c>
      <c r="FE141">
        <v>12.0085</v>
      </c>
      <c r="FF141">
        <v>4.9871499999999997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1.86225</v>
      </c>
      <c r="FN141">
        <v>1.86432</v>
      </c>
      <c r="FO141">
        <v>1.8603499999999999</v>
      </c>
      <c r="FP141">
        <v>1.8611</v>
      </c>
      <c r="FQ141">
        <v>1.8602000000000001</v>
      </c>
      <c r="FR141">
        <v>1.86189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-7.31</v>
      </c>
      <c r="GH141">
        <v>0.25280000000000002</v>
      </c>
      <c r="GI141">
        <v>-4.6300871571038451</v>
      </c>
      <c r="GJ141">
        <v>-4.6782648166075668E-3</v>
      </c>
      <c r="GK141">
        <v>2.0645039605938809E-6</v>
      </c>
      <c r="GL141">
        <v>-4.2957140779123221E-10</v>
      </c>
      <c r="GM141">
        <v>-8.3289933805379121E-2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45.5</v>
      </c>
      <c r="GV141">
        <v>45.8</v>
      </c>
      <c r="GW141">
        <v>2.3999000000000001</v>
      </c>
      <c r="GX141">
        <v>2.5378400000000001</v>
      </c>
      <c r="GY141">
        <v>2.04834</v>
      </c>
      <c r="GZ141">
        <v>2.6208499999999999</v>
      </c>
      <c r="HA141">
        <v>2.1972700000000001</v>
      </c>
      <c r="HB141">
        <v>2.3022499999999999</v>
      </c>
      <c r="HC141">
        <v>38.281199999999998</v>
      </c>
      <c r="HD141">
        <v>14.946300000000001</v>
      </c>
      <c r="HE141">
        <v>18</v>
      </c>
      <c r="HF141">
        <v>255.61099999999999</v>
      </c>
      <c r="HG141">
        <v>764.14099999999996</v>
      </c>
      <c r="HH141">
        <v>31</v>
      </c>
      <c r="HI141">
        <v>32.9771</v>
      </c>
      <c r="HJ141">
        <v>30.0002</v>
      </c>
      <c r="HK141">
        <v>32.942</v>
      </c>
      <c r="HL141">
        <v>32.918100000000003</v>
      </c>
      <c r="HM141">
        <v>48.002899999999997</v>
      </c>
      <c r="HN141">
        <v>11.2698</v>
      </c>
      <c r="HO141">
        <v>100</v>
      </c>
      <c r="HP141">
        <v>31</v>
      </c>
      <c r="HQ141">
        <v>842.89099999999996</v>
      </c>
      <c r="HR141">
        <v>33.373699999999999</v>
      </c>
      <c r="HS141">
        <v>98.905600000000007</v>
      </c>
      <c r="HT141">
        <v>97.5822</v>
      </c>
    </row>
    <row r="142" spans="1:228" x14ac:dyDescent="0.2">
      <c r="A142">
        <v>127</v>
      </c>
      <c r="B142">
        <v>1678127710.5999999</v>
      </c>
      <c r="C142">
        <v>503</v>
      </c>
      <c r="D142" t="s">
        <v>613</v>
      </c>
      <c r="E142" t="s">
        <v>614</v>
      </c>
      <c r="F142">
        <v>4</v>
      </c>
      <c r="G142">
        <v>1678127708.5999999</v>
      </c>
      <c r="H142">
        <f t="shared" si="34"/>
        <v>9.0803847540840558E-4</v>
      </c>
      <c r="I142">
        <f t="shared" si="35"/>
        <v>0.90803847540840554</v>
      </c>
      <c r="J142">
        <f t="shared" si="36"/>
        <v>11.231416161292936</v>
      </c>
      <c r="K142">
        <f t="shared" si="37"/>
        <v>813.58685714285718</v>
      </c>
      <c r="L142">
        <f t="shared" si="38"/>
        <v>534.01350093224085</v>
      </c>
      <c r="M142">
        <f t="shared" si="39"/>
        <v>54.107434210189432</v>
      </c>
      <c r="N142">
        <f t="shared" si="40"/>
        <v>82.43442772567208</v>
      </c>
      <c r="O142">
        <f t="shared" si="41"/>
        <v>6.8576066944417188E-2</v>
      </c>
      <c r="P142">
        <f t="shared" si="42"/>
        <v>2.7713992008883217</v>
      </c>
      <c r="Q142">
        <f t="shared" si="43"/>
        <v>6.7647148045373223E-2</v>
      </c>
      <c r="R142">
        <f t="shared" si="44"/>
        <v>4.236187886113868E-2</v>
      </c>
      <c r="S142">
        <f t="shared" si="45"/>
        <v>226.11419452209469</v>
      </c>
      <c r="T142">
        <f t="shared" si="46"/>
        <v>33.732865575667709</v>
      </c>
      <c r="U142">
        <f t="shared" si="47"/>
        <v>31.977957142857139</v>
      </c>
      <c r="V142">
        <f t="shared" si="48"/>
        <v>4.7691288855741476</v>
      </c>
      <c r="W142">
        <f t="shared" si="49"/>
        <v>70.203121543981567</v>
      </c>
      <c r="X142">
        <f t="shared" si="50"/>
        <v>3.4643239963929884</v>
      </c>
      <c r="Y142">
        <f t="shared" si="51"/>
        <v>4.9347150385935805</v>
      </c>
      <c r="Z142">
        <f t="shared" si="52"/>
        <v>1.3048048891811592</v>
      </c>
      <c r="AA142">
        <f t="shared" si="53"/>
        <v>-40.044496765510686</v>
      </c>
      <c r="AB142">
        <f t="shared" si="54"/>
        <v>90.283071070518929</v>
      </c>
      <c r="AC142">
        <f t="shared" si="55"/>
        <v>7.4082272205788948</v>
      </c>
      <c r="AD142">
        <f t="shared" si="56"/>
        <v>283.76099604768183</v>
      </c>
      <c r="AE142">
        <f t="shared" si="57"/>
        <v>22.005291624679082</v>
      </c>
      <c r="AF142">
        <f t="shared" si="58"/>
        <v>0.90711765921913823</v>
      </c>
      <c r="AG142">
        <f t="shared" si="59"/>
        <v>11.231416161292936</v>
      </c>
      <c r="AH142">
        <v>862.12768218145959</v>
      </c>
      <c r="AI142">
        <v>844.98910909090864</v>
      </c>
      <c r="AJ142">
        <v>1.721872934525629</v>
      </c>
      <c r="AK142">
        <v>60.794912064214422</v>
      </c>
      <c r="AL142">
        <f t="shared" si="60"/>
        <v>0.90803847540840554</v>
      </c>
      <c r="AM142">
        <v>33.382059950796759</v>
      </c>
      <c r="AN142">
        <v>34.191545454545462</v>
      </c>
      <c r="AO142">
        <v>5.7058719328220261E-6</v>
      </c>
      <c r="AP142">
        <v>100.3620333840714</v>
      </c>
      <c r="AQ142">
        <v>382</v>
      </c>
      <c r="AR142">
        <v>59</v>
      </c>
      <c r="AS142">
        <f t="shared" si="61"/>
        <v>1</v>
      </c>
      <c r="AT142">
        <f t="shared" si="62"/>
        <v>0</v>
      </c>
      <c r="AU142">
        <f t="shared" si="63"/>
        <v>47505.893215001386</v>
      </c>
      <c r="AV142">
        <f t="shared" si="64"/>
        <v>1199.982857142857</v>
      </c>
      <c r="AW142">
        <f t="shared" si="65"/>
        <v>1025.9114707368365</v>
      </c>
      <c r="AX142">
        <f t="shared" si="66"/>
        <v>0.8549384390203022</v>
      </c>
      <c r="AY142">
        <f t="shared" si="67"/>
        <v>0.18843118730918335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1678127708.5999999</v>
      </c>
      <c r="BF142">
        <v>813.58685714285718</v>
      </c>
      <c r="BG142">
        <v>834.58042857142857</v>
      </c>
      <c r="BH142">
        <v>34.191157142857143</v>
      </c>
      <c r="BI142">
        <v>33.382457142857142</v>
      </c>
      <c r="BJ142">
        <v>820.90371428571427</v>
      </c>
      <c r="BK142">
        <v>33.938342857142857</v>
      </c>
      <c r="BL142">
        <v>650.00785714285701</v>
      </c>
      <c r="BM142">
        <v>101.2222857142857</v>
      </c>
      <c r="BN142">
        <v>9.9935757142857143E-2</v>
      </c>
      <c r="BO142">
        <v>32.582214285714286</v>
      </c>
      <c r="BP142">
        <v>31.977957142857139</v>
      </c>
      <c r="BQ142">
        <v>999.89999999999986</v>
      </c>
      <c r="BR142">
        <v>0</v>
      </c>
      <c r="BS142">
        <v>0</v>
      </c>
      <c r="BT142">
        <v>9014.3771428571417</v>
      </c>
      <c r="BU142">
        <v>0</v>
      </c>
      <c r="BV142">
        <v>155.08085714285721</v>
      </c>
      <c r="BW142">
        <v>-20.9937</v>
      </c>
      <c r="BX142">
        <v>842.38885714285709</v>
      </c>
      <c r="BY142">
        <v>863.4027142857143</v>
      </c>
      <c r="BZ142">
        <v>0.8087011428571429</v>
      </c>
      <c r="CA142">
        <v>834.58042857142857</v>
      </c>
      <c r="CB142">
        <v>33.382457142857142</v>
      </c>
      <c r="CC142">
        <v>3.4609071428571432</v>
      </c>
      <c r="CD142">
        <v>3.3790471428571429</v>
      </c>
      <c r="CE142">
        <v>26.429185714285719</v>
      </c>
      <c r="CF142">
        <v>26.023985714285718</v>
      </c>
      <c r="CG142">
        <v>1199.982857142857</v>
      </c>
      <c r="CH142">
        <v>0.49996857142857148</v>
      </c>
      <c r="CI142">
        <v>0.50003142857142857</v>
      </c>
      <c r="CJ142">
        <v>0</v>
      </c>
      <c r="CK142">
        <v>825.26542857142863</v>
      </c>
      <c r="CL142">
        <v>4.9990899999999998</v>
      </c>
      <c r="CM142">
        <v>8475.6185714285712</v>
      </c>
      <c r="CN142">
        <v>9557.6114285714284</v>
      </c>
      <c r="CO142">
        <v>42.25</v>
      </c>
      <c r="CP142">
        <v>43.838999999999999</v>
      </c>
      <c r="CQ142">
        <v>43</v>
      </c>
      <c r="CR142">
        <v>43</v>
      </c>
      <c r="CS142">
        <v>43.561999999999998</v>
      </c>
      <c r="CT142">
        <v>597.45428571428579</v>
      </c>
      <c r="CU142">
        <v>597.52857142857124</v>
      </c>
      <c r="CV142">
        <v>0</v>
      </c>
      <c r="CW142">
        <v>1678127752.5999999</v>
      </c>
      <c r="CX142">
        <v>0</v>
      </c>
      <c r="CY142">
        <v>1678124978.5</v>
      </c>
      <c r="CZ142" t="s">
        <v>356</v>
      </c>
      <c r="DA142">
        <v>1678124978.5</v>
      </c>
      <c r="DB142">
        <v>1678124958</v>
      </c>
      <c r="DC142">
        <v>13</v>
      </c>
      <c r="DD142">
        <v>-0.20300000000000001</v>
      </c>
      <c r="DE142">
        <v>-1.0999999999999999E-2</v>
      </c>
      <c r="DF142">
        <v>-7.2679999999999998</v>
      </c>
      <c r="DG142">
        <v>0.23699999999999999</v>
      </c>
      <c r="DH142">
        <v>791</v>
      </c>
      <c r="DI142">
        <v>32</v>
      </c>
      <c r="DJ142">
        <v>0.03</v>
      </c>
      <c r="DK142">
        <v>7.0000000000000007E-2</v>
      </c>
      <c r="DL142">
        <v>-20.7463625</v>
      </c>
      <c r="DM142">
        <v>-1.5193947467166189</v>
      </c>
      <c r="DN142">
        <v>0.14830715540306849</v>
      </c>
      <c r="DO142">
        <v>0</v>
      </c>
      <c r="DP142">
        <v>0.80129015000000003</v>
      </c>
      <c r="DQ142">
        <v>4.9332405253281683E-2</v>
      </c>
      <c r="DR142">
        <v>5.0138873269649793E-3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3.29678</v>
      </c>
      <c r="EB142">
        <v>2.6254300000000002</v>
      </c>
      <c r="EC142">
        <v>0.164602</v>
      </c>
      <c r="ED142">
        <v>0.165184</v>
      </c>
      <c r="EE142">
        <v>0.13977700000000001</v>
      </c>
      <c r="EF142">
        <v>0.13633600000000001</v>
      </c>
      <c r="EG142">
        <v>25195.200000000001</v>
      </c>
      <c r="EH142">
        <v>25535.9</v>
      </c>
      <c r="EI142">
        <v>28061</v>
      </c>
      <c r="EJ142">
        <v>29443</v>
      </c>
      <c r="EK142">
        <v>33236.1</v>
      </c>
      <c r="EL142">
        <v>35301.9</v>
      </c>
      <c r="EM142">
        <v>39627.5</v>
      </c>
      <c r="EN142">
        <v>42078</v>
      </c>
      <c r="EO142">
        <v>1.46882</v>
      </c>
      <c r="EP142">
        <v>2.2036799999999999</v>
      </c>
      <c r="EQ142">
        <v>9.4361600000000004E-2</v>
      </c>
      <c r="ER142">
        <v>0</v>
      </c>
      <c r="ES142">
        <v>30.4453</v>
      </c>
      <c r="ET142">
        <v>999.9</v>
      </c>
      <c r="EU142">
        <v>73.599999999999994</v>
      </c>
      <c r="EV142">
        <v>33.299999999999997</v>
      </c>
      <c r="EW142">
        <v>37.356900000000003</v>
      </c>
      <c r="EX142">
        <v>56.697200000000002</v>
      </c>
      <c r="EY142">
        <v>-3.4174699999999998</v>
      </c>
      <c r="EZ142">
        <v>2</v>
      </c>
      <c r="FA142">
        <v>0.43876500000000002</v>
      </c>
      <c r="FB142">
        <v>-2.5163399999999999E-2</v>
      </c>
      <c r="FC142">
        <v>20.2744</v>
      </c>
      <c r="FD142">
        <v>5.2196899999999999</v>
      </c>
      <c r="FE142">
        <v>12.0077</v>
      </c>
      <c r="FF142">
        <v>4.9871499999999997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1.8658300000000001</v>
      </c>
      <c r="FM142">
        <v>1.86226</v>
      </c>
      <c r="FN142">
        <v>1.86432</v>
      </c>
      <c r="FO142">
        <v>1.8603499999999999</v>
      </c>
      <c r="FP142">
        <v>1.8611</v>
      </c>
      <c r="FQ142">
        <v>1.8602099999999999</v>
      </c>
      <c r="FR142">
        <v>1.86189</v>
      </c>
      <c r="FS142">
        <v>1.85853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-7.3250000000000002</v>
      </c>
      <c r="GH142">
        <v>0.25280000000000002</v>
      </c>
      <c r="GI142">
        <v>-4.6300871571038451</v>
      </c>
      <c r="GJ142">
        <v>-4.6782648166075668E-3</v>
      </c>
      <c r="GK142">
        <v>2.0645039605938809E-6</v>
      </c>
      <c r="GL142">
        <v>-4.2957140779123221E-10</v>
      </c>
      <c r="GM142">
        <v>-8.3289933805379121E-2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45.5</v>
      </c>
      <c r="GV142">
        <v>45.9</v>
      </c>
      <c r="GW142">
        <v>2.4145500000000002</v>
      </c>
      <c r="GX142">
        <v>2.5280800000000001</v>
      </c>
      <c r="GY142">
        <v>2.04834</v>
      </c>
      <c r="GZ142">
        <v>2.6220699999999999</v>
      </c>
      <c r="HA142">
        <v>2.1972700000000001</v>
      </c>
      <c r="HB142">
        <v>2.32056</v>
      </c>
      <c r="HC142">
        <v>38.281199999999998</v>
      </c>
      <c r="HD142">
        <v>14.9551</v>
      </c>
      <c r="HE142">
        <v>18</v>
      </c>
      <c r="HF142">
        <v>255.916</v>
      </c>
      <c r="HG142">
        <v>764.28800000000001</v>
      </c>
      <c r="HH142">
        <v>30.9998</v>
      </c>
      <c r="HI142">
        <v>32.9771</v>
      </c>
      <c r="HJ142">
        <v>30.0002</v>
      </c>
      <c r="HK142">
        <v>32.942</v>
      </c>
      <c r="HL142">
        <v>32.918100000000003</v>
      </c>
      <c r="HM142">
        <v>48.312199999999997</v>
      </c>
      <c r="HN142">
        <v>11.2698</v>
      </c>
      <c r="HO142">
        <v>100</v>
      </c>
      <c r="HP142">
        <v>31</v>
      </c>
      <c r="HQ142">
        <v>849.57</v>
      </c>
      <c r="HR142">
        <v>33.368200000000002</v>
      </c>
      <c r="HS142">
        <v>98.905799999999999</v>
      </c>
      <c r="HT142">
        <v>97.581199999999995</v>
      </c>
    </row>
    <row r="143" spans="1:228" x14ac:dyDescent="0.2">
      <c r="A143">
        <v>128</v>
      </c>
      <c r="B143">
        <v>1678127714.5999999</v>
      </c>
      <c r="C143">
        <v>507</v>
      </c>
      <c r="D143" t="s">
        <v>615</v>
      </c>
      <c r="E143" t="s">
        <v>616</v>
      </c>
      <c r="F143">
        <v>4</v>
      </c>
      <c r="G143">
        <v>1678127712.2874999</v>
      </c>
      <c r="H143">
        <f t="shared" si="34"/>
        <v>9.0885432431102298E-4</v>
      </c>
      <c r="I143">
        <f t="shared" si="35"/>
        <v>0.90885432431102298</v>
      </c>
      <c r="J143">
        <f t="shared" si="36"/>
        <v>11.299096497280127</v>
      </c>
      <c r="K143">
        <f t="shared" si="37"/>
        <v>819.78424999999993</v>
      </c>
      <c r="L143">
        <f t="shared" si="38"/>
        <v>538.59668722768151</v>
      </c>
      <c r="M143">
        <f t="shared" si="39"/>
        <v>54.571810479356401</v>
      </c>
      <c r="N143">
        <f t="shared" si="40"/>
        <v>83.062357763907968</v>
      </c>
      <c r="O143">
        <f t="shared" si="41"/>
        <v>6.8602900221017712E-2</v>
      </c>
      <c r="P143">
        <f t="shared" si="42"/>
        <v>2.7742336921667201</v>
      </c>
      <c r="Q143">
        <f t="shared" si="43"/>
        <v>6.7674195502377646E-2</v>
      </c>
      <c r="R143">
        <f t="shared" si="44"/>
        <v>4.2378765170917272E-2</v>
      </c>
      <c r="S143">
        <f t="shared" si="45"/>
        <v>226.11444111018955</v>
      </c>
      <c r="T143">
        <f t="shared" si="46"/>
        <v>33.735790568576213</v>
      </c>
      <c r="U143">
        <f t="shared" si="47"/>
        <v>31.980924999999999</v>
      </c>
      <c r="V143">
        <f t="shared" si="48"/>
        <v>4.7699302033432875</v>
      </c>
      <c r="W143">
        <f t="shared" si="49"/>
        <v>70.18955436526501</v>
      </c>
      <c r="X143">
        <f t="shared" si="50"/>
        <v>3.4644814395902928</v>
      </c>
      <c r="Y143">
        <f t="shared" si="51"/>
        <v>4.9358931979553571</v>
      </c>
      <c r="Z143">
        <f t="shared" si="52"/>
        <v>1.3054487637529948</v>
      </c>
      <c r="AA143">
        <f t="shared" si="53"/>
        <v>-40.080475702116111</v>
      </c>
      <c r="AB143">
        <f t="shared" si="54"/>
        <v>90.565035876892154</v>
      </c>
      <c r="AC143">
        <f t="shared" si="55"/>
        <v>7.4240340189422955</v>
      </c>
      <c r="AD143">
        <f t="shared" si="56"/>
        <v>284.02303530390793</v>
      </c>
      <c r="AE143">
        <f t="shared" si="57"/>
        <v>21.967870638721593</v>
      </c>
      <c r="AF143">
        <f t="shared" si="58"/>
        <v>0.90645656092519267</v>
      </c>
      <c r="AG143">
        <f t="shared" si="59"/>
        <v>11.299096497280127</v>
      </c>
      <c r="AH143">
        <v>869.08828697957517</v>
      </c>
      <c r="AI143">
        <v>851.90739393939373</v>
      </c>
      <c r="AJ143">
        <v>1.7158112025876939</v>
      </c>
      <c r="AK143">
        <v>60.794912064214422</v>
      </c>
      <c r="AL143">
        <f t="shared" si="60"/>
        <v>0.90885432431102298</v>
      </c>
      <c r="AM143">
        <v>33.385016939417063</v>
      </c>
      <c r="AN143">
        <v>34.195261212121217</v>
      </c>
      <c r="AO143">
        <v>2.642104654816374E-6</v>
      </c>
      <c r="AP143">
        <v>100.3620333840714</v>
      </c>
      <c r="AQ143">
        <v>383</v>
      </c>
      <c r="AR143">
        <v>59</v>
      </c>
      <c r="AS143">
        <f t="shared" si="61"/>
        <v>1</v>
      </c>
      <c r="AT143">
        <f t="shared" si="62"/>
        <v>0</v>
      </c>
      <c r="AU143">
        <f t="shared" si="63"/>
        <v>47583.410341092058</v>
      </c>
      <c r="AV143">
        <f t="shared" si="64"/>
        <v>1199.9925000000001</v>
      </c>
      <c r="AW143">
        <f t="shared" si="65"/>
        <v>1025.9189010933626</v>
      </c>
      <c r="AX143">
        <f t="shared" si="66"/>
        <v>0.85493776093880802</v>
      </c>
      <c r="AY143">
        <f t="shared" si="67"/>
        <v>0.18842987861189928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1678127712.2874999</v>
      </c>
      <c r="BF143">
        <v>819.78424999999993</v>
      </c>
      <c r="BG143">
        <v>840.74837500000012</v>
      </c>
      <c r="BH143">
        <v>34.192712499999999</v>
      </c>
      <c r="BI143">
        <v>33.384587500000009</v>
      </c>
      <c r="BJ143">
        <v>827.11462499999993</v>
      </c>
      <c r="BK143">
        <v>33.939887499999998</v>
      </c>
      <c r="BL143">
        <v>649.99525000000006</v>
      </c>
      <c r="BM143">
        <v>101.22225</v>
      </c>
      <c r="BN143">
        <v>9.996711250000001E-2</v>
      </c>
      <c r="BO143">
        <v>32.586449999999999</v>
      </c>
      <c r="BP143">
        <v>31.980924999999999</v>
      </c>
      <c r="BQ143">
        <v>999.9</v>
      </c>
      <c r="BR143">
        <v>0</v>
      </c>
      <c r="BS143">
        <v>0</v>
      </c>
      <c r="BT143">
        <v>9029.4524999999994</v>
      </c>
      <c r="BU143">
        <v>0</v>
      </c>
      <c r="BV143">
        <v>164.38362499999999</v>
      </c>
      <c r="BW143">
        <v>-20.964024999999999</v>
      </c>
      <c r="BX143">
        <v>848.80724999999995</v>
      </c>
      <c r="BY143">
        <v>869.78575000000001</v>
      </c>
      <c r="BZ143">
        <v>0.80811974999999991</v>
      </c>
      <c r="CA143">
        <v>840.74837500000012</v>
      </c>
      <c r="CB143">
        <v>33.384587500000009</v>
      </c>
      <c r="CC143">
        <v>3.4610625000000002</v>
      </c>
      <c r="CD143">
        <v>3.3792637499999998</v>
      </c>
      <c r="CE143">
        <v>26.429937500000001</v>
      </c>
      <c r="CF143">
        <v>26.0250375</v>
      </c>
      <c r="CG143">
        <v>1199.9925000000001</v>
      </c>
      <c r="CH143">
        <v>0.49999149999999998</v>
      </c>
      <c r="CI143">
        <v>0.50000849999999997</v>
      </c>
      <c r="CJ143">
        <v>0</v>
      </c>
      <c r="CK143">
        <v>825.13100000000009</v>
      </c>
      <c r="CL143">
        <v>4.9990899999999998</v>
      </c>
      <c r="CM143">
        <v>8477.286250000001</v>
      </c>
      <c r="CN143">
        <v>9557.7574999999997</v>
      </c>
      <c r="CO143">
        <v>42.25</v>
      </c>
      <c r="CP143">
        <v>43.819875000000003</v>
      </c>
      <c r="CQ143">
        <v>43</v>
      </c>
      <c r="CR143">
        <v>43</v>
      </c>
      <c r="CS143">
        <v>43.561999999999998</v>
      </c>
      <c r="CT143">
        <v>597.48624999999993</v>
      </c>
      <c r="CU143">
        <v>597.50624999999991</v>
      </c>
      <c r="CV143">
        <v>0</v>
      </c>
      <c r="CW143">
        <v>1678127756.8</v>
      </c>
      <c r="CX143">
        <v>0</v>
      </c>
      <c r="CY143">
        <v>1678124978.5</v>
      </c>
      <c r="CZ143" t="s">
        <v>356</v>
      </c>
      <c r="DA143">
        <v>1678124978.5</v>
      </c>
      <c r="DB143">
        <v>1678124958</v>
      </c>
      <c r="DC143">
        <v>13</v>
      </c>
      <c r="DD143">
        <v>-0.20300000000000001</v>
      </c>
      <c r="DE143">
        <v>-1.0999999999999999E-2</v>
      </c>
      <c r="DF143">
        <v>-7.2679999999999998</v>
      </c>
      <c r="DG143">
        <v>0.23699999999999999</v>
      </c>
      <c r="DH143">
        <v>791</v>
      </c>
      <c r="DI143">
        <v>32</v>
      </c>
      <c r="DJ143">
        <v>0.03</v>
      </c>
      <c r="DK143">
        <v>7.0000000000000007E-2</v>
      </c>
      <c r="DL143">
        <v>-20.833394999999999</v>
      </c>
      <c r="DM143">
        <v>-1.2737065666040599</v>
      </c>
      <c r="DN143">
        <v>0.12897819379647071</v>
      </c>
      <c r="DO143">
        <v>0</v>
      </c>
      <c r="DP143">
        <v>0.8036774000000001</v>
      </c>
      <c r="DQ143">
        <v>4.2468495309567408E-2</v>
      </c>
      <c r="DR143">
        <v>4.5583900162228441E-3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3.2969900000000001</v>
      </c>
      <c r="EB143">
        <v>2.6255000000000002</v>
      </c>
      <c r="EC143">
        <v>0.16547600000000001</v>
      </c>
      <c r="ED143">
        <v>0.166048</v>
      </c>
      <c r="EE143">
        <v>0.139788</v>
      </c>
      <c r="EF143">
        <v>0.13633400000000001</v>
      </c>
      <c r="EG143">
        <v>25168.799999999999</v>
      </c>
      <c r="EH143">
        <v>25509.4</v>
      </c>
      <c r="EI143">
        <v>28061.1</v>
      </c>
      <c r="EJ143">
        <v>29443</v>
      </c>
      <c r="EK143">
        <v>33236.1</v>
      </c>
      <c r="EL143">
        <v>35302.1</v>
      </c>
      <c r="EM143">
        <v>39627.9</v>
      </c>
      <c r="EN143">
        <v>42078.1</v>
      </c>
      <c r="EO143">
        <v>1.4673499999999999</v>
      </c>
      <c r="EP143">
        <v>2.2036199999999999</v>
      </c>
      <c r="EQ143">
        <v>9.4845899999999997E-2</v>
      </c>
      <c r="ER143">
        <v>0</v>
      </c>
      <c r="ES143">
        <v>30.447900000000001</v>
      </c>
      <c r="ET143">
        <v>999.9</v>
      </c>
      <c r="EU143">
        <v>73.599999999999994</v>
      </c>
      <c r="EV143">
        <v>33.299999999999997</v>
      </c>
      <c r="EW143">
        <v>37.358800000000002</v>
      </c>
      <c r="EX143">
        <v>56.997199999999999</v>
      </c>
      <c r="EY143">
        <v>-3.5456699999999999</v>
      </c>
      <c r="EZ143">
        <v>2</v>
      </c>
      <c r="FA143">
        <v>0.43884899999999999</v>
      </c>
      <c r="FB143">
        <v>-2.6072999999999999E-2</v>
      </c>
      <c r="FC143">
        <v>20.2746</v>
      </c>
      <c r="FD143">
        <v>5.2196899999999999</v>
      </c>
      <c r="FE143">
        <v>12.0083</v>
      </c>
      <c r="FF143">
        <v>4.98705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1.86225</v>
      </c>
      <c r="FN143">
        <v>1.86432</v>
      </c>
      <c r="FO143">
        <v>1.8603499999999999</v>
      </c>
      <c r="FP143">
        <v>1.8610899999999999</v>
      </c>
      <c r="FQ143">
        <v>1.8602000000000001</v>
      </c>
      <c r="FR143">
        <v>1.86189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-7.3380000000000001</v>
      </c>
      <c r="GH143">
        <v>0.25280000000000002</v>
      </c>
      <c r="GI143">
        <v>-4.6300871571038451</v>
      </c>
      <c r="GJ143">
        <v>-4.6782648166075668E-3</v>
      </c>
      <c r="GK143">
        <v>2.0645039605938809E-6</v>
      </c>
      <c r="GL143">
        <v>-4.2957140779123221E-10</v>
      </c>
      <c r="GM143">
        <v>-8.3289933805379121E-2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45.6</v>
      </c>
      <c r="GV143">
        <v>45.9</v>
      </c>
      <c r="GW143">
        <v>2.4304199999999998</v>
      </c>
      <c r="GX143">
        <v>2.52563</v>
      </c>
      <c r="GY143">
        <v>2.04834</v>
      </c>
      <c r="GZ143">
        <v>2.6220699999999999</v>
      </c>
      <c r="HA143">
        <v>2.1972700000000001</v>
      </c>
      <c r="HB143">
        <v>2.3315399999999999</v>
      </c>
      <c r="HC143">
        <v>38.281199999999998</v>
      </c>
      <c r="HD143">
        <v>15.0426</v>
      </c>
      <c r="HE143">
        <v>18</v>
      </c>
      <c r="HF143">
        <v>255.346</v>
      </c>
      <c r="HG143">
        <v>764.274</v>
      </c>
      <c r="HH143">
        <v>30.9998</v>
      </c>
      <c r="HI143">
        <v>32.9771</v>
      </c>
      <c r="HJ143">
        <v>30.0002</v>
      </c>
      <c r="HK143">
        <v>32.944899999999997</v>
      </c>
      <c r="HL143">
        <v>32.920900000000003</v>
      </c>
      <c r="HM143">
        <v>48.619700000000002</v>
      </c>
      <c r="HN143">
        <v>11.2698</v>
      </c>
      <c r="HO143">
        <v>100</v>
      </c>
      <c r="HP143">
        <v>31</v>
      </c>
      <c r="HQ143">
        <v>856.24900000000002</v>
      </c>
      <c r="HR143">
        <v>33.361400000000003</v>
      </c>
      <c r="HS143">
        <v>98.906400000000005</v>
      </c>
      <c r="HT143">
        <v>97.581400000000002</v>
      </c>
    </row>
    <row r="144" spans="1:228" x14ac:dyDescent="0.2">
      <c r="A144">
        <v>129</v>
      </c>
      <c r="B144">
        <v>1678127718.5999999</v>
      </c>
      <c r="C144">
        <v>511</v>
      </c>
      <c r="D144" t="s">
        <v>617</v>
      </c>
      <c r="E144" t="s">
        <v>618</v>
      </c>
      <c r="F144">
        <v>4</v>
      </c>
      <c r="G144">
        <v>1678127716.5999999</v>
      </c>
      <c r="H144">
        <f t="shared" ref="H144:H207" si="68">(I144)/1000</f>
        <v>9.1080792331568142E-4</v>
      </c>
      <c r="I144">
        <f t="shared" ref="I144:I207" si="69">IF(BD144, AL144, AF144)</f>
        <v>0.91080792331568139</v>
      </c>
      <c r="J144">
        <f t="shared" ref="J144:J207" si="70">IF(BD144, AG144, AE144)</f>
        <v>11.225361018280157</v>
      </c>
      <c r="K144">
        <f t="shared" ref="K144:K207" si="71">BF144 - IF(AS144&gt;1, J144*AZ144*100/(AU144*BT144), 0)</f>
        <v>826.91600000000005</v>
      </c>
      <c r="L144">
        <f t="shared" ref="L144:L207" si="72">((R144-H144/2)*K144-J144)/(R144+H144/2)</f>
        <v>547.11161794390648</v>
      </c>
      <c r="M144">
        <f t="shared" ref="M144:M207" si="73">L144*(BM144+BN144)/1000</f>
        <v>55.434744663312244</v>
      </c>
      <c r="N144">
        <f t="shared" ref="N144:N207" si="74">(BF144 - IF(AS144&gt;1, J144*AZ144*100/(AU144*BT144), 0))*(BM144+BN144)/1000</f>
        <v>83.785238358267364</v>
      </c>
      <c r="O144">
        <f t="shared" ref="O144:O207" si="75">2/((1/Q144-1/P144)+SIGN(Q144)*SQRT((1/Q144-1/P144)*(1/Q144-1/P144) + 4*BA144/((BA144+1)*(BA144+1))*(2*1/Q144*1/P144-1/P144*1/P144)))</f>
        <v>6.8567282478095251E-2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2.7625659239086642</v>
      </c>
      <c r="Q144">
        <f t="shared" ref="Q144:Q207" si="77">H144*(1000-(1000*0.61365*EXP(17.502*U144/(240.97+U144))/(BM144+BN144)+BH144)/2)/(1000*0.61365*EXP(17.502*U144/(240.97+U144))/(BM144+BN144)-BH144)</f>
        <v>6.7635673867851534E-2</v>
      </c>
      <c r="R144">
        <f t="shared" ref="R144:R207" si="78">1/((BA144+1)/(O144/1.6)+1/(P144/1.37)) + BA144/((BA144+1)/(O144/1.6) + BA144/(P144/1.37))</f>
        <v>4.2354942949189629E-2</v>
      </c>
      <c r="S144">
        <f t="shared" ref="S144:S207" si="79">(AV144*AY144)</f>
        <v>226.11492004900552</v>
      </c>
      <c r="T144">
        <f t="shared" ref="T144:T207" si="80">(BO144+(S144+2*0.95*0.0000000567*(((BO144+$B$6)+273)^4-(BO144+273)^4)-44100*H144)/(1.84*29.3*P144+8*0.95*0.0000000567*(BO144+273)^3))</f>
        <v>33.741334716476814</v>
      </c>
      <c r="U144">
        <f t="shared" ref="U144:U207" si="81">($C$6*BP144+$D$6*BQ144+$E$6*T144)</f>
        <v>31.995000000000001</v>
      </c>
      <c r="V144">
        <f t="shared" ref="V144:V207" si="82">0.61365*EXP(17.502*U144/(240.97+U144))</f>
        <v>4.7737320322419485</v>
      </c>
      <c r="W144">
        <f t="shared" ref="W144:W207" si="83">(X144/Y144*100)</f>
        <v>70.188795888056504</v>
      </c>
      <c r="X144">
        <f t="shared" ref="X144:X207" si="84">BH144*(BM144+BN144)/1000</f>
        <v>3.4647550189287184</v>
      </c>
      <c r="Y144">
        <f t="shared" ref="Y144:Y207" si="85">0.61365*EXP(17.502*BO144/(240.97+BO144))</f>
        <v>4.9363363127850581</v>
      </c>
      <c r="Z144">
        <f t="shared" ref="Z144:Z207" si="86">(V144-BH144*(BM144+BN144)/1000)</f>
        <v>1.3089770133132301</v>
      </c>
      <c r="AA144">
        <f t="shared" ref="AA144:AA207" si="87">(-H144*44100)</f>
        <v>-40.166629418221554</v>
      </c>
      <c r="AB144">
        <f t="shared" ref="AB144:AB207" si="88">2*29.3*P144*0.92*(BO144-U144)</f>
        <v>88.325107223261568</v>
      </c>
      <c r="AC144">
        <f t="shared" ref="AC144:AC207" si="89">2*0.95*0.0000000567*(((BO144+$B$6)+273)^4-(U144+273)^4)</f>
        <v>7.2715562830079712</v>
      </c>
      <c r="AD144">
        <f t="shared" ref="AD144:AD207" si="90">S144+AC144+AA144+AB144</f>
        <v>281.54495413705354</v>
      </c>
      <c r="AE144">
        <f t="shared" ref="AE144:AE207" si="91">BL144*AS144*(BG144-BF144*(1000-AS144*BI144)/(1000-AS144*BH144))/(100*AZ144)</f>
        <v>22.023328162176746</v>
      </c>
      <c r="AF144">
        <f t="shared" ref="AF144:AF207" si="92">1000*BL144*AS144*(BH144-BI144)/(100*AZ144*(1000-AS144*BH144))</f>
        <v>0.91071312041411434</v>
      </c>
      <c r="AG144">
        <f t="shared" ref="AG144:AG207" si="93">(AH144 - AI144 - BM144*1000/(8.314*(BO144+273.15)) * AK144/BL144 * AJ144) * BL144/(100*AZ144) * (1000 - BI144)/1000</f>
        <v>11.225361018280157</v>
      </c>
      <c r="AH144">
        <v>875.95831143164423</v>
      </c>
      <c r="AI144">
        <v>858.79875757575746</v>
      </c>
      <c r="AJ144">
        <v>1.7295856001541769</v>
      </c>
      <c r="AK144">
        <v>60.794912064214422</v>
      </c>
      <c r="AL144">
        <f t="shared" ref="AL144:AL207" si="94">(AN144 - AM144 + BM144*1000/(8.314*(BO144+273.15)) * AP144/BL144 * AO144) * BL144/(100*AZ144) * 1000/(1000 - AN144)</f>
        <v>0.91080792331568139</v>
      </c>
      <c r="AM144">
        <v>33.383423264538173</v>
      </c>
      <c r="AN144">
        <v>34.1953109090909</v>
      </c>
      <c r="AO144">
        <v>1.8119903703826501E-6</v>
      </c>
      <c r="AP144">
        <v>100.3620333840714</v>
      </c>
      <c r="AQ144">
        <v>380</v>
      </c>
      <c r="AR144">
        <v>58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47261.631691761286</v>
      </c>
      <c r="AV144">
        <f t="shared" ref="AV144:AV207" si="98">$B$10*BU144+$C$10*BV144+$F$10*CG144*(1-CJ144)</f>
        <v>1199.987142857143</v>
      </c>
      <c r="AW144">
        <f t="shared" ref="AW144:AW207" si="99">AV144*AX144</f>
        <v>1025.9150922533709</v>
      </c>
      <c r="AX144">
        <f t="shared" ref="AX144:AX207" si="100">($B$10*$D$8+$C$10*$D$8+$F$10*((CT144+CL144)/MAX(CT144+CL144+CU144, 0.1)*$I$8+CU144/MAX(CT144+CL144+CU144, 0.1)*$J$8))/($B$10+$C$10+$F$10)</f>
        <v>0.85493840359879991</v>
      </c>
      <c r="AY144">
        <f t="shared" ref="AY144:AY207" si="101">($B$10*$K$8+$C$10*$K$8+$F$10*((CT144+CL144)/MAX(CT144+CL144+CU144, 0.1)*$P$8+CU144/MAX(CT144+CL144+CU144, 0.1)*$Q$8))/($B$10+$C$10+$F$10)</f>
        <v>0.18843111894568376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1678127716.5999999</v>
      </c>
      <c r="BF144">
        <v>826.91600000000005</v>
      </c>
      <c r="BG144">
        <v>847.93785714285718</v>
      </c>
      <c r="BH144">
        <v>34.195300000000003</v>
      </c>
      <c r="BI144">
        <v>33.383485714285719</v>
      </c>
      <c r="BJ144">
        <v>834.26142857142861</v>
      </c>
      <c r="BK144">
        <v>33.94247142857143</v>
      </c>
      <c r="BL144">
        <v>650.07800000000009</v>
      </c>
      <c r="BM144">
        <v>101.2222857142857</v>
      </c>
      <c r="BN144">
        <v>0.1002650142857143</v>
      </c>
      <c r="BO144">
        <v>32.588042857142852</v>
      </c>
      <c r="BP144">
        <v>31.995000000000001</v>
      </c>
      <c r="BQ144">
        <v>999.89999999999986</v>
      </c>
      <c r="BR144">
        <v>0</v>
      </c>
      <c r="BS144">
        <v>0</v>
      </c>
      <c r="BT144">
        <v>8967.5014285714278</v>
      </c>
      <c r="BU144">
        <v>0</v>
      </c>
      <c r="BV144">
        <v>176.70242857142861</v>
      </c>
      <c r="BW144">
        <v>-21.021714285714289</v>
      </c>
      <c r="BX144">
        <v>856.19385714285715</v>
      </c>
      <c r="BY144">
        <v>877.22257142857131</v>
      </c>
      <c r="BZ144">
        <v>0.81182542857142859</v>
      </c>
      <c r="CA144">
        <v>847.93785714285718</v>
      </c>
      <c r="CB144">
        <v>33.383485714285719</v>
      </c>
      <c r="CC144">
        <v>3.4613228571428571</v>
      </c>
      <c r="CD144">
        <v>3.3791500000000001</v>
      </c>
      <c r="CE144">
        <v>26.431228571428569</v>
      </c>
      <c r="CF144">
        <v>26.02447142857142</v>
      </c>
      <c r="CG144">
        <v>1199.987142857143</v>
      </c>
      <c r="CH144">
        <v>0.49996871428571438</v>
      </c>
      <c r="CI144">
        <v>0.50003157142857146</v>
      </c>
      <c r="CJ144">
        <v>0</v>
      </c>
      <c r="CK144">
        <v>825.23142857142841</v>
      </c>
      <c r="CL144">
        <v>4.9990899999999998</v>
      </c>
      <c r="CM144">
        <v>8478.8585714285709</v>
      </c>
      <c r="CN144">
        <v>9557.6471428571422</v>
      </c>
      <c r="CO144">
        <v>42.25</v>
      </c>
      <c r="CP144">
        <v>43.811999999999998</v>
      </c>
      <c r="CQ144">
        <v>43</v>
      </c>
      <c r="CR144">
        <v>43</v>
      </c>
      <c r="CS144">
        <v>43.561999999999998</v>
      </c>
      <c r="CT144">
        <v>597.45857142857142</v>
      </c>
      <c r="CU144">
        <v>597.53</v>
      </c>
      <c r="CV144">
        <v>0</v>
      </c>
      <c r="CW144">
        <v>1678127760.4000001</v>
      </c>
      <c r="CX144">
        <v>0</v>
      </c>
      <c r="CY144">
        <v>1678124978.5</v>
      </c>
      <c r="CZ144" t="s">
        <v>356</v>
      </c>
      <c r="DA144">
        <v>1678124978.5</v>
      </c>
      <c r="DB144">
        <v>1678124958</v>
      </c>
      <c r="DC144">
        <v>13</v>
      </c>
      <c r="DD144">
        <v>-0.20300000000000001</v>
      </c>
      <c r="DE144">
        <v>-1.0999999999999999E-2</v>
      </c>
      <c r="DF144">
        <v>-7.2679999999999998</v>
      </c>
      <c r="DG144">
        <v>0.23699999999999999</v>
      </c>
      <c r="DH144">
        <v>791</v>
      </c>
      <c r="DI144">
        <v>32</v>
      </c>
      <c r="DJ144">
        <v>0.03</v>
      </c>
      <c r="DK144">
        <v>7.0000000000000007E-2</v>
      </c>
      <c r="DL144">
        <v>-20.901285000000001</v>
      </c>
      <c r="DM144">
        <v>-1.002195872420276</v>
      </c>
      <c r="DN144">
        <v>0.1068157983399458</v>
      </c>
      <c r="DO144">
        <v>0</v>
      </c>
      <c r="DP144">
        <v>0.80681435000000001</v>
      </c>
      <c r="DQ144">
        <v>3.0546011257033771E-2</v>
      </c>
      <c r="DR144">
        <v>3.2172777432947939E-3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3.29691</v>
      </c>
      <c r="EB144">
        <v>2.6250200000000001</v>
      </c>
      <c r="EC144">
        <v>0.16635800000000001</v>
      </c>
      <c r="ED144">
        <v>0.16691400000000001</v>
      </c>
      <c r="EE144">
        <v>0.139791</v>
      </c>
      <c r="EF144">
        <v>0.13633400000000001</v>
      </c>
      <c r="EG144">
        <v>25142.400000000001</v>
      </c>
      <c r="EH144">
        <v>25482.7</v>
      </c>
      <c r="EI144">
        <v>28061.4</v>
      </c>
      <c r="EJ144">
        <v>29442.799999999999</v>
      </c>
      <c r="EK144">
        <v>33236</v>
      </c>
      <c r="EL144">
        <v>35302</v>
      </c>
      <c r="EM144">
        <v>39627.9</v>
      </c>
      <c r="EN144">
        <v>42077.9</v>
      </c>
      <c r="EO144">
        <v>1.47462</v>
      </c>
      <c r="EP144">
        <v>2.2035</v>
      </c>
      <c r="EQ144">
        <v>9.5143900000000003E-2</v>
      </c>
      <c r="ER144">
        <v>0</v>
      </c>
      <c r="ES144">
        <v>30.4499</v>
      </c>
      <c r="ET144">
        <v>999.9</v>
      </c>
      <c r="EU144">
        <v>73.599999999999994</v>
      </c>
      <c r="EV144">
        <v>33.299999999999997</v>
      </c>
      <c r="EW144">
        <v>37.358800000000002</v>
      </c>
      <c r="EX144">
        <v>56.697200000000002</v>
      </c>
      <c r="EY144">
        <v>-3.5416599999999998</v>
      </c>
      <c r="EZ144">
        <v>2</v>
      </c>
      <c r="FA144">
        <v>0.439106</v>
      </c>
      <c r="FB144">
        <v>-2.7284900000000001E-2</v>
      </c>
      <c r="FC144">
        <v>20.2745</v>
      </c>
      <c r="FD144">
        <v>5.2202799999999998</v>
      </c>
      <c r="FE144">
        <v>12.0091</v>
      </c>
      <c r="FF144">
        <v>4.9870999999999999</v>
      </c>
      <c r="FG144">
        <v>3.2845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1.8622700000000001</v>
      </c>
      <c r="FN144">
        <v>1.86432</v>
      </c>
      <c r="FO144">
        <v>1.8603499999999999</v>
      </c>
      <c r="FP144">
        <v>1.8610899999999999</v>
      </c>
      <c r="FQ144">
        <v>1.8602000000000001</v>
      </c>
      <c r="FR144">
        <v>1.8619000000000001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-7.3529999999999998</v>
      </c>
      <c r="GH144">
        <v>0.25290000000000001</v>
      </c>
      <c r="GI144">
        <v>-4.6300871571038451</v>
      </c>
      <c r="GJ144">
        <v>-4.6782648166075668E-3</v>
      </c>
      <c r="GK144">
        <v>2.0645039605938809E-6</v>
      </c>
      <c r="GL144">
        <v>-4.2957140779123221E-10</v>
      </c>
      <c r="GM144">
        <v>-8.3289933805379121E-2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45.7</v>
      </c>
      <c r="GV144">
        <v>46</v>
      </c>
      <c r="GW144">
        <v>2.4462899999999999</v>
      </c>
      <c r="GX144">
        <v>2.5329600000000001</v>
      </c>
      <c r="GY144">
        <v>2.04834</v>
      </c>
      <c r="GZ144">
        <v>2.6220699999999999</v>
      </c>
      <c r="HA144">
        <v>2.1972700000000001</v>
      </c>
      <c r="HB144">
        <v>2.3278799999999999</v>
      </c>
      <c r="HC144">
        <v>38.281199999999998</v>
      </c>
      <c r="HD144">
        <v>14.963800000000001</v>
      </c>
      <c r="HE144">
        <v>18</v>
      </c>
      <c r="HF144">
        <v>258.21800000000002</v>
      </c>
      <c r="HG144">
        <v>764.154</v>
      </c>
      <c r="HH144">
        <v>30.9998</v>
      </c>
      <c r="HI144">
        <v>32.9786</v>
      </c>
      <c r="HJ144">
        <v>30.0002</v>
      </c>
      <c r="HK144">
        <v>32.944899999999997</v>
      </c>
      <c r="HL144">
        <v>32.920999999999999</v>
      </c>
      <c r="HM144">
        <v>48.930199999999999</v>
      </c>
      <c r="HN144">
        <v>11.2698</v>
      </c>
      <c r="HO144">
        <v>100</v>
      </c>
      <c r="HP144">
        <v>31</v>
      </c>
      <c r="HQ144">
        <v>862.928</v>
      </c>
      <c r="HR144">
        <v>33.351900000000001</v>
      </c>
      <c r="HS144">
        <v>98.906800000000004</v>
      </c>
      <c r="HT144">
        <v>97.580799999999996</v>
      </c>
    </row>
    <row r="145" spans="1:228" x14ac:dyDescent="0.2">
      <c r="A145">
        <v>130</v>
      </c>
      <c r="B145">
        <v>1678127722.5999999</v>
      </c>
      <c r="C145">
        <v>515</v>
      </c>
      <c r="D145" t="s">
        <v>619</v>
      </c>
      <c r="E145" t="s">
        <v>620</v>
      </c>
      <c r="F145">
        <v>4</v>
      </c>
      <c r="G145">
        <v>1678127720.2874999</v>
      </c>
      <c r="H145">
        <f t="shared" si="68"/>
        <v>9.088196921685067E-4</v>
      </c>
      <c r="I145">
        <f t="shared" si="69"/>
        <v>0.90881969216850667</v>
      </c>
      <c r="J145">
        <f t="shared" si="70"/>
        <v>11.341595988768249</v>
      </c>
      <c r="K145">
        <f t="shared" si="71"/>
        <v>833.06887499999993</v>
      </c>
      <c r="L145">
        <f t="shared" si="72"/>
        <v>549.95367323576409</v>
      </c>
      <c r="M145">
        <f t="shared" si="73"/>
        <v>55.722948141432113</v>
      </c>
      <c r="N145">
        <f t="shared" si="74"/>
        <v>84.409025667086638</v>
      </c>
      <c r="O145">
        <f t="shared" si="75"/>
        <v>6.8441362745026504E-2</v>
      </c>
      <c r="P145">
        <f t="shared" si="76"/>
        <v>2.7723703858400395</v>
      </c>
      <c r="Q145">
        <f t="shared" si="77"/>
        <v>6.7516382483074011E-2</v>
      </c>
      <c r="R145">
        <f t="shared" si="78"/>
        <v>4.2279803336068018E-2</v>
      </c>
      <c r="S145">
        <f t="shared" si="79"/>
        <v>226.12102460928776</v>
      </c>
      <c r="T145">
        <f t="shared" si="80"/>
        <v>33.736829220437805</v>
      </c>
      <c r="U145">
        <f t="shared" si="81"/>
        <v>31.992962500000001</v>
      </c>
      <c r="V145">
        <f t="shared" si="82"/>
        <v>4.7731815154371171</v>
      </c>
      <c r="W145">
        <f t="shared" si="83"/>
        <v>70.19379722482303</v>
      </c>
      <c r="X145">
        <f t="shared" si="84"/>
        <v>3.464744560451031</v>
      </c>
      <c r="Y145">
        <f t="shared" si="85"/>
        <v>4.9359696973706013</v>
      </c>
      <c r="Z145">
        <f t="shared" si="86"/>
        <v>1.3084369549860861</v>
      </c>
      <c r="AA145">
        <f t="shared" si="87"/>
        <v>-40.078948424631143</v>
      </c>
      <c r="AB145">
        <f t="shared" si="88"/>
        <v>88.746137443739215</v>
      </c>
      <c r="AC145">
        <f t="shared" si="89"/>
        <v>7.2802601300016052</v>
      </c>
      <c r="AD145">
        <f t="shared" si="90"/>
        <v>282.06847375839743</v>
      </c>
      <c r="AE145">
        <f t="shared" si="91"/>
        <v>21.937586439281592</v>
      </c>
      <c r="AF145">
        <f t="shared" si="92"/>
        <v>0.90881832135636487</v>
      </c>
      <c r="AG145">
        <f t="shared" si="93"/>
        <v>11.341595988768249</v>
      </c>
      <c r="AH145">
        <v>882.78784356492656</v>
      </c>
      <c r="AI145">
        <v>865.63022424242354</v>
      </c>
      <c r="AJ145">
        <v>1.698315146794011</v>
      </c>
      <c r="AK145">
        <v>60.794912064214422</v>
      </c>
      <c r="AL145">
        <f t="shared" si="94"/>
        <v>0.90881969216850667</v>
      </c>
      <c r="AM145">
        <v>33.384648511390218</v>
      </c>
      <c r="AN145">
        <v>34.194950909090899</v>
      </c>
      <c r="AO145">
        <v>-2.2104554405535898E-6</v>
      </c>
      <c r="AP145">
        <v>100.3620333840714</v>
      </c>
      <c r="AQ145">
        <v>382</v>
      </c>
      <c r="AR145">
        <v>59</v>
      </c>
      <c r="AS145">
        <f t="shared" si="95"/>
        <v>1</v>
      </c>
      <c r="AT145">
        <f t="shared" si="96"/>
        <v>0</v>
      </c>
      <c r="AU145">
        <f t="shared" si="97"/>
        <v>47531.979855676349</v>
      </c>
      <c r="AV145">
        <f t="shared" si="98"/>
        <v>1200.0337500000001</v>
      </c>
      <c r="AW145">
        <f t="shared" si="99"/>
        <v>1025.9535510928954</v>
      </c>
      <c r="AX145">
        <f t="shared" si="100"/>
        <v>0.8549372474673278</v>
      </c>
      <c r="AY145">
        <f t="shared" si="101"/>
        <v>0.18842888761194238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1678127720.2874999</v>
      </c>
      <c r="BF145">
        <v>833.06887499999993</v>
      </c>
      <c r="BG145">
        <v>854.01949999999999</v>
      </c>
      <c r="BH145">
        <v>34.195049999999988</v>
      </c>
      <c r="BI145">
        <v>33.384762499999987</v>
      </c>
      <c r="BJ145">
        <v>840.42737499999998</v>
      </c>
      <c r="BK145">
        <v>33.942212499999997</v>
      </c>
      <c r="BL145">
        <v>649.94799999999998</v>
      </c>
      <c r="BM145">
        <v>101.22324999999999</v>
      </c>
      <c r="BN145">
        <v>9.9735650000000009E-2</v>
      </c>
      <c r="BO145">
        <v>32.586725000000001</v>
      </c>
      <c r="BP145">
        <v>31.992962500000001</v>
      </c>
      <c r="BQ145">
        <v>999.9</v>
      </c>
      <c r="BR145">
        <v>0</v>
      </c>
      <c r="BS145">
        <v>0</v>
      </c>
      <c r="BT145">
        <v>9019.4537500000006</v>
      </c>
      <c r="BU145">
        <v>0</v>
      </c>
      <c r="BV145">
        <v>189.08137500000001</v>
      </c>
      <c r="BW145">
        <v>-20.950787500000001</v>
      </c>
      <c r="BX145">
        <v>862.56425000000002</v>
      </c>
      <c r="BY145">
        <v>883.51549999999997</v>
      </c>
      <c r="BZ145">
        <v>0.81026599999999993</v>
      </c>
      <c r="CA145">
        <v>854.01949999999999</v>
      </c>
      <c r="CB145">
        <v>33.384762499999987</v>
      </c>
      <c r="CC145">
        <v>3.4613262499999999</v>
      </c>
      <c r="CD145">
        <v>3.3793087499999999</v>
      </c>
      <c r="CE145">
        <v>26.431237500000002</v>
      </c>
      <c r="CF145">
        <v>26.025275000000001</v>
      </c>
      <c r="CG145">
        <v>1200.0337500000001</v>
      </c>
      <c r="CH145">
        <v>0.50000887500000002</v>
      </c>
      <c r="CI145">
        <v>0.49999112499999998</v>
      </c>
      <c r="CJ145">
        <v>0</v>
      </c>
      <c r="CK145">
        <v>825.49062499999991</v>
      </c>
      <c r="CL145">
        <v>4.9990899999999998</v>
      </c>
      <c r="CM145">
        <v>8481.125</v>
      </c>
      <c r="CN145">
        <v>9558.1412500000006</v>
      </c>
      <c r="CO145">
        <v>42.25</v>
      </c>
      <c r="CP145">
        <v>43.835625</v>
      </c>
      <c r="CQ145">
        <v>43</v>
      </c>
      <c r="CR145">
        <v>43</v>
      </c>
      <c r="CS145">
        <v>43.561999999999998</v>
      </c>
      <c r="CT145">
        <v>597.52750000000003</v>
      </c>
      <c r="CU145">
        <v>597.50624999999991</v>
      </c>
      <c r="CV145">
        <v>0</v>
      </c>
      <c r="CW145">
        <v>1678127764.5999999</v>
      </c>
      <c r="CX145">
        <v>0</v>
      </c>
      <c r="CY145">
        <v>1678124978.5</v>
      </c>
      <c r="CZ145" t="s">
        <v>356</v>
      </c>
      <c r="DA145">
        <v>1678124978.5</v>
      </c>
      <c r="DB145">
        <v>1678124958</v>
      </c>
      <c r="DC145">
        <v>13</v>
      </c>
      <c r="DD145">
        <v>-0.20300000000000001</v>
      </c>
      <c r="DE145">
        <v>-1.0999999999999999E-2</v>
      </c>
      <c r="DF145">
        <v>-7.2679999999999998</v>
      </c>
      <c r="DG145">
        <v>0.23699999999999999</v>
      </c>
      <c r="DH145">
        <v>791</v>
      </c>
      <c r="DI145">
        <v>32</v>
      </c>
      <c r="DJ145">
        <v>0.03</v>
      </c>
      <c r="DK145">
        <v>7.0000000000000007E-2</v>
      </c>
      <c r="DL145">
        <v>-20.944422500000002</v>
      </c>
      <c r="DM145">
        <v>-0.43448442776731538</v>
      </c>
      <c r="DN145">
        <v>7.241231071958687E-2</v>
      </c>
      <c r="DO145">
        <v>0</v>
      </c>
      <c r="DP145">
        <v>0.80839137500000002</v>
      </c>
      <c r="DQ145">
        <v>2.6029812382738441E-2</v>
      </c>
      <c r="DR145">
        <v>2.9237701661339621E-3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3.2967399999999998</v>
      </c>
      <c r="EB145">
        <v>2.6254900000000001</v>
      </c>
      <c r="EC145">
        <v>0.16721800000000001</v>
      </c>
      <c r="ED145">
        <v>0.167768</v>
      </c>
      <c r="EE145">
        <v>0.139788</v>
      </c>
      <c r="EF145">
        <v>0.13634099999999999</v>
      </c>
      <c r="EG145">
        <v>25116.1</v>
      </c>
      <c r="EH145">
        <v>25456.400000000001</v>
      </c>
      <c r="EI145">
        <v>28061</v>
      </c>
      <c r="EJ145">
        <v>29442.7</v>
      </c>
      <c r="EK145">
        <v>33236</v>
      </c>
      <c r="EL145">
        <v>35301.699999999997</v>
      </c>
      <c r="EM145">
        <v>39627.599999999999</v>
      </c>
      <c r="EN145">
        <v>42077.9</v>
      </c>
      <c r="EO145">
        <v>1.4696199999999999</v>
      </c>
      <c r="EP145">
        <v>2.2037300000000002</v>
      </c>
      <c r="EQ145">
        <v>9.5255699999999999E-2</v>
      </c>
      <c r="ER145">
        <v>0</v>
      </c>
      <c r="ES145">
        <v>30.4495</v>
      </c>
      <c r="ET145">
        <v>999.9</v>
      </c>
      <c r="EU145">
        <v>73.599999999999994</v>
      </c>
      <c r="EV145">
        <v>33.299999999999997</v>
      </c>
      <c r="EW145">
        <v>37.357700000000001</v>
      </c>
      <c r="EX145">
        <v>56.667200000000001</v>
      </c>
      <c r="EY145">
        <v>-3.4615399999999998</v>
      </c>
      <c r="EZ145">
        <v>2</v>
      </c>
      <c r="FA145">
        <v>0.43911299999999998</v>
      </c>
      <c r="FB145">
        <v>-2.8935200000000001E-2</v>
      </c>
      <c r="FC145">
        <v>20.2745</v>
      </c>
      <c r="FD145">
        <v>5.2196899999999999</v>
      </c>
      <c r="FE145">
        <v>12.008900000000001</v>
      </c>
      <c r="FF145">
        <v>4.9868499999999996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1.86226</v>
      </c>
      <c r="FN145">
        <v>1.86432</v>
      </c>
      <c r="FO145">
        <v>1.8603499999999999</v>
      </c>
      <c r="FP145">
        <v>1.8610899999999999</v>
      </c>
      <c r="FQ145">
        <v>1.8602000000000001</v>
      </c>
      <c r="FR145">
        <v>1.86188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-7.3659999999999997</v>
      </c>
      <c r="GH145">
        <v>0.25290000000000001</v>
      </c>
      <c r="GI145">
        <v>-4.6300871571038451</v>
      </c>
      <c r="GJ145">
        <v>-4.6782648166075668E-3</v>
      </c>
      <c r="GK145">
        <v>2.0645039605938809E-6</v>
      </c>
      <c r="GL145">
        <v>-4.2957140779123221E-10</v>
      </c>
      <c r="GM145">
        <v>-8.3289933805379121E-2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45.7</v>
      </c>
      <c r="GV145">
        <v>46.1</v>
      </c>
      <c r="GW145">
        <v>2.4609399999999999</v>
      </c>
      <c r="GX145">
        <v>2.5354000000000001</v>
      </c>
      <c r="GY145">
        <v>2.04834</v>
      </c>
      <c r="GZ145">
        <v>2.6220699999999999</v>
      </c>
      <c r="HA145">
        <v>2.1972700000000001</v>
      </c>
      <c r="HB145">
        <v>2.2839399999999999</v>
      </c>
      <c r="HC145">
        <v>38.281199999999998</v>
      </c>
      <c r="HD145">
        <v>14.928800000000001</v>
      </c>
      <c r="HE145">
        <v>18</v>
      </c>
      <c r="HF145">
        <v>256.24099999999999</v>
      </c>
      <c r="HG145">
        <v>764.39</v>
      </c>
      <c r="HH145">
        <v>30.999600000000001</v>
      </c>
      <c r="HI145">
        <v>32.9801</v>
      </c>
      <c r="HJ145">
        <v>30</v>
      </c>
      <c r="HK145">
        <v>32.944899999999997</v>
      </c>
      <c r="HL145">
        <v>32.9223</v>
      </c>
      <c r="HM145">
        <v>49.240499999999997</v>
      </c>
      <c r="HN145">
        <v>11.2698</v>
      </c>
      <c r="HO145">
        <v>100</v>
      </c>
      <c r="HP145">
        <v>31</v>
      </c>
      <c r="HQ145">
        <v>869.60599999999999</v>
      </c>
      <c r="HR145">
        <v>33.344900000000003</v>
      </c>
      <c r="HS145">
        <v>98.906000000000006</v>
      </c>
      <c r="HT145">
        <v>97.580600000000004</v>
      </c>
    </row>
    <row r="146" spans="1:228" x14ac:dyDescent="0.2">
      <c r="A146">
        <v>131</v>
      </c>
      <c r="B146">
        <v>1678127726.5999999</v>
      </c>
      <c r="C146">
        <v>519</v>
      </c>
      <c r="D146" t="s">
        <v>621</v>
      </c>
      <c r="E146" t="s">
        <v>622</v>
      </c>
      <c r="F146">
        <v>4</v>
      </c>
      <c r="G146">
        <v>1678127724.5999999</v>
      </c>
      <c r="H146">
        <f t="shared" si="68"/>
        <v>9.1151945492803856E-4</v>
      </c>
      <c r="I146">
        <f t="shared" si="69"/>
        <v>0.91151945492803854</v>
      </c>
      <c r="J146">
        <f t="shared" si="70"/>
        <v>11.386621142988739</v>
      </c>
      <c r="K146">
        <f t="shared" si="71"/>
        <v>840.11028571428574</v>
      </c>
      <c r="L146">
        <f t="shared" si="72"/>
        <v>556.32858620319166</v>
      </c>
      <c r="M146">
        <f t="shared" si="73"/>
        <v>56.368052569223579</v>
      </c>
      <c r="N146">
        <f t="shared" si="74"/>
        <v>85.121242955134392</v>
      </c>
      <c r="O146">
        <f t="shared" si="75"/>
        <v>6.8584690672838594E-2</v>
      </c>
      <c r="P146">
        <f t="shared" si="76"/>
        <v>2.7722244158172895</v>
      </c>
      <c r="Q146">
        <f t="shared" si="77"/>
        <v>6.7655812378013325E-2</v>
      </c>
      <c r="R146">
        <f t="shared" si="78"/>
        <v>4.2367290644138196E-2</v>
      </c>
      <c r="S146">
        <f t="shared" si="79"/>
        <v>226.1162709489746</v>
      </c>
      <c r="T146">
        <f t="shared" si="80"/>
        <v>33.730299726372202</v>
      </c>
      <c r="U146">
        <f t="shared" si="81"/>
        <v>31.997757142857139</v>
      </c>
      <c r="V146">
        <f t="shared" si="82"/>
        <v>4.7744770790102997</v>
      </c>
      <c r="W146">
        <f t="shared" si="83"/>
        <v>70.219738792483241</v>
      </c>
      <c r="X146">
        <f t="shared" si="84"/>
        <v>3.4648873448901321</v>
      </c>
      <c r="Y146">
        <f t="shared" si="85"/>
        <v>4.9343495211933703</v>
      </c>
      <c r="Z146">
        <f t="shared" si="86"/>
        <v>1.3095897341201677</v>
      </c>
      <c r="AA146">
        <f t="shared" si="87"/>
        <v>-40.1980079623265</v>
      </c>
      <c r="AB146">
        <f t="shared" si="88"/>
        <v>87.154293737717794</v>
      </c>
      <c r="AC146">
        <f t="shared" si="89"/>
        <v>7.1500137817647103</v>
      </c>
      <c r="AD146">
        <f t="shared" si="90"/>
        <v>280.22257050613058</v>
      </c>
      <c r="AE146">
        <f t="shared" si="91"/>
        <v>22.184186850060183</v>
      </c>
      <c r="AF146">
        <f t="shared" si="92"/>
        <v>0.90997339227007712</v>
      </c>
      <c r="AG146">
        <f t="shared" si="93"/>
        <v>11.386621142988739</v>
      </c>
      <c r="AH146">
        <v>889.76677304214877</v>
      </c>
      <c r="AI146">
        <v>872.4732848484847</v>
      </c>
      <c r="AJ146">
        <v>1.7238229507619871</v>
      </c>
      <c r="AK146">
        <v>60.794912064214422</v>
      </c>
      <c r="AL146">
        <f t="shared" si="94"/>
        <v>0.91151945492803854</v>
      </c>
      <c r="AM146">
        <v>33.385428125689927</v>
      </c>
      <c r="AN146">
        <v>34.197993333333329</v>
      </c>
      <c r="AO146">
        <v>4.3060641789157168E-6</v>
      </c>
      <c r="AP146">
        <v>100.3620333840714</v>
      </c>
      <c r="AQ146">
        <v>381</v>
      </c>
      <c r="AR146">
        <v>59</v>
      </c>
      <c r="AS146">
        <f t="shared" si="95"/>
        <v>1</v>
      </c>
      <c r="AT146">
        <f t="shared" si="96"/>
        <v>0</v>
      </c>
      <c r="AU146">
        <f t="shared" si="97"/>
        <v>47528.846926885526</v>
      </c>
      <c r="AV146">
        <f t="shared" si="98"/>
        <v>1200.005714285714</v>
      </c>
      <c r="AW146">
        <f t="shared" si="99"/>
        <v>1025.9298564502458</v>
      </c>
      <c r="AX146">
        <f t="shared" si="100"/>
        <v>0.85493747591103397</v>
      </c>
      <c r="AY146">
        <f t="shared" si="101"/>
        <v>0.1884293285082955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1678127724.5999999</v>
      </c>
      <c r="BF146">
        <v>840.11028571428574</v>
      </c>
      <c r="BG146">
        <v>861.29271428571428</v>
      </c>
      <c r="BH146">
        <v>34.196957142857151</v>
      </c>
      <c r="BI146">
        <v>33.385742857142858</v>
      </c>
      <c r="BJ146">
        <v>847.48385714285712</v>
      </c>
      <c r="BK146">
        <v>33.944128571428571</v>
      </c>
      <c r="BL146">
        <v>650.02928571428572</v>
      </c>
      <c r="BM146">
        <v>101.2214285714286</v>
      </c>
      <c r="BN146">
        <v>0.1000817142857143</v>
      </c>
      <c r="BO146">
        <v>32.5809</v>
      </c>
      <c r="BP146">
        <v>31.997757142857139</v>
      </c>
      <c r="BQ146">
        <v>999.89999999999986</v>
      </c>
      <c r="BR146">
        <v>0</v>
      </c>
      <c r="BS146">
        <v>0</v>
      </c>
      <c r="BT146">
        <v>9018.84</v>
      </c>
      <c r="BU146">
        <v>0</v>
      </c>
      <c r="BV146">
        <v>205.28571428571431</v>
      </c>
      <c r="BW146">
        <v>-21.18242857142857</v>
      </c>
      <c r="BX146">
        <v>869.85671428571436</v>
      </c>
      <c r="BY146">
        <v>891.04057142857141</v>
      </c>
      <c r="BZ146">
        <v>0.81124728571428562</v>
      </c>
      <c r="CA146">
        <v>861.29271428571428</v>
      </c>
      <c r="CB146">
        <v>33.385742857142858</v>
      </c>
      <c r="CC146">
        <v>3.461468571428572</v>
      </c>
      <c r="CD146">
        <v>3.3793542857142862</v>
      </c>
      <c r="CE146">
        <v>26.431928571428571</v>
      </c>
      <c r="CF146">
        <v>26.025500000000001</v>
      </c>
      <c r="CG146">
        <v>1200.005714285714</v>
      </c>
      <c r="CH146">
        <v>0.50000242857142863</v>
      </c>
      <c r="CI146">
        <v>0.49999757142857137</v>
      </c>
      <c r="CJ146">
        <v>0</v>
      </c>
      <c r="CK146">
        <v>825.31957142857141</v>
      </c>
      <c r="CL146">
        <v>4.9990899999999998</v>
      </c>
      <c r="CM146">
        <v>8483.5471428571436</v>
      </c>
      <c r="CN146">
        <v>9557.92</v>
      </c>
      <c r="CO146">
        <v>42.25</v>
      </c>
      <c r="CP146">
        <v>43.811999999999998</v>
      </c>
      <c r="CQ146">
        <v>43</v>
      </c>
      <c r="CR146">
        <v>43</v>
      </c>
      <c r="CS146">
        <v>43.561999999999998</v>
      </c>
      <c r="CT146">
        <v>597.50428571428563</v>
      </c>
      <c r="CU146">
        <v>597.50142857142851</v>
      </c>
      <c r="CV146">
        <v>0</v>
      </c>
      <c r="CW146">
        <v>1678127768.8</v>
      </c>
      <c r="CX146">
        <v>0</v>
      </c>
      <c r="CY146">
        <v>1678124978.5</v>
      </c>
      <c r="CZ146" t="s">
        <v>356</v>
      </c>
      <c r="DA146">
        <v>1678124978.5</v>
      </c>
      <c r="DB146">
        <v>1678124958</v>
      </c>
      <c r="DC146">
        <v>13</v>
      </c>
      <c r="DD146">
        <v>-0.20300000000000001</v>
      </c>
      <c r="DE146">
        <v>-1.0999999999999999E-2</v>
      </c>
      <c r="DF146">
        <v>-7.2679999999999998</v>
      </c>
      <c r="DG146">
        <v>0.23699999999999999</v>
      </c>
      <c r="DH146">
        <v>791</v>
      </c>
      <c r="DI146">
        <v>32</v>
      </c>
      <c r="DJ146">
        <v>0.03</v>
      </c>
      <c r="DK146">
        <v>7.0000000000000007E-2</v>
      </c>
      <c r="DL146">
        <v>-21.002102499999999</v>
      </c>
      <c r="DM146">
        <v>-0.45556660412755529</v>
      </c>
      <c r="DN146">
        <v>8.275833035864108E-2</v>
      </c>
      <c r="DO146">
        <v>0</v>
      </c>
      <c r="DP146">
        <v>0.80966799999999994</v>
      </c>
      <c r="DQ146">
        <v>1.262152345215572E-2</v>
      </c>
      <c r="DR146">
        <v>1.935571659742932E-3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3.2969400000000002</v>
      </c>
      <c r="EB146">
        <v>2.62541</v>
      </c>
      <c r="EC146">
        <v>0.16807900000000001</v>
      </c>
      <c r="ED146">
        <v>0.16863300000000001</v>
      </c>
      <c r="EE146">
        <v>0.13979</v>
      </c>
      <c r="EF146">
        <v>0.13633899999999999</v>
      </c>
      <c r="EG146">
        <v>25089.5</v>
      </c>
      <c r="EH146">
        <v>25430.2</v>
      </c>
      <c r="EI146">
        <v>28060.400000000001</v>
      </c>
      <c r="EJ146">
        <v>29443</v>
      </c>
      <c r="EK146">
        <v>33235.300000000003</v>
      </c>
      <c r="EL146">
        <v>35301.9</v>
      </c>
      <c r="EM146">
        <v>39626.800000000003</v>
      </c>
      <c r="EN146">
        <v>42077.9</v>
      </c>
      <c r="EO146">
        <v>1.4709000000000001</v>
      </c>
      <c r="EP146">
        <v>2.2035300000000002</v>
      </c>
      <c r="EQ146">
        <v>9.5181199999999994E-2</v>
      </c>
      <c r="ER146">
        <v>0</v>
      </c>
      <c r="ES146">
        <v>30.448799999999999</v>
      </c>
      <c r="ET146">
        <v>999.9</v>
      </c>
      <c r="EU146">
        <v>73.599999999999994</v>
      </c>
      <c r="EV146">
        <v>33.299999999999997</v>
      </c>
      <c r="EW146">
        <v>37.3596</v>
      </c>
      <c r="EX146">
        <v>56.127200000000002</v>
      </c>
      <c r="EY146">
        <v>-3.5256400000000001</v>
      </c>
      <c r="EZ146">
        <v>2</v>
      </c>
      <c r="FA146">
        <v>0.439027</v>
      </c>
      <c r="FB146">
        <v>-3.0819699999999998E-2</v>
      </c>
      <c r="FC146">
        <v>20.274799999999999</v>
      </c>
      <c r="FD146">
        <v>5.2192400000000001</v>
      </c>
      <c r="FE146">
        <v>12.0077</v>
      </c>
      <c r="FF146">
        <v>4.9867999999999997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1.86225</v>
      </c>
      <c r="FN146">
        <v>1.8643000000000001</v>
      </c>
      <c r="FO146">
        <v>1.8603499999999999</v>
      </c>
      <c r="FP146">
        <v>1.8610800000000001</v>
      </c>
      <c r="FQ146">
        <v>1.8602000000000001</v>
      </c>
      <c r="FR146">
        <v>1.86188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-7.38</v>
      </c>
      <c r="GH146">
        <v>0.25290000000000001</v>
      </c>
      <c r="GI146">
        <v>-4.6300871571038451</v>
      </c>
      <c r="GJ146">
        <v>-4.6782648166075668E-3</v>
      </c>
      <c r="GK146">
        <v>2.0645039605938809E-6</v>
      </c>
      <c r="GL146">
        <v>-4.2957140779123221E-10</v>
      </c>
      <c r="GM146">
        <v>-8.3289933805379121E-2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45.8</v>
      </c>
      <c r="GV146">
        <v>46.1</v>
      </c>
      <c r="GW146">
        <v>2.47681</v>
      </c>
      <c r="GX146">
        <v>2.52441</v>
      </c>
      <c r="GY146">
        <v>2.04834</v>
      </c>
      <c r="GZ146">
        <v>2.6220699999999999</v>
      </c>
      <c r="HA146">
        <v>2.1972700000000001</v>
      </c>
      <c r="HB146">
        <v>2.35107</v>
      </c>
      <c r="HC146">
        <v>38.281199999999998</v>
      </c>
      <c r="HD146">
        <v>14.981400000000001</v>
      </c>
      <c r="HE146">
        <v>18</v>
      </c>
      <c r="HF146">
        <v>256.755</v>
      </c>
      <c r="HG146">
        <v>764.21500000000003</v>
      </c>
      <c r="HH146">
        <v>30.999600000000001</v>
      </c>
      <c r="HI146">
        <v>32.9801</v>
      </c>
      <c r="HJ146">
        <v>30.0002</v>
      </c>
      <c r="HK146">
        <v>32.947899999999997</v>
      </c>
      <c r="HL146">
        <v>32.923900000000003</v>
      </c>
      <c r="HM146">
        <v>49.551000000000002</v>
      </c>
      <c r="HN146">
        <v>11.2698</v>
      </c>
      <c r="HO146">
        <v>100</v>
      </c>
      <c r="HP146">
        <v>31</v>
      </c>
      <c r="HQ146">
        <v>876.28499999999997</v>
      </c>
      <c r="HR146">
        <v>33.3399</v>
      </c>
      <c r="HS146">
        <v>98.903800000000004</v>
      </c>
      <c r="HT146">
        <v>97.581100000000006</v>
      </c>
    </row>
    <row r="147" spans="1:228" x14ac:dyDescent="0.2">
      <c r="A147">
        <v>132</v>
      </c>
      <c r="B147">
        <v>1678127730.5999999</v>
      </c>
      <c r="C147">
        <v>523</v>
      </c>
      <c r="D147" t="s">
        <v>623</v>
      </c>
      <c r="E147" t="s">
        <v>624</v>
      </c>
      <c r="F147">
        <v>4</v>
      </c>
      <c r="G147">
        <v>1678127728.2874999</v>
      </c>
      <c r="H147">
        <f t="shared" si="68"/>
        <v>9.1012661810774991E-4</v>
      </c>
      <c r="I147">
        <f t="shared" si="69"/>
        <v>0.91012661810774986</v>
      </c>
      <c r="J147">
        <f t="shared" si="70"/>
        <v>11.701322486901436</v>
      </c>
      <c r="K147">
        <f t="shared" si="71"/>
        <v>846.22312499999998</v>
      </c>
      <c r="L147">
        <f t="shared" si="72"/>
        <v>554.52214399503191</v>
      </c>
      <c r="M147">
        <f t="shared" si="73"/>
        <v>56.185456022225189</v>
      </c>
      <c r="N147">
        <f t="shared" si="74"/>
        <v>85.741268747427043</v>
      </c>
      <c r="O147">
        <f t="shared" si="75"/>
        <v>6.8474282833718356E-2</v>
      </c>
      <c r="P147">
        <f t="shared" si="76"/>
        <v>2.7690161367830695</v>
      </c>
      <c r="Q147">
        <f t="shared" si="77"/>
        <v>6.7547313851457666E-2</v>
      </c>
      <c r="R147">
        <f t="shared" si="78"/>
        <v>4.2299310141647187E-2</v>
      </c>
      <c r="S147">
        <f t="shared" si="79"/>
        <v>226.12475473604465</v>
      </c>
      <c r="T147">
        <f t="shared" si="80"/>
        <v>33.736234091869783</v>
      </c>
      <c r="U147">
        <f t="shared" si="81"/>
        <v>31.998574999999999</v>
      </c>
      <c r="V147">
        <f t="shared" si="82"/>
        <v>4.7746981032824891</v>
      </c>
      <c r="W147">
        <f t="shared" si="83"/>
        <v>70.205121675139821</v>
      </c>
      <c r="X147">
        <f t="shared" si="84"/>
        <v>3.4650008319456171</v>
      </c>
      <c r="Y147">
        <f t="shared" si="85"/>
        <v>4.9355385323299004</v>
      </c>
      <c r="Z147">
        <f t="shared" si="86"/>
        <v>1.309697271336872</v>
      </c>
      <c r="AA147">
        <f t="shared" si="87"/>
        <v>-40.136583858551774</v>
      </c>
      <c r="AB147">
        <f t="shared" si="88"/>
        <v>87.569523927001683</v>
      </c>
      <c r="AC147">
        <f t="shared" si="89"/>
        <v>7.1925824541244792</v>
      </c>
      <c r="AD147">
        <f t="shared" si="90"/>
        <v>280.75027725861901</v>
      </c>
      <c r="AE147">
        <f t="shared" si="91"/>
        <v>22.204292901416043</v>
      </c>
      <c r="AF147">
        <f t="shared" si="92"/>
        <v>0.91050881015252849</v>
      </c>
      <c r="AG147">
        <f t="shared" si="93"/>
        <v>11.701322486901436</v>
      </c>
      <c r="AH147">
        <v>896.65452230361609</v>
      </c>
      <c r="AI147">
        <v>879.22074545454541</v>
      </c>
      <c r="AJ147">
        <v>1.6809029926631009</v>
      </c>
      <c r="AK147">
        <v>60.794912064214422</v>
      </c>
      <c r="AL147">
        <f t="shared" si="94"/>
        <v>0.91012661810774986</v>
      </c>
      <c r="AM147">
        <v>33.386578934101671</v>
      </c>
      <c r="AN147">
        <v>34.197907878787881</v>
      </c>
      <c r="AO147">
        <v>8.5704393661242784E-7</v>
      </c>
      <c r="AP147">
        <v>100.3620333840714</v>
      </c>
      <c r="AQ147">
        <v>381</v>
      </c>
      <c r="AR147">
        <v>59</v>
      </c>
      <c r="AS147">
        <f t="shared" si="95"/>
        <v>1</v>
      </c>
      <c r="AT147">
        <f t="shared" si="96"/>
        <v>0</v>
      </c>
      <c r="AU147">
        <f t="shared" si="97"/>
        <v>47439.739294843341</v>
      </c>
      <c r="AV147">
        <f t="shared" si="98"/>
        <v>1200.04125</v>
      </c>
      <c r="AW147">
        <f t="shared" si="99"/>
        <v>1025.9611635938054</v>
      </c>
      <c r="AX147">
        <f t="shared" si="100"/>
        <v>0.85493824782590222</v>
      </c>
      <c r="AY147">
        <f t="shared" si="101"/>
        <v>0.18843081830399133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1678127728.2874999</v>
      </c>
      <c r="BF147">
        <v>846.22312499999998</v>
      </c>
      <c r="BG147">
        <v>867.42925000000002</v>
      </c>
      <c r="BH147">
        <v>34.197812499999998</v>
      </c>
      <c r="BI147">
        <v>33.386137499999997</v>
      </c>
      <c r="BJ147">
        <v>853.60924999999997</v>
      </c>
      <c r="BK147">
        <v>33.944974999999999</v>
      </c>
      <c r="BL147">
        <v>650.04199999999992</v>
      </c>
      <c r="BM147">
        <v>101.22225</v>
      </c>
      <c r="BN147">
        <v>0.100044575</v>
      </c>
      <c r="BO147">
        <v>32.585175</v>
      </c>
      <c r="BP147">
        <v>31.998574999999999</v>
      </c>
      <c r="BQ147">
        <v>999.9</v>
      </c>
      <c r="BR147">
        <v>0</v>
      </c>
      <c r="BS147">
        <v>0</v>
      </c>
      <c r="BT147">
        <v>9001.7199999999993</v>
      </c>
      <c r="BU147">
        <v>0</v>
      </c>
      <c r="BV147">
        <v>220.58949999999999</v>
      </c>
      <c r="BW147">
        <v>-21.206137500000001</v>
      </c>
      <c r="BX147">
        <v>876.18662499999994</v>
      </c>
      <c r="BY147">
        <v>897.38962500000002</v>
      </c>
      <c r="BZ147">
        <v>0.81168924999999992</v>
      </c>
      <c r="CA147">
        <v>867.42925000000002</v>
      </c>
      <c r="CB147">
        <v>33.386137499999997</v>
      </c>
      <c r="CC147">
        <v>3.4615800000000001</v>
      </c>
      <c r="CD147">
        <v>3.3794187500000001</v>
      </c>
      <c r="CE147">
        <v>26.432475</v>
      </c>
      <c r="CF147">
        <v>26.025825000000001</v>
      </c>
      <c r="CG147">
        <v>1200.04125</v>
      </c>
      <c r="CH147">
        <v>0.49997550000000002</v>
      </c>
      <c r="CI147">
        <v>0.50002449999999998</v>
      </c>
      <c r="CJ147">
        <v>0</v>
      </c>
      <c r="CK147">
        <v>825.25650000000007</v>
      </c>
      <c r="CL147">
        <v>4.9990899999999998</v>
      </c>
      <c r="CM147">
        <v>8485.7912499999984</v>
      </c>
      <c r="CN147">
        <v>9558.0962499999987</v>
      </c>
      <c r="CO147">
        <v>42.25</v>
      </c>
      <c r="CP147">
        <v>43.835625</v>
      </c>
      <c r="CQ147">
        <v>43</v>
      </c>
      <c r="CR147">
        <v>43</v>
      </c>
      <c r="CS147">
        <v>43.561999999999998</v>
      </c>
      <c r="CT147">
        <v>597.49125000000004</v>
      </c>
      <c r="CU147">
        <v>597.54999999999995</v>
      </c>
      <c r="CV147">
        <v>0</v>
      </c>
      <c r="CW147">
        <v>1678127772.4000001</v>
      </c>
      <c r="CX147">
        <v>0</v>
      </c>
      <c r="CY147">
        <v>1678124978.5</v>
      </c>
      <c r="CZ147" t="s">
        <v>356</v>
      </c>
      <c r="DA147">
        <v>1678124978.5</v>
      </c>
      <c r="DB147">
        <v>1678124958</v>
      </c>
      <c r="DC147">
        <v>13</v>
      </c>
      <c r="DD147">
        <v>-0.20300000000000001</v>
      </c>
      <c r="DE147">
        <v>-1.0999999999999999E-2</v>
      </c>
      <c r="DF147">
        <v>-7.2679999999999998</v>
      </c>
      <c r="DG147">
        <v>0.23699999999999999</v>
      </c>
      <c r="DH147">
        <v>791</v>
      </c>
      <c r="DI147">
        <v>32</v>
      </c>
      <c r="DJ147">
        <v>0.03</v>
      </c>
      <c r="DK147">
        <v>7.0000000000000007E-2</v>
      </c>
      <c r="DL147">
        <v>-21.0451075</v>
      </c>
      <c r="DM147">
        <v>-0.77309606003742515</v>
      </c>
      <c r="DN147">
        <v>0.1022339727964728</v>
      </c>
      <c r="DO147">
        <v>0</v>
      </c>
      <c r="DP147">
        <v>0.81034994999999999</v>
      </c>
      <c r="DQ147">
        <v>9.5698086303922028E-3</v>
      </c>
      <c r="DR147">
        <v>1.7479094076925179E-3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3.2968799999999998</v>
      </c>
      <c r="EB147">
        <v>2.6252300000000002</v>
      </c>
      <c r="EC147">
        <v>0.168931</v>
      </c>
      <c r="ED147">
        <v>0.16949800000000001</v>
      </c>
      <c r="EE147">
        <v>0.139796</v>
      </c>
      <c r="EF147">
        <v>0.13633899999999999</v>
      </c>
      <c r="EG147">
        <v>25063.7</v>
      </c>
      <c r="EH147">
        <v>25403.7</v>
      </c>
      <c r="EI147">
        <v>28060.400000000001</v>
      </c>
      <c r="EJ147">
        <v>29443.1</v>
      </c>
      <c r="EK147">
        <v>33235.4</v>
      </c>
      <c r="EL147">
        <v>35301.9</v>
      </c>
      <c r="EM147">
        <v>39627.199999999997</v>
      </c>
      <c r="EN147">
        <v>42077.9</v>
      </c>
      <c r="EO147">
        <v>1.47235</v>
      </c>
      <c r="EP147">
        <v>2.2035300000000002</v>
      </c>
      <c r="EQ147">
        <v>9.5926200000000003E-2</v>
      </c>
      <c r="ER147">
        <v>0</v>
      </c>
      <c r="ES147">
        <v>30.4467</v>
      </c>
      <c r="ET147">
        <v>999.9</v>
      </c>
      <c r="EU147">
        <v>73.599999999999994</v>
      </c>
      <c r="EV147">
        <v>33.299999999999997</v>
      </c>
      <c r="EW147">
        <v>37.359200000000001</v>
      </c>
      <c r="EX147">
        <v>56.607199999999999</v>
      </c>
      <c r="EY147">
        <v>-3.5697100000000002</v>
      </c>
      <c r="EZ147">
        <v>2</v>
      </c>
      <c r="FA147">
        <v>0.43924800000000003</v>
      </c>
      <c r="FB147">
        <v>-3.26334E-2</v>
      </c>
      <c r="FC147">
        <v>20.274799999999999</v>
      </c>
      <c r="FD147">
        <v>5.2198399999999996</v>
      </c>
      <c r="FE147">
        <v>12.007899999999999</v>
      </c>
      <c r="FF147">
        <v>4.9869000000000003</v>
      </c>
      <c r="FG147">
        <v>3.2844500000000001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1.8622399999999999</v>
      </c>
      <c r="FN147">
        <v>1.8643099999999999</v>
      </c>
      <c r="FO147">
        <v>1.8603499999999999</v>
      </c>
      <c r="FP147">
        <v>1.8611</v>
      </c>
      <c r="FQ147">
        <v>1.8602000000000001</v>
      </c>
      <c r="FR147">
        <v>1.8619000000000001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-7.3949999999999996</v>
      </c>
      <c r="GH147">
        <v>0.25290000000000001</v>
      </c>
      <c r="GI147">
        <v>-4.6300871571038451</v>
      </c>
      <c r="GJ147">
        <v>-4.6782648166075668E-3</v>
      </c>
      <c r="GK147">
        <v>2.0645039605938809E-6</v>
      </c>
      <c r="GL147">
        <v>-4.2957140779123221E-10</v>
      </c>
      <c r="GM147">
        <v>-8.3289933805379121E-2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45.9</v>
      </c>
      <c r="GV147">
        <v>46.2</v>
      </c>
      <c r="GW147">
        <v>2.49268</v>
      </c>
      <c r="GX147">
        <v>2.52197</v>
      </c>
      <c r="GY147">
        <v>2.04834</v>
      </c>
      <c r="GZ147">
        <v>2.6208499999999999</v>
      </c>
      <c r="HA147">
        <v>2.1972700000000001</v>
      </c>
      <c r="HB147">
        <v>2.33521</v>
      </c>
      <c r="HC147">
        <v>38.281199999999998</v>
      </c>
      <c r="HD147">
        <v>14.981400000000001</v>
      </c>
      <c r="HE147">
        <v>18</v>
      </c>
      <c r="HF147">
        <v>257.32799999999997</v>
      </c>
      <c r="HG147">
        <v>764.21500000000003</v>
      </c>
      <c r="HH147">
        <v>30.999500000000001</v>
      </c>
      <c r="HI147">
        <v>32.9801</v>
      </c>
      <c r="HJ147">
        <v>30.0002</v>
      </c>
      <c r="HK147">
        <v>32.947899999999997</v>
      </c>
      <c r="HL147">
        <v>32.923900000000003</v>
      </c>
      <c r="HM147">
        <v>49.855800000000002</v>
      </c>
      <c r="HN147">
        <v>11.2698</v>
      </c>
      <c r="HO147">
        <v>100</v>
      </c>
      <c r="HP147">
        <v>31</v>
      </c>
      <c r="HQ147">
        <v>882.96299999999997</v>
      </c>
      <c r="HR147">
        <v>33.332700000000003</v>
      </c>
      <c r="HS147">
        <v>98.904399999999995</v>
      </c>
      <c r="HT147">
        <v>97.581199999999995</v>
      </c>
    </row>
    <row r="148" spans="1:228" x14ac:dyDescent="0.2">
      <c r="A148">
        <v>133</v>
      </c>
      <c r="B148">
        <v>1678127734.5999999</v>
      </c>
      <c r="C148">
        <v>527</v>
      </c>
      <c r="D148" t="s">
        <v>625</v>
      </c>
      <c r="E148" t="s">
        <v>626</v>
      </c>
      <c r="F148">
        <v>4</v>
      </c>
      <c r="G148">
        <v>1678127732.5999999</v>
      </c>
      <c r="H148">
        <f t="shared" si="68"/>
        <v>9.1782035658808444E-4</v>
      </c>
      <c r="I148">
        <f t="shared" si="69"/>
        <v>0.91782035658808447</v>
      </c>
      <c r="J148">
        <f t="shared" si="70"/>
        <v>11.439832621332071</v>
      </c>
      <c r="K148">
        <f t="shared" si="71"/>
        <v>853.32885714285715</v>
      </c>
      <c r="L148">
        <f t="shared" si="72"/>
        <v>569.65822150878353</v>
      </c>
      <c r="M148">
        <f t="shared" si="73"/>
        <v>57.719669836881742</v>
      </c>
      <c r="N148">
        <f t="shared" si="74"/>
        <v>86.462124194603419</v>
      </c>
      <c r="O148">
        <f t="shared" si="75"/>
        <v>6.9015211296711038E-2</v>
      </c>
      <c r="P148">
        <f t="shared" si="76"/>
        <v>2.77103126429658</v>
      </c>
      <c r="Q148">
        <f t="shared" si="77"/>
        <v>6.8074322094404366E-2</v>
      </c>
      <c r="R148">
        <f t="shared" si="78"/>
        <v>4.2629917785729589E-2</v>
      </c>
      <c r="S148">
        <f t="shared" si="79"/>
        <v>226.11131966297597</v>
      </c>
      <c r="T148">
        <f t="shared" si="80"/>
        <v>33.740497963724501</v>
      </c>
      <c r="U148">
        <f t="shared" si="81"/>
        <v>32.003157142857141</v>
      </c>
      <c r="V148">
        <f t="shared" si="82"/>
        <v>4.7759365830677503</v>
      </c>
      <c r="W148">
        <f t="shared" si="83"/>
        <v>70.184417434705196</v>
      </c>
      <c r="X148">
        <f t="shared" si="84"/>
        <v>3.4653897187047016</v>
      </c>
      <c r="Y148">
        <f t="shared" si="85"/>
        <v>4.9375485974912658</v>
      </c>
      <c r="Z148">
        <f t="shared" si="86"/>
        <v>1.3105468643630487</v>
      </c>
      <c r="AA148">
        <f t="shared" si="87"/>
        <v>-40.475877725534524</v>
      </c>
      <c r="AB148">
        <f t="shared" si="88"/>
        <v>88.028073174552418</v>
      </c>
      <c r="AC148">
        <f t="shared" si="89"/>
        <v>7.2254069933547598</v>
      </c>
      <c r="AD148">
        <f t="shared" si="90"/>
        <v>280.88892210534863</v>
      </c>
      <c r="AE148">
        <f t="shared" si="91"/>
        <v>22.324810392396532</v>
      </c>
      <c r="AF148">
        <f t="shared" si="92"/>
        <v>0.91564833541399404</v>
      </c>
      <c r="AG148">
        <f t="shared" si="93"/>
        <v>11.439832621332071</v>
      </c>
      <c r="AH148">
        <v>903.61226204997718</v>
      </c>
      <c r="AI148">
        <v>886.17795757575732</v>
      </c>
      <c r="AJ148">
        <v>1.747602726356051</v>
      </c>
      <c r="AK148">
        <v>60.794912064214422</v>
      </c>
      <c r="AL148">
        <f t="shared" si="94"/>
        <v>0.91782035658808447</v>
      </c>
      <c r="AM148">
        <v>33.384934388186302</v>
      </c>
      <c r="AN148">
        <v>34.203143030303032</v>
      </c>
      <c r="AO148">
        <v>1.123972282057195E-5</v>
      </c>
      <c r="AP148">
        <v>100.3620333840714</v>
      </c>
      <c r="AQ148">
        <v>381</v>
      </c>
      <c r="AR148">
        <v>59</v>
      </c>
      <c r="AS148">
        <f t="shared" si="95"/>
        <v>1</v>
      </c>
      <c r="AT148">
        <f t="shared" si="96"/>
        <v>0</v>
      </c>
      <c r="AU148">
        <f t="shared" si="97"/>
        <v>47494.173600463713</v>
      </c>
      <c r="AV148">
        <f t="shared" si="98"/>
        <v>1199.981428571429</v>
      </c>
      <c r="AW148">
        <f t="shared" si="99"/>
        <v>1025.9088993072417</v>
      </c>
      <c r="AX148">
        <f t="shared" si="100"/>
        <v>0.85493731392875005</v>
      </c>
      <c r="AY148">
        <f t="shared" si="101"/>
        <v>0.18842901588248762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1678127732.5999999</v>
      </c>
      <c r="BF148">
        <v>853.32885714285715</v>
      </c>
      <c r="BG148">
        <v>874.65857142857146</v>
      </c>
      <c r="BH148">
        <v>34.201300000000003</v>
      </c>
      <c r="BI148">
        <v>33.384957142857147</v>
      </c>
      <c r="BJ148">
        <v>860.7299999999999</v>
      </c>
      <c r="BK148">
        <v>33.948399999999999</v>
      </c>
      <c r="BL148">
        <v>649.97099999999989</v>
      </c>
      <c r="BM148">
        <v>101.2234285714286</v>
      </c>
      <c r="BN148">
        <v>9.9904714285714277E-2</v>
      </c>
      <c r="BO148">
        <v>32.592399999999998</v>
      </c>
      <c r="BP148">
        <v>32.003157142857141</v>
      </c>
      <c r="BQ148">
        <v>999.89999999999986</v>
      </c>
      <c r="BR148">
        <v>0</v>
      </c>
      <c r="BS148">
        <v>0</v>
      </c>
      <c r="BT148">
        <v>9012.3200000000015</v>
      </c>
      <c r="BU148">
        <v>0</v>
      </c>
      <c r="BV148">
        <v>239.161</v>
      </c>
      <c r="BW148">
        <v>-21.32967142857143</v>
      </c>
      <c r="BX148">
        <v>883.54742857142878</v>
      </c>
      <c r="BY148">
        <v>904.86757142857152</v>
      </c>
      <c r="BZ148">
        <v>0.81630042857142848</v>
      </c>
      <c r="CA148">
        <v>874.65857142857146</v>
      </c>
      <c r="CB148">
        <v>33.384957142857147</v>
      </c>
      <c r="CC148">
        <v>3.4619714285714291</v>
      </c>
      <c r="CD148">
        <v>3.3793442857142848</v>
      </c>
      <c r="CE148">
        <v>26.4344</v>
      </c>
      <c r="CF148">
        <v>26.02544285714286</v>
      </c>
      <c r="CG148">
        <v>1199.981428571429</v>
      </c>
      <c r="CH148">
        <v>0.50000642857142863</v>
      </c>
      <c r="CI148">
        <v>0.49999357142857148</v>
      </c>
      <c r="CJ148">
        <v>0</v>
      </c>
      <c r="CK148">
        <v>825.32285714285717</v>
      </c>
      <c r="CL148">
        <v>4.9990899999999998</v>
      </c>
      <c r="CM148">
        <v>8487.84</v>
      </c>
      <c r="CN148">
        <v>9557.7128571428566</v>
      </c>
      <c r="CO148">
        <v>42.25</v>
      </c>
      <c r="CP148">
        <v>43.811999999999998</v>
      </c>
      <c r="CQ148">
        <v>43</v>
      </c>
      <c r="CR148">
        <v>43</v>
      </c>
      <c r="CS148">
        <v>43.561999999999998</v>
      </c>
      <c r="CT148">
        <v>597.49857142857138</v>
      </c>
      <c r="CU148">
        <v>597.48285714285714</v>
      </c>
      <c r="CV148">
        <v>0</v>
      </c>
      <c r="CW148">
        <v>1678127776.5999999</v>
      </c>
      <c r="CX148">
        <v>0</v>
      </c>
      <c r="CY148">
        <v>1678124978.5</v>
      </c>
      <c r="CZ148" t="s">
        <v>356</v>
      </c>
      <c r="DA148">
        <v>1678124978.5</v>
      </c>
      <c r="DB148">
        <v>1678124958</v>
      </c>
      <c r="DC148">
        <v>13</v>
      </c>
      <c r="DD148">
        <v>-0.20300000000000001</v>
      </c>
      <c r="DE148">
        <v>-1.0999999999999999E-2</v>
      </c>
      <c r="DF148">
        <v>-7.2679999999999998</v>
      </c>
      <c r="DG148">
        <v>0.23699999999999999</v>
      </c>
      <c r="DH148">
        <v>791</v>
      </c>
      <c r="DI148">
        <v>32</v>
      </c>
      <c r="DJ148">
        <v>0.03</v>
      </c>
      <c r="DK148">
        <v>7.0000000000000007E-2</v>
      </c>
      <c r="DL148">
        <v>-21.121529268292679</v>
      </c>
      <c r="DM148">
        <v>-1.310609059233484</v>
      </c>
      <c r="DN148">
        <v>0.14706641480256191</v>
      </c>
      <c r="DO148">
        <v>0</v>
      </c>
      <c r="DP148">
        <v>0.81189224390243886</v>
      </c>
      <c r="DQ148">
        <v>1.1905484320557051E-2</v>
      </c>
      <c r="DR148">
        <v>2.0315944570884589E-3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3.29684</v>
      </c>
      <c r="EB148">
        <v>2.6253799999999998</v>
      </c>
      <c r="EC148">
        <v>0.16980600000000001</v>
      </c>
      <c r="ED148">
        <v>0.170345</v>
      </c>
      <c r="EE148">
        <v>0.13981499999999999</v>
      </c>
      <c r="EF148">
        <v>0.13633999999999999</v>
      </c>
      <c r="EG148">
        <v>25037.7</v>
      </c>
      <c r="EH148">
        <v>25377.5</v>
      </c>
      <c r="EI148">
        <v>28060.9</v>
      </c>
      <c r="EJ148">
        <v>29442.799999999999</v>
      </c>
      <c r="EK148">
        <v>33234.800000000003</v>
      </c>
      <c r="EL148">
        <v>35301.9</v>
      </c>
      <c r="EM148">
        <v>39627.199999999997</v>
      </c>
      <c r="EN148">
        <v>42077.8</v>
      </c>
      <c r="EO148">
        <v>1.4705999999999999</v>
      </c>
      <c r="EP148">
        <v>2.2035999999999998</v>
      </c>
      <c r="EQ148">
        <v>9.5441899999999996E-2</v>
      </c>
      <c r="ER148">
        <v>0</v>
      </c>
      <c r="ES148">
        <v>30.447900000000001</v>
      </c>
      <c r="ET148">
        <v>999.9</v>
      </c>
      <c r="EU148">
        <v>73.599999999999994</v>
      </c>
      <c r="EV148">
        <v>33.299999999999997</v>
      </c>
      <c r="EW148">
        <v>37.357700000000001</v>
      </c>
      <c r="EX148">
        <v>56.517299999999999</v>
      </c>
      <c r="EY148">
        <v>-3.55769</v>
      </c>
      <c r="EZ148">
        <v>2</v>
      </c>
      <c r="FA148">
        <v>0.43923800000000002</v>
      </c>
      <c r="FB148">
        <v>-3.4027799999999997E-2</v>
      </c>
      <c r="FC148">
        <v>20.274899999999999</v>
      </c>
      <c r="FD148">
        <v>5.2196899999999999</v>
      </c>
      <c r="FE148">
        <v>12.008599999999999</v>
      </c>
      <c r="FF148">
        <v>4.98705</v>
      </c>
      <c r="FG148">
        <v>3.2844799999999998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1.86226</v>
      </c>
      <c r="FN148">
        <v>1.8643099999999999</v>
      </c>
      <c r="FO148">
        <v>1.8603499999999999</v>
      </c>
      <c r="FP148">
        <v>1.8610899999999999</v>
      </c>
      <c r="FQ148">
        <v>1.8602000000000001</v>
      </c>
      <c r="FR148">
        <v>1.86192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-7.4080000000000004</v>
      </c>
      <c r="GH148">
        <v>0.25290000000000001</v>
      </c>
      <c r="GI148">
        <v>-4.6300871571038451</v>
      </c>
      <c r="GJ148">
        <v>-4.6782648166075668E-3</v>
      </c>
      <c r="GK148">
        <v>2.0645039605938809E-6</v>
      </c>
      <c r="GL148">
        <v>-4.2957140779123221E-10</v>
      </c>
      <c r="GM148">
        <v>-8.3289933805379121E-2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45.9</v>
      </c>
      <c r="GV148">
        <v>46.3</v>
      </c>
      <c r="GW148">
        <v>2.50854</v>
      </c>
      <c r="GX148">
        <v>2.5293000000000001</v>
      </c>
      <c r="GY148">
        <v>2.04834</v>
      </c>
      <c r="GZ148">
        <v>2.6220699999999999</v>
      </c>
      <c r="HA148">
        <v>2.1972700000000001</v>
      </c>
      <c r="HB148">
        <v>2.33643</v>
      </c>
      <c r="HC148">
        <v>38.281199999999998</v>
      </c>
      <c r="HD148">
        <v>15.016400000000001</v>
      </c>
      <c r="HE148">
        <v>18</v>
      </c>
      <c r="HF148">
        <v>256.63600000000002</v>
      </c>
      <c r="HG148">
        <v>764.30399999999997</v>
      </c>
      <c r="HH148">
        <v>30.999600000000001</v>
      </c>
      <c r="HI148">
        <v>32.982300000000002</v>
      </c>
      <c r="HJ148">
        <v>30.0002</v>
      </c>
      <c r="HK148">
        <v>32.947899999999997</v>
      </c>
      <c r="HL148">
        <v>32.925199999999997</v>
      </c>
      <c r="HM148">
        <v>50.1646</v>
      </c>
      <c r="HN148">
        <v>11.2698</v>
      </c>
      <c r="HO148">
        <v>100</v>
      </c>
      <c r="HP148">
        <v>31</v>
      </c>
      <c r="HQ148">
        <v>889.64200000000005</v>
      </c>
      <c r="HR148">
        <v>33.316800000000001</v>
      </c>
      <c r="HS148">
        <v>98.905100000000004</v>
      </c>
      <c r="HT148">
        <v>97.580600000000004</v>
      </c>
    </row>
    <row r="149" spans="1:228" x14ac:dyDescent="0.2">
      <c r="A149">
        <v>134</v>
      </c>
      <c r="B149">
        <v>1678127738.5999999</v>
      </c>
      <c r="C149">
        <v>531</v>
      </c>
      <c r="D149" t="s">
        <v>627</v>
      </c>
      <c r="E149" t="s">
        <v>628</v>
      </c>
      <c r="F149">
        <v>4</v>
      </c>
      <c r="G149">
        <v>1678127736.2874999</v>
      </c>
      <c r="H149">
        <f t="shared" si="68"/>
        <v>9.2209426667399163E-4</v>
      </c>
      <c r="I149">
        <f t="shared" si="69"/>
        <v>0.92209426667399164</v>
      </c>
      <c r="J149">
        <f t="shared" si="70"/>
        <v>11.393726890174319</v>
      </c>
      <c r="K149">
        <f t="shared" si="71"/>
        <v>859.55487500000004</v>
      </c>
      <c r="L149">
        <f t="shared" si="72"/>
        <v>578.46818470491394</v>
      </c>
      <c r="M149">
        <f t="shared" si="73"/>
        <v>58.61219725299172</v>
      </c>
      <c r="N149">
        <f t="shared" si="74"/>
        <v>87.092775740070309</v>
      </c>
      <c r="O149">
        <f t="shared" si="75"/>
        <v>6.944737188014645E-2</v>
      </c>
      <c r="P149">
        <f t="shared" si="76"/>
        <v>2.7684862900367668</v>
      </c>
      <c r="Q149">
        <f t="shared" si="77"/>
        <v>6.8493887388894684E-2</v>
      </c>
      <c r="R149">
        <f t="shared" si="78"/>
        <v>4.2893255766989755E-2</v>
      </c>
      <c r="S149">
        <f t="shared" si="79"/>
        <v>226.11585474702886</v>
      </c>
      <c r="T149">
        <f t="shared" si="80"/>
        <v>33.744018762272908</v>
      </c>
      <c r="U149">
        <f t="shared" si="81"/>
        <v>31.997575000000001</v>
      </c>
      <c r="V149">
        <f t="shared" si="82"/>
        <v>4.7744278564768194</v>
      </c>
      <c r="W149">
        <f t="shared" si="83"/>
        <v>70.17893960861791</v>
      </c>
      <c r="X149">
        <f t="shared" si="84"/>
        <v>3.4658394056218857</v>
      </c>
      <c r="Y149">
        <f t="shared" si="85"/>
        <v>4.9385747703664133</v>
      </c>
      <c r="Z149">
        <f t="shared" si="86"/>
        <v>1.3085884508549337</v>
      </c>
      <c r="AA149">
        <f t="shared" si="87"/>
        <v>-40.664357160323028</v>
      </c>
      <c r="AB149">
        <f t="shared" si="88"/>
        <v>89.330763454685737</v>
      </c>
      <c r="AC149">
        <f t="shared" si="89"/>
        <v>7.3390050003260319</v>
      </c>
      <c r="AD149">
        <f t="shared" si="90"/>
        <v>282.1212660417176</v>
      </c>
      <c r="AE149">
        <f t="shared" si="91"/>
        <v>22.312443060443048</v>
      </c>
      <c r="AF149">
        <f t="shared" si="92"/>
        <v>0.91990958559073932</v>
      </c>
      <c r="AG149">
        <f t="shared" si="93"/>
        <v>11.393726890174319</v>
      </c>
      <c r="AH149">
        <v>910.58081423733699</v>
      </c>
      <c r="AI149">
        <v>893.17976363636353</v>
      </c>
      <c r="AJ149">
        <v>1.750808622367791</v>
      </c>
      <c r="AK149">
        <v>60.794912064214422</v>
      </c>
      <c r="AL149">
        <f t="shared" si="94"/>
        <v>0.92209426667399164</v>
      </c>
      <c r="AM149">
        <v>33.385400888850761</v>
      </c>
      <c r="AN149">
        <v>34.207400606060602</v>
      </c>
      <c r="AO149">
        <v>5.5374363277843397E-6</v>
      </c>
      <c r="AP149">
        <v>100.3620333840714</v>
      </c>
      <c r="AQ149">
        <v>381</v>
      </c>
      <c r="AR149">
        <v>59</v>
      </c>
      <c r="AS149">
        <f t="shared" si="95"/>
        <v>1</v>
      </c>
      <c r="AT149">
        <f t="shared" si="96"/>
        <v>0</v>
      </c>
      <c r="AU149">
        <f t="shared" si="97"/>
        <v>47423.449833540093</v>
      </c>
      <c r="AV149">
        <f t="shared" si="98"/>
        <v>1199.9974999999999</v>
      </c>
      <c r="AW149">
        <f t="shared" si="99"/>
        <v>1025.9234200761807</v>
      </c>
      <c r="AX149">
        <f t="shared" si="100"/>
        <v>0.85493796451757675</v>
      </c>
      <c r="AY149">
        <f t="shared" si="101"/>
        <v>0.18843027151892305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1678127736.2874999</v>
      </c>
      <c r="BF149">
        <v>859.55487500000004</v>
      </c>
      <c r="BG149">
        <v>880.88049999999998</v>
      </c>
      <c r="BH149">
        <v>34.205812500000008</v>
      </c>
      <c r="BI149">
        <v>33.385725000000001</v>
      </c>
      <c r="BJ149">
        <v>866.96900000000005</v>
      </c>
      <c r="BK149">
        <v>33.9529</v>
      </c>
      <c r="BL149">
        <v>650.01112499999999</v>
      </c>
      <c r="BM149">
        <v>101.223125</v>
      </c>
      <c r="BN149">
        <v>9.9988012500000001E-2</v>
      </c>
      <c r="BO149">
        <v>32.596087500000003</v>
      </c>
      <c r="BP149">
        <v>31.997575000000001</v>
      </c>
      <c r="BQ149">
        <v>999.9</v>
      </c>
      <c r="BR149">
        <v>0</v>
      </c>
      <c r="BS149">
        <v>0</v>
      </c>
      <c r="BT149">
        <v>8998.8287500000006</v>
      </c>
      <c r="BU149">
        <v>0</v>
      </c>
      <c r="BV149">
        <v>258.13225</v>
      </c>
      <c r="BW149">
        <v>-21.325600000000001</v>
      </c>
      <c r="BX149">
        <v>889.99787500000002</v>
      </c>
      <c r="BY149">
        <v>911.30512499999998</v>
      </c>
      <c r="BZ149">
        <v>0.82008562499999993</v>
      </c>
      <c r="CA149">
        <v>880.88049999999998</v>
      </c>
      <c r="CB149">
        <v>33.385725000000001</v>
      </c>
      <c r="CC149">
        <v>3.4624199999999998</v>
      </c>
      <c r="CD149">
        <v>3.3794087500000001</v>
      </c>
      <c r="CE149">
        <v>26.436587500000002</v>
      </c>
      <c r="CF149">
        <v>26.025774999999999</v>
      </c>
      <c r="CG149">
        <v>1199.9974999999999</v>
      </c>
      <c r="CH149">
        <v>0.49998387500000008</v>
      </c>
      <c r="CI149">
        <v>0.50001612500000003</v>
      </c>
      <c r="CJ149">
        <v>0</v>
      </c>
      <c r="CK149">
        <v>825.11225000000002</v>
      </c>
      <c r="CL149">
        <v>4.9990899999999998</v>
      </c>
      <c r="CM149">
        <v>8491.125</v>
      </c>
      <c r="CN149">
        <v>9557.7687499999993</v>
      </c>
      <c r="CO149">
        <v>42.25</v>
      </c>
      <c r="CP149">
        <v>43.811999999999998</v>
      </c>
      <c r="CQ149">
        <v>43</v>
      </c>
      <c r="CR149">
        <v>43</v>
      </c>
      <c r="CS149">
        <v>43.561999999999998</v>
      </c>
      <c r="CT149">
        <v>597.48250000000007</v>
      </c>
      <c r="CU149">
        <v>597.51874999999995</v>
      </c>
      <c r="CV149">
        <v>0</v>
      </c>
      <c r="CW149">
        <v>1678127780.8</v>
      </c>
      <c r="CX149">
        <v>0</v>
      </c>
      <c r="CY149">
        <v>1678124978.5</v>
      </c>
      <c r="CZ149" t="s">
        <v>356</v>
      </c>
      <c r="DA149">
        <v>1678124978.5</v>
      </c>
      <c r="DB149">
        <v>1678124958</v>
      </c>
      <c r="DC149">
        <v>13</v>
      </c>
      <c r="DD149">
        <v>-0.20300000000000001</v>
      </c>
      <c r="DE149">
        <v>-1.0999999999999999E-2</v>
      </c>
      <c r="DF149">
        <v>-7.2679999999999998</v>
      </c>
      <c r="DG149">
        <v>0.23699999999999999</v>
      </c>
      <c r="DH149">
        <v>791</v>
      </c>
      <c r="DI149">
        <v>32</v>
      </c>
      <c r="DJ149">
        <v>0.03</v>
      </c>
      <c r="DK149">
        <v>7.0000000000000007E-2</v>
      </c>
      <c r="DL149">
        <v>-21.18469268292683</v>
      </c>
      <c r="DM149">
        <v>-1.3679958188152941</v>
      </c>
      <c r="DN149">
        <v>0.15060572073195649</v>
      </c>
      <c r="DO149">
        <v>0</v>
      </c>
      <c r="DP149">
        <v>0.81354112195121941</v>
      </c>
      <c r="DQ149">
        <v>3.2277156794424972E-2</v>
      </c>
      <c r="DR149">
        <v>3.7257221673193371E-3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3.2967399999999998</v>
      </c>
      <c r="EB149">
        <v>2.6251899999999999</v>
      </c>
      <c r="EC149">
        <v>0.17067199999999999</v>
      </c>
      <c r="ED149">
        <v>0.17120299999999999</v>
      </c>
      <c r="EE149">
        <v>0.139823</v>
      </c>
      <c r="EF149">
        <v>0.13634099999999999</v>
      </c>
      <c r="EG149">
        <v>25011.3</v>
      </c>
      <c r="EH149">
        <v>25351.4</v>
      </c>
      <c r="EI149">
        <v>28060.6</v>
      </c>
      <c r="EJ149">
        <v>29443.1</v>
      </c>
      <c r="EK149">
        <v>33234.300000000003</v>
      </c>
      <c r="EL149">
        <v>35302.300000000003</v>
      </c>
      <c r="EM149">
        <v>39627</v>
      </c>
      <c r="EN149">
        <v>42078.3</v>
      </c>
      <c r="EO149">
        <v>1.4706699999999999</v>
      </c>
      <c r="EP149">
        <v>2.2037</v>
      </c>
      <c r="EQ149">
        <v>9.5404699999999995E-2</v>
      </c>
      <c r="ER149">
        <v>0</v>
      </c>
      <c r="ES149">
        <v>30.450600000000001</v>
      </c>
      <c r="ET149">
        <v>999.9</v>
      </c>
      <c r="EU149">
        <v>73.599999999999994</v>
      </c>
      <c r="EV149">
        <v>33.299999999999997</v>
      </c>
      <c r="EW149">
        <v>37.357900000000001</v>
      </c>
      <c r="EX149">
        <v>56.6372</v>
      </c>
      <c r="EY149">
        <v>-3.4214699999999998</v>
      </c>
      <c r="EZ149">
        <v>2</v>
      </c>
      <c r="FA149">
        <v>0.43931100000000001</v>
      </c>
      <c r="FB149">
        <v>-3.4270200000000001E-2</v>
      </c>
      <c r="FC149">
        <v>20.274799999999999</v>
      </c>
      <c r="FD149">
        <v>5.2199900000000001</v>
      </c>
      <c r="FE149">
        <v>12.0083</v>
      </c>
      <c r="FF149">
        <v>4.9871999999999996</v>
      </c>
      <c r="FG149">
        <v>3.2845800000000001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1.8622399999999999</v>
      </c>
      <c r="FN149">
        <v>1.86432</v>
      </c>
      <c r="FO149">
        <v>1.8603499999999999</v>
      </c>
      <c r="FP149">
        <v>1.86111</v>
      </c>
      <c r="FQ149">
        <v>1.8602000000000001</v>
      </c>
      <c r="FR149">
        <v>1.86192</v>
      </c>
      <c r="FS149">
        <v>1.8585400000000001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-7.4219999999999997</v>
      </c>
      <c r="GH149">
        <v>0.25290000000000001</v>
      </c>
      <c r="GI149">
        <v>-4.6300871571038451</v>
      </c>
      <c r="GJ149">
        <v>-4.6782648166075668E-3</v>
      </c>
      <c r="GK149">
        <v>2.0645039605938809E-6</v>
      </c>
      <c r="GL149">
        <v>-4.2957140779123221E-10</v>
      </c>
      <c r="GM149">
        <v>-8.3289933805379121E-2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46</v>
      </c>
      <c r="GV149">
        <v>46.3</v>
      </c>
      <c r="GW149">
        <v>2.52319</v>
      </c>
      <c r="GX149">
        <v>2.5305200000000001</v>
      </c>
      <c r="GY149">
        <v>2.04834</v>
      </c>
      <c r="GZ149">
        <v>2.6208499999999999</v>
      </c>
      <c r="HA149">
        <v>2.1972700000000001</v>
      </c>
      <c r="HB149">
        <v>2.2900399999999999</v>
      </c>
      <c r="HC149">
        <v>38.281199999999998</v>
      </c>
      <c r="HD149">
        <v>14.963800000000001</v>
      </c>
      <c r="HE149">
        <v>18</v>
      </c>
      <c r="HF149">
        <v>256.67599999999999</v>
      </c>
      <c r="HG149">
        <v>764.42399999999998</v>
      </c>
      <c r="HH149">
        <v>30.9998</v>
      </c>
      <c r="HI149">
        <v>32.982999999999997</v>
      </c>
      <c r="HJ149">
        <v>30.0002</v>
      </c>
      <c r="HK149">
        <v>32.950800000000001</v>
      </c>
      <c r="HL149">
        <v>32.9268</v>
      </c>
      <c r="HM149">
        <v>50.470300000000002</v>
      </c>
      <c r="HN149">
        <v>11.2698</v>
      </c>
      <c r="HO149">
        <v>100</v>
      </c>
      <c r="HP149">
        <v>31</v>
      </c>
      <c r="HQ149">
        <v>896.32</v>
      </c>
      <c r="HR149">
        <v>33.304499999999997</v>
      </c>
      <c r="HS149">
        <v>98.904399999999995</v>
      </c>
      <c r="HT149">
        <v>97.581699999999998</v>
      </c>
    </row>
    <row r="150" spans="1:228" x14ac:dyDescent="0.2">
      <c r="A150">
        <v>135</v>
      </c>
      <c r="B150">
        <v>1678127742.5999999</v>
      </c>
      <c r="C150">
        <v>535</v>
      </c>
      <c r="D150" t="s">
        <v>629</v>
      </c>
      <c r="E150" t="s">
        <v>630</v>
      </c>
      <c r="F150">
        <v>4</v>
      </c>
      <c r="G150">
        <v>1678127740.5999999</v>
      </c>
      <c r="H150">
        <f t="shared" si="68"/>
        <v>9.2473904533718653E-4</v>
      </c>
      <c r="I150">
        <f t="shared" si="69"/>
        <v>0.92473904533718654</v>
      </c>
      <c r="J150">
        <f t="shared" si="70"/>
        <v>11.70709355699192</v>
      </c>
      <c r="K150">
        <f t="shared" si="71"/>
        <v>866.78742857142856</v>
      </c>
      <c r="L150">
        <f t="shared" si="72"/>
        <v>578.88795546545532</v>
      </c>
      <c r="M150">
        <f t="shared" si="73"/>
        <v>58.653885947151245</v>
      </c>
      <c r="N150">
        <f t="shared" si="74"/>
        <v>87.824337155149081</v>
      </c>
      <c r="O150">
        <f t="shared" si="75"/>
        <v>6.9597918971561465E-2</v>
      </c>
      <c r="P150">
        <f t="shared" si="76"/>
        <v>2.7709528091404967</v>
      </c>
      <c r="Q150">
        <f t="shared" si="77"/>
        <v>6.8641166581919655E-2</v>
      </c>
      <c r="R150">
        <f t="shared" si="78"/>
        <v>4.2985593758580673E-2</v>
      </c>
      <c r="S150">
        <f t="shared" si="79"/>
        <v>226.13636576344601</v>
      </c>
      <c r="T150">
        <f t="shared" si="80"/>
        <v>33.747431276700262</v>
      </c>
      <c r="U150">
        <f t="shared" si="81"/>
        <v>32.00225714285714</v>
      </c>
      <c r="V150">
        <f t="shared" si="82"/>
        <v>4.775693305422716</v>
      </c>
      <c r="W150">
        <f t="shared" si="83"/>
        <v>70.166602109531539</v>
      </c>
      <c r="X150">
        <f t="shared" si="84"/>
        <v>3.4661979097482924</v>
      </c>
      <c r="Y150">
        <f t="shared" si="85"/>
        <v>4.9399540601060954</v>
      </c>
      <c r="Z150">
        <f t="shared" si="86"/>
        <v>1.3094953956744235</v>
      </c>
      <c r="AA150">
        <f t="shared" si="87"/>
        <v>-40.780991899369923</v>
      </c>
      <c r="AB150">
        <f t="shared" si="88"/>
        <v>89.451165469729787</v>
      </c>
      <c r="AC150">
        <f t="shared" si="89"/>
        <v>7.3427028572410746</v>
      </c>
      <c r="AD150">
        <f t="shared" si="90"/>
        <v>282.14924219104694</v>
      </c>
      <c r="AE150">
        <f t="shared" si="91"/>
        <v>22.280256872916041</v>
      </c>
      <c r="AF150">
        <f t="shared" si="92"/>
        <v>0.92286059419208155</v>
      </c>
      <c r="AG150">
        <f t="shared" si="93"/>
        <v>11.70709355699192</v>
      </c>
      <c r="AH150">
        <v>917.51088767277463</v>
      </c>
      <c r="AI150">
        <v>900.01214545454525</v>
      </c>
      <c r="AJ150">
        <v>1.6965778465216159</v>
      </c>
      <c r="AK150">
        <v>60.794912064214422</v>
      </c>
      <c r="AL150">
        <f t="shared" si="94"/>
        <v>0.92473904533718654</v>
      </c>
      <c r="AM150">
        <v>33.387112977794622</v>
      </c>
      <c r="AN150">
        <v>34.211490303030303</v>
      </c>
      <c r="AO150">
        <v>6.3090880724573116E-6</v>
      </c>
      <c r="AP150">
        <v>100.3620333840714</v>
      </c>
      <c r="AQ150">
        <v>382</v>
      </c>
      <c r="AR150">
        <v>59</v>
      </c>
      <c r="AS150">
        <f t="shared" si="95"/>
        <v>1</v>
      </c>
      <c r="AT150">
        <f t="shared" si="96"/>
        <v>0</v>
      </c>
      <c r="AU150">
        <f t="shared" si="97"/>
        <v>47490.654960709529</v>
      </c>
      <c r="AV150">
        <f t="shared" si="98"/>
        <v>1200.1028571428569</v>
      </c>
      <c r="AW150">
        <f t="shared" si="99"/>
        <v>1026.0138351105936</v>
      </c>
      <c r="AX150">
        <f t="shared" si="100"/>
        <v>0.85493824883749925</v>
      </c>
      <c r="AY150">
        <f t="shared" si="101"/>
        <v>0.18843082025637353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1678127740.5999999</v>
      </c>
      <c r="BF150">
        <v>866.78742857142856</v>
      </c>
      <c r="BG150">
        <v>888.09257142857132</v>
      </c>
      <c r="BH150">
        <v>34.20984285714286</v>
      </c>
      <c r="BI150">
        <v>33.387099999999997</v>
      </c>
      <c r="BJ150">
        <v>874.21671428571426</v>
      </c>
      <c r="BK150">
        <v>33.956899999999997</v>
      </c>
      <c r="BL150">
        <v>649.98900000000015</v>
      </c>
      <c r="BM150">
        <v>101.2217142857143</v>
      </c>
      <c r="BN150">
        <v>9.9941128571428575E-2</v>
      </c>
      <c r="BO150">
        <v>32.601042857142851</v>
      </c>
      <c r="BP150">
        <v>32.00225714285714</v>
      </c>
      <c r="BQ150">
        <v>999.89999999999986</v>
      </c>
      <c r="BR150">
        <v>0</v>
      </c>
      <c r="BS150">
        <v>0</v>
      </c>
      <c r="BT150">
        <v>9012.0557142857124</v>
      </c>
      <c r="BU150">
        <v>0</v>
      </c>
      <c r="BV150">
        <v>302.16871428571432</v>
      </c>
      <c r="BW150">
        <v>-21.30537142857143</v>
      </c>
      <c r="BX150">
        <v>897.49042857142854</v>
      </c>
      <c r="BY150">
        <v>918.76785714285711</v>
      </c>
      <c r="BZ150">
        <v>0.82272228571428585</v>
      </c>
      <c r="CA150">
        <v>888.09257142857132</v>
      </c>
      <c r="CB150">
        <v>33.387099999999997</v>
      </c>
      <c r="CC150">
        <v>3.4627842857142861</v>
      </c>
      <c r="CD150">
        <v>3.3795057142857141</v>
      </c>
      <c r="CE150">
        <v>26.438357142857139</v>
      </c>
      <c r="CF150">
        <v>26.026257142857141</v>
      </c>
      <c r="CG150">
        <v>1200.1028571428569</v>
      </c>
      <c r="CH150">
        <v>0.49997614285714281</v>
      </c>
      <c r="CI150">
        <v>0.50002385714285724</v>
      </c>
      <c r="CJ150">
        <v>0</v>
      </c>
      <c r="CK150">
        <v>825.19885714285726</v>
      </c>
      <c r="CL150">
        <v>4.9990899999999998</v>
      </c>
      <c r="CM150">
        <v>8501.0314285714285</v>
      </c>
      <c r="CN150">
        <v>9558.60142857143</v>
      </c>
      <c r="CO150">
        <v>42.25</v>
      </c>
      <c r="CP150">
        <v>43.811999999999998</v>
      </c>
      <c r="CQ150">
        <v>43</v>
      </c>
      <c r="CR150">
        <v>43</v>
      </c>
      <c r="CS150">
        <v>43.561999999999998</v>
      </c>
      <c r="CT150">
        <v>597.52285714285711</v>
      </c>
      <c r="CU150">
        <v>597.58142857142855</v>
      </c>
      <c r="CV150">
        <v>0</v>
      </c>
      <c r="CW150">
        <v>1678127784.4000001</v>
      </c>
      <c r="CX150">
        <v>0</v>
      </c>
      <c r="CY150">
        <v>1678124978.5</v>
      </c>
      <c r="CZ150" t="s">
        <v>356</v>
      </c>
      <c r="DA150">
        <v>1678124978.5</v>
      </c>
      <c r="DB150">
        <v>1678124958</v>
      </c>
      <c r="DC150">
        <v>13</v>
      </c>
      <c r="DD150">
        <v>-0.20300000000000001</v>
      </c>
      <c r="DE150">
        <v>-1.0999999999999999E-2</v>
      </c>
      <c r="DF150">
        <v>-7.2679999999999998</v>
      </c>
      <c r="DG150">
        <v>0.23699999999999999</v>
      </c>
      <c r="DH150">
        <v>791</v>
      </c>
      <c r="DI150">
        <v>32</v>
      </c>
      <c r="DJ150">
        <v>0.03</v>
      </c>
      <c r="DK150">
        <v>7.0000000000000007E-2</v>
      </c>
      <c r="DL150">
        <v>-21.250846341463411</v>
      </c>
      <c r="DM150">
        <v>-0.74603205574910514</v>
      </c>
      <c r="DN150">
        <v>9.980366603941862E-2</v>
      </c>
      <c r="DO150">
        <v>0</v>
      </c>
      <c r="DP150">
        <v>0.81571802439024399</v>
      </c>
      <c r="DQ150">
        <v>4.6851951219512161E-2</v>
      </c>
      <c r="DR150">
        <v>4.7635758114677046E-3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3.2968700000000002</v>
      </c>
      <c r="EB150">
        <v>2.6253000000000002</v>
      </c>
      <c r="EC150">
        <v>0.17152000000000001</v>
      </c>
      <c r="ED150">
        <v>0.172044</v>
      </c>
      <c r="EE150">
        <v>0.13982700000000001</v>
      </c>
      <c r="EF150">
        <v>0.13634199999999999</v>
      </c>
      <c r="EG150">
        <v>24986</v>
      </c>
      <c r="EH150">
        <v>25325.599999999999</v>
      </c>
      <c r="EI150">
        <v>28061.1</v>
      </c>
      <c r="EJ150">
        <v>29443</v>
      </c>
      <c r="EK150">
        <v>33234.699999999997</v>
      </c>
      <c r="EL150">
        <v>35302.400000000001</v>
      </c>
      <c r="EM150">
        <v>39627.599999999999</v>
      </c>
      <c r="EN150">
        <v>42078.400000000001</v>
      </c>
      <c r="EO150">
        <v>1.46977</v>
      </c>
      <c r="EP150">
        <v>2.2036199999999999</v>
      </c>
      <c r="EQ150">
        <v>9.5628199999999997E-2</v>
      </c>
      <c r="ER150">
        <v>0</v>
      </c>
      <c r="ES150">
        <v>30.454999999999998</v>
      </c>
      <c r="ET150">
        <v>999.9</v>
      </c>
      <c r="EU150">
        <v>73.599999999999994</v>
      </c>
      <c r="EV150">
        <v>33.299999999999997</v>
      </c>
      <c r="EW150">
        <v>37.356999999999999</v>
      </c>
      <c r="EX150">
        <v>56.157200000000003</v>
      </c>
      <c r="EY150">
        <v>-3.4294899999999999</v>
      </c>
      <c r="EZ150">
        <v>2</v>
      </c>
      <c r="FA150">
        <v>0.43942100000000001</v>
      </c>
      <c r="FB150">
        <v>-3.3006500000000001E-2</v>
      </c>
      <c r="FC150">
        <v>20.274699999999999</v>
      </c>
      <c r="FD150">
        <v>5.2202799999999998</v>
      </c>
      <c r="FE150">
        <v>12.006399999999999</v>
      </c>
      <c r="FF150">
        <v>4.9871999999999996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1.8622799999999999</v>
      </c>
      <c r="FN150">
        <v>1.86432</v>
      </c>
      <c r="FO150">
        <v>1.8603499999999999</v>
      </c>
      <c r="FP150">
        <v>1.8611</v>
      </c>
      <c r="FQ150">
        <v>1.8602000000000001</v>
      </c>
      <c r="FR150">
        <v>1.86195</v>
      </c>
      <c r="FS150">
        <v>1.85853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-7.4359999999999999</v>
      </c>
      <c r="GH150">
        <v>0.25290000000000001</v>
      </c>
      <c r="GI150">
        <v>-4.6300871571038451</v>
      </c>
      <c r="GJ150">
        <v>-4.6782648166075668E-3</v>
      </c>
      <c r="GK150">
        <v>2.0645039605938809E-6</v>
      </c>
      <c r="GL150">
        <v>-4.2957140779123221E-10</v>
      </c>
      <c r="GM150">
        <v>-8.3289933805379121E-2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46.1</v>
      </c>
      <c r="GV150">
        <v>46.4</v>
      </c>
      <c r="GW150">
        <v>2.5378400000000001</v>
      </c>
      <c r="GX150">
        <v>2.52441</v>
      </c>
      <c r="GY150">
        <v>2.04834</v>
      </c>
      <c r="GZ150">
        <v>2.6220699999999999</v>
      </c>
      <c r="HA150">
        <v>2.1972700000000001</v>
      </c>
      <c r="HB150">
        <v>2.31934</v>
      </c>
      <c r="HC150">
        <v>38.281199999999998</v>
      </c>
      <c r="HD150">
        <v>14.998900000000001</v>
      </c>
      <c r="HE150">
        <v>18</v>
      </c>
      <c r="HF150">
        <v>256.32299999999998</v>
      </c>
      <c r="HG150">
        <v>764.35</v>
      </c>
      <c r="HH150">
        <v>31.0001</v>
      </c>
      <c r="HI150">
        <v>32.982999999999997</v>
      </c>
      <c r="HJ150">
        <v>30.0002</v>
      </c>
      <c r="HK150">
        <v>32.950800000000001</v>
      </c>
      <c r="HL150">
        <v>32.9268</v>
      </c>
      <c r="HM150">
        <v>50.776000000000003</v>
      </c>
      <c r="HN150">
        <v>11.2698</v>
      </c>
      <c r="HO150">
        <v>100</v>
      </c>
      <c r="HP150">
        <v>31</v>
      </c>
      <c r="HQ150">
        <v>902.99900000000002</v>
      </c>
      <c r="HR150">
        <v>33.292200000000001</v>
      </c>
      <c r="HS150">
        <v>98.905900000000003</v>
      </c>
      <c r="HT150">
        <v>97.581800000000001</v>
      </c>
    </row>
    <row r="151" spans="1:228" x14ac:dyDescent="0.2">
      <c r="A151">
        <v>136</v>
      </c>
      <c r="B151">
        <v>1678127746.5999999</v>
      </c>
      <c r="C151">
        <v>539</v>
      </c>
      <c r="D151" t="s">
        <v>631</v>
      </c>
      <c r="E151" t="s">
        <v>632</v>
      </c>
      <c r="F151">
        <v>4</v>
      </c>
      <c r="G151">
        <v>1678127744.2874999</v>
      </c>
      <c r="H151">
        <f t="shared" si="68"/>
        <v>9.2136268850194177E-4</v>
      </c>
      <c r="I151">
        <f t="shared" si="69"/>
        <v>0.92136268850194181</v>
      </c>
      <c r="J151">
        <f t="shared" si="70"/>
        <v>11.70651441207783</v>
      </c>
      <c r="K151">
        <f t="shared" si="71"/>
        <v>872.84162500000002</v>
      </c>
      <c r="L151">
        <f t="shared" si="72"/>
        <v>583.73279004839253</v>
      </c>
      <c r="M151">
        <f t="shared" si="73"/>
        <v>59.145031987925684</v>
      </c>
      <c r="N151">
        <f t="shared" si="74"/>
        <v>88.438146205112602</v>
      </c>
      <c r="O151">
        <f t="shared" si="75"/>
        <v>6.9316804639650731E-2</v>
      </c>
      <c r="P151">
        <f t="shared" si="76"/>
        <v>2.7637842789451694</v>
      </c>
      <c r="Q151">
        <f t="shared" si="77"/>
        <v>6.8365283421417913E-2</v>
      </c>
      <c r="R151">
        <f t="shared" si="78"/>
        <v>4.2812704335637858E-2</v>
      </c>
      <c r="S151">
        <f t="shared" si="79"/>
        <v>226.1197533601098</v>
      </c>
      <c r="T151">
        <f t="shared" si="80"/>
        <v>33.752953565810252</v>
      </c>
      <c r="U151">
        <f t="shared" si="81"/>
        <v>32.003662499999997</v>
      </c>
      <c r="V151">
        <f t="shared" si="82"/>
        <v>4.7760731901258389</v>
      </c>
      <c r="W151">
        <f t="shared" si="83"/>
        <v>70.1566740180035</v>
      </c>
      <c r="X151">
        <f t="shared" si="84"/>
        <v>3.4660897149879513</v>
      </c>
      <c r="Y151">
        <f t="shared" si="85"/>
        <v>4.940498909766573</v>
      </c>
      <c r="Z151">
        <f t="shared" si="86"/>
        <v>1.3099834751378876</v>
      </c>
      <c r="AA151">
        <f t="shared" si="87"/>
        <v>-40.632094562935634</v>
      </c>
      <c r="AB151">
        <f t="shared" si="88"/>
        <v>89.30196957393791</v>
      </c>
      <c r="AC151">
        <f t="shared" si="89"/>
        <v>7.3495906461645015</v>
      </c>
      <c r="AD151">
        <f t="shared" si="90"/>
        <v>282.13921901727656</v>
      </c>
      <c r="AE151">
        <f t="shared" si="91"/>
        <v>22.432207772696891</v>
      </c>
      <c r="AF151">
        <f t="shared" si="92"/>
        <v>0.9225866503319412</v>
      </c>
      <c r="AG151">
        <f t="shared" si="93"/>
        <v>11.70651441207783</v>
      </c>
      <c r="AH151">
        <v>924.45963815929156</v>
      </c>
      <c r="AI151">
        <v>906.87812121212062</v>
      </c>
      <c r="AJ151">
        <v>1.719173699336819</v>
      </c>
      <c r="AK151">
        <v>60.794912064214422</v>
      </c>
      <c r="AL151">
        <f t="shared" si="94"/>
        <v>0.92136268850194181</v>
      </c>
      <c r="AM151">
        <v>33.385937179277327</v>
      </c>
      <c r="AN151">
        <v>34.207356969696967</v>
      </c>
      <c r="AO151">
        <v>-7.7004475354826997E-6</v>
      </c>
      <c r="AP151">
        <v>100.3620333840714</v>
      </c>
      <c r="AQ151">
        <v>381</v>
      </c>
      <c r="AR151">
        <v>59</v>
      </c>
      <c r="AS151">
        <f t="shared" si="95"/>
        <v>1</v>
      </c>
      <c r="AT151">
        <f t="shared" si="96"/>
        <v>0</v>
      </c>
      <c r="AU151">
        <f t="shared" si="97"/>
        <v>47292.856560039902</v>
      </c>
      <c r="AV151">
        <f t="shared" si="98"/>
        <v>1200.02125</v>
      </c>
      <c r="AW151">
        <f t="shared" si="99"/>
        <v>1025.943426093321</v>
      </c>
      <c r="AX151">
        <f t="shared" si="100"/>
        <v>0.85493771555572118</v>
      </c>
      <c r="AY151">
        <f t="shared" si="101"/>
        <v>0.18842979102254215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1678127744.2874999</v>
      </c>
      <c r="BF151">
        <v>872.84162500000002</v>
      </c>
      <c r="BG151">
        <v>894.29099999999994</v>
      </c>
      <c r="BH151">
        <v>34.208624999999998</v>
      </c>
      <c r="BI151">
        <v>33.386162499999998</v>
      </c>
      <c r="BJ151">
        <v>880.2828750000001</v>
      </c>
      <c r="BK151">
        <v>33.955687500000003</v>
      </c>
      <c r="BL151">
        <v>650.01837500000011</v>
      </c>
      <c r="BM151">
        <v>101.22199999999999</v>
      </c>
      <c r="BN151">
        <v>0.10009976249999999</v>
      </c>
      <c r="BO151">
        <v>32.602999999999987</v>
      </c>
      <c r="BP151">
        <v>32.003662499999997</v>
      </c>
      <c r="BQ151">
        <v>999.9</v>
      </c>
      <c r="BR151">
        <v>0</v>
      </c>
      <c r="BS151">
        <v>0</v>
      </c>
      <c r="BT151">
        <v>8973.9837499999994</v>
      </c>
      <c r="BU151">
        <v>0</v>
      </c>
      <c r="BV151">
        <v>515.02262499999995</v>
      </c>
      <c r="BW151">
        <v>-21.449774999999999</v>
      </c>
      <c r="BX151">
        <v>903.75774999999999</v>
      </c>
      <c r="BY151">
        <v>925.17925000000002</v>
      </c>
      <c r="BZ151">
        <v>0.82245924999999998</v>
      </c>
      <c r="CA151">
        <v>894.29099999999994</v>
      </c>
      <c r="CB151">
        <v>33.386162499999998</v>
      </c>
      <c r="CC151">
        <v>3.4626637499999999</v>
      </c>
      <c r="CD151">
        <v>3.3794137499999999</v>
      </c>
      <c r="CE151">
        <v>26.437762500000002</v>
      </c>
      <c r="CF151">
        <v>26.0258</v>
      </c>
      <c r="CG151">
        <v>1200.02125</v>
      </c>
      <c r="CH151">
        <v>0.49999312499999998</v>
      </c>
      <c r="CI151">
        <v>0.50000675000000006</v>
      </c>
      <c r="CJ151">
        <v>0</v>
      </c>
      <c r="CK151">
        <v>825.07737499999996</v>
      </c>
      <c r="CL151">
        <v>4.9990899999999998</v>
      </c>
      <c r="CM151">
        <v>8540.0187499999993</v>
      </c>
      <c r="CN151">
        <v>9557.9912499999991</v>
      </c>
      <c r="CO151">
        <v>42.25</v>
      </c>
      <c r="CP151">
        <v>43.811999999999998</v>
      </c>
      <c r="CQ151">
        <v>43</v>
      </c>
      <c r="CR151">
        <v>43</v>
      </c>
      <c r="CS151">
        <v>43.561999999999998</v>
      </c>
      <c r="CT151">
        <v>597.50249999999994</v>
      </c>
      <c r="CU151">
        <v>597.51874999999995</v>
      </c>
      <c r="CV151">
        <v>0</v>
      </c>
      <c r="CW151">
        <v>1678127788.5999999</v>
      </c>
      <c r="CX151">
        <v>0</v>
      </c>
      <c r="CY151">
        <v>1678124978.5</v>
      </c>
      <c r="CZ151" t="s">
        <v>356</v>
      </c>
      <c r="DA151">
        <v>1678124978.5</v>
      </c>
      <c r="DB151">
        <v>1678124958</v>
      </c>
      <c r="DC151">
        <v>13</v>
      </c>
      <c r="DD151">
        <v>-0.20300000000000001</v>
      </c>
      <c r="DE151">
        <v>-1.0999999999999999E-2</v>
      </c>
      <c r="DF151">
        <v>-7.2679999999999998</v>
      </c>
      <c r="DG151">
        <v>0.23699999999999999</v>
      </c>
      <c r="DH151">
        <v>791</v>
      </c>
      <c r="DI151">
        <v>32</v>
      </c>
      <c r="DJ151">
        <v>0.03</v>
      </c>
      <c r="DK151">
        <v>7.0000000000000007E-2</v>
      </c>
      <c r="DL151">
        <v>-21.308982499999999</v>
      </c>
      <c r="DM151">
        <v>-0.66062476547838811</v>
      </c>
      <c r="DN151">
        <v>8.4653906842803314E-2</v>
      </c>
      <c r="DO151">
        <v>0</v>
      </c>
      <c r="DP151">
        <v>0.81802987500000002</v>
      </c>
      <c r="DQ151">
        <v>4.5112941838646489E-2</v>
      </c>
      <c r="DR151">
        <v>4.5805528824995499E-3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3.29697</v>
      </c>
      <c r="EB151">
        <v>2.6250900000000001</v>
      </c>
      <c r="EC151">
        <v>0.17236599999999999</v>
      </c>
      <c r="ED151">
        <v>0.17288999999999999</v>
      </c>
      <c r="EE151">
        <v>0.139819</v>
      </c>
      <c r="EF151">
        <v>0.13633600000000001</v>
      </c>
      <c r="EG151">
        <v>24960.1</v>
      </c>
      <c r="EH151">
        <v>25299.4</v>
      </c>
      <c r="EI151">
        <v>28060.7</v>
      </c>
      <c r="EJ151">
        <v>29442.799999999999</v>
      </c>
      <c r="EK151">
        <v>33234.5</v>
      </c>
      <c r="EL151">
        <v>35302.199999999997</v>
      </c>
      <c r="EM151">
        <v>39626.800000000003</v>
      </c>
      <c r="EN151">
        <v>42077.8</v>
      </c>
      <c r="EO151">
        <v>1.4712799999999999</v>
      </c>
      <c r="EP151">
        <v>2.2035499999999999</v>
      </c>
      <c r="EQ151">
        <v>9.4845899999999997E-2</v>
      </c>
      <c r="ER151">
        <v>0</v>
      </c>
      <c r="ES151">
        <v>30.457799999999999</v>
      </c>
      <c r="ET151">
        <v>999.9</v>
      </c>
      <c r="EU151">
        <v>73.599999999999994</v>
      </c>
      <c r="EV151">
        <v>33.299999999999997</v>
      </c>
      <c r="EW151">
        <v>37.364400000000003</v>
      </c>
      <c r="EX151">
        <v>56.547199999999997</v>
      </c>
      <c r="EY151">
        <v>-3.4935900000000002</v>
      </c>
      <c r="EZ151">
        <v>2</v>
      </c>
      <c r="FA151">
        <v>0.43945099999999998</v>
      </c>
      <c r="FB151">
        <v>-3.1486899999999998E-2</v>
      </c>
      <c r="FC151">
        <v>20.2746</v>
      </c>
      <c r="FD151">
        <v>5.2196899999999999</v>
      </c>
      <c r="FE151">
        <v>12.0077</v>
      </c>
      <c r="FF151">
        <v>4.9870999999999999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1.86226</v>
      </c>
      <c r="FN151">
        <v>1.86432</v>
      </c>
      <c r="FO151">
        <v>1.8603499999999999</v>
      </c>
      <c r="FP151">
        <v>1.8611</v>
      </c>
      <c r="FQ151">
        <v>1.8602000000000001</v>
      </c>
      <c r="FR151">
        <v>1.86192</v>
      </c>
      <c r="FS151">
        <v>1.85853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-7.4489999999999998</v>
      </c>
      <c r="GH151">
        <v>0.25290000000000001</v>
      </c>
      <c r="GI151">
        <v>-4.6300871571038451</v>
      </c>
      <c r="GJ151">
        <v>-4.6782648166075668E-3</v>
      </c>
      <c r="GK151">
        <v>2.0645039605938809E-6</v>
      </c>
      <c r="GL151">
        <v>-4.2957140779123221E-10</v>
      </c>
      <c r="GM151">
        <v>-8.3289933805379121E-2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46.1</v>
      </c>
      <c r="GV151">
        <v>46.5</v>
      </c>
      <c r="GW151">
        <v>2.5537100000000001</v>
      </c>
      <c r="GX151">
        <v>2.52441</v>
      </c>
      <c r="GY151">
        <v>2.04834</v>
      </c>
      <c r="GZ151">
        <v>2.6208499999999999</v>
      </c>
      <c r="HA151">
        <v>2.1972700000000001</v>
      </c>
      <c r="HB151">
        <v>2.33521</v>
      </c>
      <c r="HC151">
        <v>38.305599999999998</v>
      </c>
      <c r="HD151">
        <v>14.9901</v>
      </c>
      <c r="HE151">
        <v>18</v>
      </c>
      <c r="HF151">
        <v>256.91300000000001</v>
      </c>
      <c r="HG151">
        <v>764.30200000000002</v>
      </c>
      <c r="HH151">
        <v>31.000299999999999</v>
      </c>
      <c r="HI151">
        <v>32.983699999999999</v>
      </c>
      <c r="HJ151">
        <v>30.0002</v>
      </c>
      <c r="HK151">
        <v>32.950800000000001</v>
      </c>
      <c r="HL151">
        <v>32.928899999999999</v>
      </c>
      <c r="HM151">
        <v>51.082000000000001</v>
      </c>
      <c r="HN151">
        <v>11.5579</v>
      </c>
      <c r="HO151">
        <v>100</v>
      </c>
      <c r="HP151">
        <v>31</v>
      </c>
      <c r="HQ151">
        <v>909.67700000000002</v>
      </c>
      <c r="HR151">
        <v>33.280099999999997</v>
      </c>
      <c r="HS151">
        <v>98.904200000000003</v>
      </c>
      <c r="HT151">
        <v>97.580600000000004</v>
      </c>
    </row>
    <row r="152" spans="1:228" x14ac:dyDescent="0.2">
      <c r="A152">
        <v>137</v>
      </c>
      <c r="B152">
        <v>1678127750.5999999</v>
      </c>
      <c r="C152">
        <v>543</v>
      </c>
      <c r="D152" t="s">
        <v>633</v>
      </c>
      <c r="E152" t="s">
        <v>634</v>
      </c>
      <c r="F152">
        <v>4</v>
      </c>
      <c r="G152">
        <v>1678127748.5999999</v>
      </c>
      <c r="H152">
        <f t="shared" si="68"/>
        <v>9.4495881164071642E-4</v>
      </c>
      <c r="I152">
        <f t="shared" si="69"/>
        <v>0.94495881164071638</v>
      </c>
      <c r="J152">
        <f t="shared" si="70"/>
        <v>11.601480354192445</v>
      </c>
      <c r="K152">
        <f t="shared" si="71"/>
        <v>880.02785714285721</v>
      </c>
      <c r="L152">
        <f t="shared" si="72"/>
        <v>599.71591725273515</v>
      </c>
      <c r="M152">
        <f t="shared" si="73"/>
        <v>60.763384390915498</v>
      </c>
      <c r="N152">
        <f t="shared" si="74"/>
        <v>89.164668503787695</v>
      </c>
      <c r="O152">
        <f t="shared" si="75"/>
        <v>7.1067032187786844E-2</v>
      </c>
      <c r="P152">
        <f t="shared" si="76"/>
        <v>2.7703594114685495</v>
      </c>
      <c r="Q152">
        <f t="shared" si="77"/>
        <v>7.0069563821472322E-2</v>
      </c>
      <c r="R152">
        <f t="shared" si="78"/>
        <v>4.38819296042363E-2</v>
      </c>
      <c r="S152">
        <f t="shared" si="79"/>
        <v>226.11203966495091</v>
      </c>
      <c r="T152">
        <f t="shared" si="80"/>
        <v>33.747329929818271</v>
      </c>
      <c r="U152">
        <f t="shared" si="81"/>
        <v>32.007157142857139</v>
      </c>
      <c r="V152">
        <f t="shared" si="82"/>
        <v>4.7770179475782459</v>
      </c>
      <c r="W152">
        <f t="shared" si="83"/>
        <v>70.145435371441053</v>
      </c>
      <c r="X152">
        <f t="shared" si="84"/>
        <v>3.4661957123011597</v>
      </c>
      <c r="Y152">
        <f t="shared" si="85"/>
        <v>4.9414415833997136</v>
      </c>
      <c r="Z152">
        <f t="shared" si="86"/>
        <v>1.3108222352770862</v>
      </c>
      <c r="AA152">
        <f t="shared" si="87"/>
        <v>-41.672683593355593</v>
      </c>
      <c r="AB152">
        <f t="shared" si="88"/>
        <v>89.498152764713339</v>
      </c>
      <c r="AC152">
        <f t="shared" si="89"/>
        <v>7.3485032725267647</v>
      </c>
      <c r="AD152">
        <f t="shared" si="90"/>
        <v>281.28601210883539</v>
      </c>
      <c r="AE152">
        <f t="shared" si="91"/>
        <v>22.445628633305393</v>
      </c>
      <c r="AF152">
        <f t="shared" si="92"/>
        <v>0.95475467829055993</v>
      </c>
      <c r="AG152">
        <f t="shared" si="93"/>
        <v>11.601480354192445</v>
      </c>
      <c r="AH152">
        <v>931.38006258123016</v>
      </c>
      <c r="AI152">
        <v>913.81979393939366</v>
      </c>
      <c r="AJ152">
        <v>1.7403445911262869</v>
      </c>
      <c r="AK152">
        <v>60.794912064214422</v>
      </c>
      <c r="AL152">
        <f t="shared" si="94"/>
        <v>0.94495881164071638</v>
      </c>
      <c r="AM152">
        <v>33.368762971531837</v>
      </c>
      <c r="AN152">
        <v>34.211156969696972</v>
      </c>
      <c r="AO152">
        <v>7.0878383656911004E-6</v>
      </c>
      <c r="AP152">
        <v>100.3620333840714</v>
      </c>
      <c r="AQ152">
        <v>381</v>
      </c>
      <c r="AR152">
        <v>59</v>
      </c>
      <c r="AS152">
        <f t="shared" si="95"/>
        <v>1</v>
      </c>
      <c r="AT152">
        <f t="shared" si="96"/>
        <v>0</v>
      </c>
      <c r="AU152">
        <f t="shared" si="97"/>
        <v>47473.457115529214</v>
      </c>
      <c r="AV152">
        <f t="shared" si="98"/>
        <v>1199.971428571429</v>
      </c>
      <c r="AW152">
        <f t="shared" si="99"/>
        <v>1025.9016993082651</v>
      </c>
      <c r="AX152">
        <f t="shared" si="100"/>
        <v>0.85493843843399286</v>
      </c>
      <c r="AY152">
        <f t="shared" si="101"/>
        <v>0.18843118617760612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1678127748.5999999</v>
      </c>
      <c r="BF152">
        <v>880.02785714285721</v>
      </c>
      <c r="BG152">
        <v>901.52271428571419</v>
      </c>
      <c r="BH152">
        <v>34.21028571428571</v>
      </c>
      <c r="BI152">
        <v>33.359114285714277</v>
      </c>
      <c r="BJ152">
        <v>887.48400000000004</v>
      </c>
      <c r="BK152">
        <v>33.957357142857141</v>
      </c>
      <c r="BL152">
        <v>649.99285714285713</v>
      </c>
      <c r="BM152">
        <v>101.2204285714286</v>
      </c>
      <c r="BN152">
        <v>9.9850985714285717E-2</v>
      </c>
      <c r="BO152">
        <v>32.606385714285707</v>
      </c>
      <c r="BP152">
        <v>32.007157142857139</v>
      </c>
      <c r="BQ152">
        <v>999.89999999999986</v>
      </c>
      <c r="BR152">
        <v>0</v>
      </c>
      <c r="BS152">
        <v>0</v>
      </c>
      <c r="BT152">
        <v>9009.017142857143</v>
      </c>
      <c r="BU152">
        <v>0</v>
      </c>
      <c r="BV152">
        <v>638.59285714285704</v>
      </c>
      <c r="BW152">
        <v>-21.494785714285719</v>
      </c>
      <c r="BX152">
        <v>911.20028571428577</v>
      </c>
      <c r="BY152">
        <v>932.63428571428574</v>
      </c>
      <c r="BZ152">
        <v>0.85115871428571432</v>
      </c>
      <c r="CA152">
        <v>901.52271428571419</v>
      </c>
      <c r="CB152">
        <v>33.359114285714277</v>
      </c>
      <c r="CC152">
        <v>3.4627785714285721</v>
      </c>
      <c r="CD152">
        <v>3.3766214285714291</v>
      </c>
      <c r="CE152">
        <v>26.43834285714286</v>
      </c>
      <c r="CF152">
        <v>26.011842857142859</v>
      </c>
      <c r="CG152">
        <v>1199.971428571429</v>
      </c>
      <c r="CH152">
        <v>0.49996857142857148</v>
      </c>
      <c r="CI152">
        <v>0.50003142857142857</v>
      </c>
      <c r="CJ152">
        <v>0</v>
      </c>
      <c r="CK152">
        <v>824.97199999999998</v>
      </c>
      <c r="CL152">
        <v>4.9990899999999998</v>
      </c>
      <c r="CM152">
        <v>8507.5185714285708</v>
      </c>
      <c r="CN152">
        <v>9557.5257142857135</v>
      </c>
      <c r="CO152">
        <v>42.25</v>
      </c>
      <c r="CP152">
        <v>43.811999999999998</v>
      </c>
      <c r="CQ152">
        <v>43</v>
      </c>
      <c r="CR152">
        <v>43</v>
      </c>
      <c r="CS152">
        <v>43.561999999999998</v>
      </c>
      <c r="CT152">
        <v>597.44857142857143</v>
      </c>
      <c r="CU152">
        <v>597.52285714285711</v>
      </c>
      <c r="CV152">
        <v>0</v>
      </c>
      <c r="CW152">
        <v>1678127792.8</v>
      </c>
      <c r="CX152">
        <v>0</v>
      </c>
      <c r="CY152">
        <v>1678124978.5</v>
      </c>
      <c r="CZ152" t="s">
        <v>356</v>
      </c>
      <c r="DA152">
        <v>1678124978.5</v>
      </c>
      <c r="DB152">
        <v>1678124958</v>
      </c>
      <c r="DC152">
        <v>13</v>
      </c>
      <c r="DD152">
        <v>-0.20300000000000001</v>
      </c>
      <c r="DE152">
        <v>-1.0999999999999999E-2</v>
      </c>
      <c r="DF152">
        <v>-7.2679999999999998</v>
      </c>
      <c r="DG152">
        <v>0.23699999999999999</v>
      </c>
      <c r="DH152">
        <v>791</v>
      </c>
      <c r="DI152">
        <v>32</v>
      </c>
      <c r="DJ152">
        <v>0.03</v>
      </c>
      <c r="DK152">
        <v>7.0000000000000007E-2</v>
      </c>
      <c r="DL152">
        <v>-21.3711825</v>
      </c>
      <c r="DM152">
        <v>-0.61205966228884967</v>
      </c>
      <c r="DN152">
        <v>7.9757453844452764E-2</v>
      </c>
      <c r="DO152">
        <v>0</v>
      </c>
      <c r="DP152">
        <v>0.82261687499999991</v>
      </c>
      <c r="DQ152">
        <v>6.8214968105063639E-2</v>
      </c>
      <c r="DR152">
        <v>9.0254363417718031E-3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3.2968500000000001</v>
      </c>
      <c r="EB152">
        <v>2.62534</v>
      </c>
      <c r="EC152">
        <v>0.17321300000000001</v>
      </c>
      <c r="ED152">
        <v>0.173733</v>
      </c>
      <c r="EE152">
        <v>0.139823</v>
      </c>
      <c r="EF152">
        <v>0.136156</v>
      </c>
      <c r="EG152">
        <v>24934.6</v>
      </c>
      <c r="EH152">
        <v>25273.599999999999</v>
      </c>
      <c r="EI152">
        <v>28060.799999999999</v>
      </c>
      <c r="EJ152">
        <v>29442.799999999999</v>
      </c>
      <c r="EK152">
        <v>33234.699999999997</v>
      </c>
      <c r="EL152">
        <v>35309.599999999999</v>
      </c>
      <c r="EM152">
        <v>39627.199999999997</v>
      </c>
      <c r="EN152">
        <v>42077.8</v>
      </c>
      <c r="EO152">
        <v>1.47</v>
      </c>
      <c r="EP152">
        <v>2.2035499999999999</v>
      </c>
      <c r="EQ152">
        <v>9.5628199999999997E-2</v>
      </c>
      <c r="ER152">
        <v>0</v>
      </c>
      <c r="ES152">
        <v>30.459900000000001</v>
      </c>
      <c r="ET152">
        <v>999.9</v>
      </c>
      <c r="EU152">
        <v>73.599999999999994</v>
      </c>
      <c r="EV152">
        <v>33.299999999999997</v>
      </c>
      <c r="EW152">
        <v>37.3596</v>
      </c>
      <c r="EX152">
        <v>56.667200000000001</v>
      </c>
      <c r="EY152">
        <v>-3.5697100000000002</v>
      </c>
      <c r="EZ152">
        <v>2</v>
      </c>
      <c r="FA152">
        <v>0.439444</v>
      </c>
      <c r="FB152">
        <v>-2.9534299999999999E-2</v>
      </c>
      <c r="FC152">
        <v>20.274699999999999</v>
      </c>
      <c r="FD152">
        <v>5.2207299999999996</v>
      </c>
      <c r="FE152">
        <v>12.0082</v>
      </c>
      <c r="FF152">
        <v>4.9871999999999996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1.86229</v>
      </c>
      <c r="FN152">
        <v>1.86432</v>
      </c>
      <c r="FO152">
        <v>1.8603499999999999</v>
      </c>
      <c r="FP152">
        <v>1.8610899999999999</v>
      </c>
      <c r="FQ152">
        <v>1.8602000000000001</v>
      </c>
      <c r="FR152">
        <v>1.86189</v>
      </c>
      <c r="FS152">
        <v>1.85853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-7.4630000000000001</v>
      </c>
      <c r="GH152">
        <v>0.253</v>
      </c>
      <c r="GI152">
        <v>-4.6300871571038451</v>
      </c>
      <c r="GJ152">
        <v>-4.6782648166075668E-3</v>
      </c>
      <c r="GK152">
        <v>2.0645039605938809E-6</v>
      </c>
      <c r="GL152">
        <v>-4.2957140779123221E-10</v>
      </c>
      <c r="GM152">
        <v>-8.3289933805379121E-2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46.2</v>
      </c>
      <c r="GV152">
        <v>46.5</v>
      </c>
      <c r="GW152">
        <v>2.5683600000000002</v>
      </c>
      <c r="GX152">
        <v>2.52197</v>
      </c>
      <c r="GY152">
        <v>2.04834</v>
      </c>
      <c r="GZ152">
        <v>2.6208499999999999</v>
      </c>
      <c r="HA152">
        <v>2.1972700000000001</v>
      </c>
      <c r="HB152">
        <v>2.33521</v>
      </c>
      <c r="HC152">
        <v>38.305599999999998</v>
      </c>
      <c r="HD152">
        <v>14.946300000000001</v>
      </c>
      <c r="HE152">
        <v>18</v>
      </c>
      <c r="HF152">
        <v>256.41800000000001</v>
      </c>
      <c r="HG152">
        <v>764.31399999999996</v>
      </c>
      <c r="HH152">
        <v>31.000499999999999</v>
      </c>
      <c r="HI152">
        <v>32.985999999999997</v>
      </c>
      <c r="HJ152">
        <v>30.0002</v>
      </c>
      <c r="HK152">
        <v>32.953000000000003</v>
      </c>
      <c r="HL152">
        <v>32.929699999999997</v>
      </c>
      <c r="HM152">
        <v>51.384500000000003</v>
      </c>
      <c r="HN152">
        <v>11.5579</v>
      </c>
      <c r="HO152">
        <v>100</v>
      </c>
      <c r="HP152">
        <v>31</v>
      </c>
      <c r="HQ152">
        <v>916.35799999999995</v>
      </c>
      <c r="HR152">
        <v>33.2699</v>
      </c>
      <c r="HS152">
        <v>98.904899999999998</v>
      </c>
      <c r="HT152">
        <v>97.580600000000004</v>
      </c>
    </row>
    <row r="153" spans="1:228" x14ac:dyDescent="0.2">
      <c r="A153">
        <v>138</v>
      </c>
      <c r="B153">
        <v>1678127754.5999999</v>
      </c>
      <c r="C153">
        <v>547</v>
      </c>
      <c r="D153" t="s">
        <v>635</v>
      </c>
      <c r="E153" t="s">
        <v>636</v>
      </c>
      <c r="F153">
        <v>4</v>
      </c>
      <c r="G153">
        <v>1678127752.2874999</v>
      </c>
      <c r="H153">
        <f t="shared" si="68"/>
        <v>9.943516072138045E-4</v>
      </c>
      <c r="I153">
        <f t="shared" si="69"/>
        <v>0.99435160721380444</v>
      </c>
      <c r="J153">
        <f t="shared" si="70"/>
        <v>12.007952980973606</v>
      </c>
      <c r="K153">
        <f t="shared" si="71"/>
        <v>886.15774999999996</v>
      </c>
      <c r="L153">
        <f t="shared" si="72"/>
        <v>609.87192887149706</v>
      </c>
      <c r="M153">
        <f t="shared" si="73"/>
        <v>61.79114206530285</v>
      </c>
      <c r="N153">
        <f t="shared" si="74"/>
        <v>89.783931396613966</v>
      </c>
      <c r="O153">
        <f t="shared" si="75"/>
        <v>7.4793981998727457E-2</v>
      </c>
      <c r="P153">
        <f t="shared" si="76"/>
        <v>2.7707137398337638</v>
      </c>
      <c r="Q153">
        <f t="shared" si="77"/>
        <v>7.369016558107723E-2</v>
      </c>
      <c r="R153">
        <f t="shared" si="78"/>
        <v>4.6154169934241304E-2</v>
      </c>
      <c r="S153">
        <f t="shared" si="79"/>
        <v>226.10867244734018</v>
      </c>
      <c r="T153">
        <f t="shared" si="80"/>
        <v>33.734527465577344</v>
      </c>
      <c r="U153">
        <f t="shared" si="81"/>
        <v>32.008125</v>
      </c>
      <c r="V153">
        <f t="shared" si="82"/>
        <v>4.7772796311938306</v>
      </c>
      <c r="W153">
        <f t="shared" si="83"/>
        <v>70.132907284721497</v>
      </c>
      <c r="X153">
        <f t="shared" si="84"/>
        <v>3.4657381063595598</v>
      </c>
      <c r="Y153">
        <f t="shared" si="85"/>
        <v>4.9416718064881549</v>
      </c>
      <c r="Z153">
        <f t="shared" si="86"/>
        <v>1.3115415248342708</v>
      </c>
      <c r="AA153">
        <f t="shared" si="87"/>
        <v>-43.850905878128778</v>
      </c>
      <c r="AB153">
        <f t="shared" si="88"/>
        <v>89.488527053934206</v>
      </c>
      <c r="AC153">
        <f t="shared" si="89"/>
        <v>7.3468380502639024</v>
      </c>
      <c r="AD153">
        <f t="shared" si="90"/>
        <v>279.09313167340952</v>
      </c>
      <c r="AE153">
        <f t="shared" si="91"/>
        <v>22.433790697911078</v>
      </c>
      <c r="AF153">
        <f t="shared" si="92"/>
        <v>1.0021400904227939</v>
      </c>
      <c r="AG153">
        <f t="shared" si="93"/>
        <v>12.007952980973606</v>
      </c>
      <c r="AH153">
        <v>938.26098648580842</v>
      </c>
      <c r="AI153">
        <v>920.55488484848445</v>
      </c>
      <c r="AJ153">
        <v>1.675568816580377</v>
      </c>
      <c r="AK153">
        <v>60.794912064214422</v>
      </c>
      <c r="AL153">
        <f t="shared" si="94"/>
        <v>0.99435160721380444</v>
      </c>
      <c r="AM153">
        <v>33.310165993929502</v>
      </c>
      <c r="AN153">
        <v>34.196722424242417</v>
      </c>
      <c r="AO153">
        <v>-1.47794363621542E-5</v>
      </c>
      <c r="AP153">
        <v>100.3620333840714</v>
      </c>
      <c r="AQ153">
        <v>381</v>
      </c>
      <c r="AR153">
        <v>59</v>
      </c>
      <c r="AS153">
        <f t="shared" si="95"/>
        <v>1</v>
      </c>
      <c r="AT153">
        <f t="shared" si="96"/>
        <v>0</v>
      </c>
      <c r="AU153">
        <f t="shared" si="97"/>
        <v>47483.08041413968</v>
      </c>
      <c r="AV153">
        <f t="shared" si="98"/>
        <v>1199.9525000000001</v>
      </c>
      <c r="AW153">
        <f t="shared" si="99"/>
        <v>1025.8856199209017</v>
      </c>
      <c r="AX153">
        <f t="shared" si="100"/>
        <v>0.8549385245840162</v>
      </c>
      <c r="AY153">
        <f t="shared" si="101"/>
        <v>0.18843135244715117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1678127752.2874999</v>
      </c>
      <c r="BF153">
        <v>886.15774999999996</v>
      </c>
      <c r="BG153">
        <v>907.68537500000002</v>
      </c>
      <c r="BH153">
        <v>34.206462500000001</v>
      </c>
      <c r="BI153">
        <v>33.313062500000001</v>
      </c>
      <c r="BJ153">
        <v>893.62625000000003</v>
      </c>
      <c r="BK153">
        <v>33.953562499999997</v>
      </c>
      <c r="BL153">
        <v>650.00700000000006</v>
      </c>
      <c r="BM153">
        <v>101.21825</v>
      </c>
      <c r="BN153">
        <v>9.9976237500000009E-2</v>
      </c>
      <c r="BO153">
        <v>32.607212500000003</v>
      </c>
      <c r="BP153">
        <v>32.008125</v>
      </c>
      <c r="BQ153">
        <v>999.9</v>
      </c>
      <c r="BR153">
        <v>0</v>
      </c>
      <c r="BS153">
        <v>0</v>
      </c>
      <c r="BT153">
        <v>9011.09375</v>
      </c>
      <c r="BU153">
        <v>0</v>
      </c>
      <c r="BV153">
        <v>568.45749999999998</v>
      </c>
      <c r="BW153">
        <v>-21.527674999999999</v>
      </c>
      <c r="BX153">
        <v>917.54349999999999</v>
      </c>
      <c r="BY153">
        <v>938.96512499999994</v>
      </c>
      <c r="BZ153">
        <v>0.89340487499999999</v>
      </c>
      <c r="CA153">
        <v>907.68537500000002</v>
      </c>
      <c r="CB153">
        <v>33.313062500000001</v>
      </c>
      <c r="CC153">
        <v>3.4623162500000002</v>
      </c>
      <c r="CD153">
        <v>3.3718862500000002</v>
      </c>
      <c r="CE153">
        <v>26.436074999999999</v>
      </c>
      <c r="CF153">
        <v>25.9881125</v>
      </c>
      <c r="CG153">
        <v>1199.9525000000001</v>
      </c>
      <c r="CH153">
        <v>0.49996525000000003</v>
      </c>
      <c r="CI153">
        <v>0.50003474999999997</v>
      </c>
      <c r="CJ153">
        <v>0</v>
      </c>
      <c r="CK153">
        <v>824.95049999999992</v>
      </c>
      <c r="CL153">
        <v>4.9990899999999998</v>
      </c>
      <c r="CM153">
        <v>8535.6525000000001</v>
      </c>
      <c r="CN153">
        <v>9557.3675000000003</v>
      </c>
      <c r="CO153">
        <v>42.25</v>
      </c>
      <c r="CP153">
        <v>43.811999999999998</v>
      </c>
      <c r="CQ153">
        <v>43</v>
      </c>
      <c r="CR153">
        <v>43</v>
      </c>
      <c r="CS153">
        <v>43.561999999999998</v>
      </c>
      <c r="CT153">
        <v>597.43625000000009</v>
      </c>
      <c r="CU153">
        <v>597.51750000000004</v>
      </c>
      <c r="CV153">
        <v>0</v>
      </c>
      <c r="CW153">
        <v>1678127796.4000001</v>
      </c>
      <c r="CX153">
        <v>0</v>
      </c>
      <c r="CY153">
        <v>1678124978.5</v>
      </c>
      <c r="CZ153" t="s">
        <v>356</v>
      </c>
      <c r="DA153">
        <v>1678124978.5</v>
      </c>
      <c r="DB153">
        <v>1678124958</v>
      </c>
      <c r="DC153">
        <v>13</v>
      </c>
      <c r="DD153">
        <v>-0.20300000000000001</v>
      </c>
      <c r="DE153">
        <v>-1.0999999999999999E-2</v>
      </c>
      <c r="DF153">
        <v>-7.2679999999999998</v>
      </c>
      <c r="DG153">
        <v>0.23699999999999999</v>
      </c>
      <c r="DH153">
        <v>791</v>
      </c>
      <c r="DI153">
        <v>32</v>
      </c>
      <c r="DJ153">
        <v>0.03</v>
      </c>
      <c r="DK153">
        <v>7.0000000000000007E-2</v>
      </c>
      <c r="DL153">
        <v>-21.406770000000002</v>
      </c>
      <c r="DM153">
        <v>-0.85813958724201478</v>
      </c>
      <c r="DN153">
        <v>9.2612116377933915E-2</v>
      </c>
      <c r="DO153">
        <v>0</v>
      </c>
      <c r="DP153">
        <v>0.83779517500000011</v>
      </c>
      <c r="DQ153">
        <v>0.23175216135084209</v>
      </c>
      <c r="DR153">
        <v>2.789276273147525E-2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374</v>
      </c>
      <c r="EA153">
        <v>3.29684</v>
      </c>
      <c r="EB153">
        <v>2.6252499999999999</v>
      </c>
      <c r="EC153">
        <v>0.17404600000000001</v>
      </c>
      <c r="ED153">
        <v>0.17455100000000001</v>
      </c>
      <c r="EE153">
        <v>0.13977600000000001</v>
      </c>
      <c r="EF153">
        <v>0.13611300000000001</v>
      </c>
      <c r="EG153">
        <v>24909</v>
      </c>
      <c r="EH153">
        <v>25248.400000000001</v>
      </c>
      <c r="EI153">
        <v>28060.3</v>
      </c>
      <c r="EJ153">
        <v>29442.7</v>
      </c>
      <c r="EK153">
        <v>33236.199999999997</v>
      </c>
      <c r="EL153">
        <v>35311.300000000003</v>
      </c>
      <c r="EM153">
        <v>39626.800000000003</v>
      </c>
      <c r="EN153">
        <v>42077.7</v>
      </c>
      <c r="EO153">
        <v>1.47075</v>
      </c>
      <c r="EP153">
        <v>2.20357</v>
      </c>
      <c r="EQ153">
        <v>9.4957600000000003E-2</v>
      </c>
      <c r="ER153">
        <v>0</v>
      </c>
      <c r="ES153">
        <v>30.459900000000001</v>
      </c>
      <c r="ET153">
        <v>999.9</v>
      </c>
      <c r="EU153">
        <v>73.599999999999994</v>
      </c>
      <c r="EV153">
        <v>33.299999999999997</v>
      </c>
      <c r="EW153">
        <v>37.358600000000003</v>
      </c>
      <c r="EX153">
        <v>56.217300000000002</v>
      </c>
      <c r="EY153">
        <v>-3.55369</v>
      </c>
      <c r="EZ153">
        <v>2</v>
      </c>
      <c r="FA153">
        <v>0.43981199999999998</v>
      </c>
      <c r="FB153">
        <v>-2.7736899999999998E-2</v>
      </c>
      <c r="FC153">
        <v>20.274699999999999</v>
      </c>
      <c r="FD153">
        <v>5.2201399999999998</v>
      </c>
      <c r="FE153">
        <v>12.0092</v>
      </c>
      <c r="FF153">
        <v>4.9871999999999996</v>
      </c>
      <c r="FG153">
        <v>3.2845300000000002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1.86232</v>
      </c>
      <c r="FN153">
        <v>1.86432</v>
      </c>
      <c r="FO153">
        <v>1.8603499999999999</v>
      </c>
      <c r="FP153">
        <v>1.86111</v>
      </c>
      <c r="FQ153">
        <v>1.8602000000000001</v>
      </c>
      <c r="FR153">
        <v>1.86191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-7.476</v>
      </c>
      <c r="GH153">
        <v>0.25290000000000001</v>
      </c>
      <c r="GI153">
        <v>-4.6300871571038451</v>
      </c>
      <c r="GJ153">
        <v>-4.6782648166075668E-3</v>
      </c>
      <c r="GK153">
        <v>2.0645039605938809E-6</v>
      </c>
      <c r="GL153">
        <v>-4.2957140779123221E-10</v>
      </c>
      <c r="GM153">
        <v>-8.3289933805379121E-2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46.3</v>
      </c>
      <c r="GV153">
        <v>46.6</v>
      </c>
      <c r="GW153">
        <v>2.5842299999999998</v>
      </c>
      <c r="GX153">
        <v>2.52563</v>
      </c>
      <c r="GY153">
        <v>2.04834</v>
      </c>
      <c r="GZ153">
        <v>2.6208499999999999</v>
      </c>
      <c r="HA153">
        <v>2.1972700000000001</v>
      </c>
      <c r="HB153">
        <v>2.3584000000000001</v>
      </c>
      <c r="HC153">
        <v>38.305599999999998</v>
      </c>
      <c r="HD153">
        <v>14.9026</v>
      </c>
      <c r="HE153">
        <v>18</v>
      </c>
      <c r="HF153">
        <v>256.71699999999998</v>
      </c>
      <c r="HG153">
        <v>764.33799999999997</v>
      </c>
      <c r="HH153">
        <v>31.000499999999999</v>
      </c>
      <c r="HI153">
        <v>32.985999999999997</v>
      </c>
      <c r="HJ153">
        <v>30.0001</v>
      </c>
      <c r="HK153">
        <v>32.953699999999998</v>
      </c>
      <c r="HL153">
        <v>32.929699999999997</v>
      </c>
      <c r="HM153">
        <v>51.691000000000003</v>
      </c>
      <c r="HN153">
        <v>11.5579</v>
      </c>
      <c r="HO153">
        <v>100</v>
      </c>
      <c r="HP153">
        <v>31</v>
      </c>
      <c r="HQ153">
        <v>923.05200000000002</v>
      </c>
      <c r="HR153">
        <v>33.278399999999998</v>
      </c>
      <c r="HS153">
        <v>98.903800000000004</v>
      </c>
      <c r="HT153">
        <v>97.580399999999997</v>
      </c>
    </row>
    <row r="154" spans="1:228" x14ac:dyDescent="0.2">
      <c r="A154">
        <v>139</v>
      </c>
      <c r="B154">
        <v>1678127758.5999999</v>
      </c>
      <c r="C154">
        <v>551</v>
      </c>
      <c r="D154" t="s">
        <v>637</v>
      </c>
      <c r="E154" t="s">
        <v>638</v>
      </c>
      <c r="F154">
        <v>4</v>
      </c>
      <c r="G154">
        <v>1678127756.5999999</v>
      </c>
      <c r="H154">
        <f t="shared" si="68"/>
        <v>9.4297613946163874E-4</v>
      </c>
      <c r="I154">
        <f t="shared" si="69"/>
        <v>0.94297613946163872</v>
      </c>
      <c r="J154">
        <f t="shared" si="70"/>
        <v>11.644024528914191</v>
      </c>
      <c r="K154">
        <f t="shared" si="71"/>
        <v>893.25457142857135</v>
      </c>
      <c r="L154">
        <f t="shared" si="72"/>
        <v>610.60305382923673</v>
      </c>
      <c r="M154">
        <f t="shared" si="73"/>
        <v>61.865014663994195</v>
      </c>
      <c r="N154">
        <f t="shared" si="74"/>
        <v>90.502670783502097</v>
      </c>
      <c r="O154">
        <f t="shared" si="75"/>
        <v>7.0776632339828408E-2</v>
      </c>
      <c r="P154">
        <f t="shared" si="76"/>
        <v>2.7676935714602973</v>
      </c>
      <c r="Q154">
        <f t="shared" si="77"/>
        <v>6.9786299392575912E-2</v>
      </c>
      <c r="R154">
        <f t="shared" si="78"/>
        <v>4.3704260152983676E-2</v>
      </c>
      <c r="S154">
        <f t="shared" si="79"/>
        <v>226.11195909264464</v>
      </c>
      <c r="T154">
        <f t="shared" si="80"/>
        <v>33.754252901188686</v>
      </c>
      <c r="U154">
        <f t="shared" si="81"/>
        <v>32.006271428571431</v>
      </c>
      <c r="V154">
        <f t="shared" si="82"/>
        <v>4.7767784842082346</v>
      </c>
      <c r="W154">
        <f t="shared" si="83"/>
        <v>70.06782707776334</v>
      </c>
      <c r="X154">
        <f t="shared" si="84"/>
        <v>3.4634088680362405</v>
      </c>
      <c r="Y154">
        <f t="shared" si="85"/>
        <v>4.9429374542933191</v>
      </c>
      <c r="Z154">
        <f t="shared" si="86"/>
        <v>1.3133696161719941</v>
      </c>
      <c r="AA154">
        <f t="shared" si="87"/>
        <v>-41.585247750258269</v>
      </c>
      <c r="AB154">
        <f t="shared" si="88"/>
        <v>90.345671323262636</v>
      </c>
      <c r="AC154">
        <f t="shared" si="89"/>
        <v>7.4254001145189799</v>
      </c>
      <c r="AD154">
        <f t="shared" si="90"/>
        <v>282.29778278016801</v>
      </c>
      <c r="AE154">
        <f t="shared" si="91"/>
        <v>22.472770198242955</v>
      </c>
      <c r="AF154">
        <f t="shared" si="92"/>
        <v>0.98458572716917703</v>
      </c>
      <c r="AG154">
        <f t="shared" si="93"/>
        <v>11.644024528914191</v>
      </c>
      <c r="AH154">
        <v>945.05116537107199</v>
      </c>
      <c r="AI154">
        <v>927.47947272727254</v>
      </c>
      <c r="AJ154">
        <v>1.7329973467119499</v>
      </c>
      <c r="AK154">
        <v>60.794912064214422</v>
      </c>
      <c r="AL154">
        <f t="shared" si="94"/>
        <v>0.94297613946163872</v>
      </c>
      <c r="AM154">
        <v>33.305575703776412</v>
      </c>
      <c r="AN154">
        <v>34.178770303030277</v>
      </c>
      <c r="AO154">
        <v>-5.2934755253921731E-3</v>
      </c>
      <c r="AP154">
        <v>100.3620333840714</v>
      </c>
      <c r="AQ154">
        <v>381</v>
      </c>
      <c r="AR154">
        <v>59</v>
      </c>
      <c r="AS154">
        <f t="shared" si="95"/>
        <v>1</v>
      </c>
      <c r="AT154">
        <f t="shared" si="96"/>
        <v>0</v>
      </c>
      <c r="AU154">
        <f t="shared" si="97"/>
        <v>47399.139073819075</v>
      </c>
      <c r="AV154">
        <f t="shared" si="98"/>
        <v>1199.977142857143</v>
      </c>
      <c r="AW154">
        <f t="shared" si="99"/>
        <v>1025.9059850220956</v>
      </c>
      <c r="AX154">
        <f t="shared" si="100"/>
        <v>0.85493793871724566</v>
      </c>
      <c r="AY154">
        <f t="shared" si="101"/>
        <v>0.18843022172428431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1678127756.5999999</v>
      </c>
      <c r="BF154">
        <v>893.25457142857135</v>
      </c>
      <c r="BG154">
        <v>914.80957142857153</v>
      </c>
      <c r="BH154">
        <v>34.183585714285719</v>
      </c>
      <c r="BI154">
        <v>33.305842857142864</v>
      </c>
      <c r="BJ154">
        <v>900.73742857142861</v>
      </c>
      <c r="BK154">
        <v>33.930799999999998</v>
      </c>
      <c r="BL154">
        <v>650.02800000000002</v>
      </c>
      <c r="BM154">
        <v>101.2178571428571</v>
      </c>
      <c r="BN154">
        <v>0.10003551428571431</v>
      </c>
      <c r="BO154">
        <v>32.611757142857137</v>
      </c>
      <c r="BP154">
        <v>32.006271428571431</v>
      </c>
      <c r="BQ154">
        <v>999.89999999999986</v>
      </c>
      <c r="BR154">
        <v>0</v>
      </c>
      <c r="BS154">
        <v>0</v>
      </c>
      <c r="BT154">
        <v>8995.0885714285723</v>
      </c>
      <c r="BU154">
        <v>0</v>
      </c>
      <c r="BV154">
        <v>895.86985714285709</v>
      </c>
      <c r="BW154">
        <v>-21.554942857142859</v>
      </c>
      <c r="BX154">
        <v>924.86985714285709</v>
      </c>
      <c r="BY154">
        <v>946.32771428571425</v>
      </c>
      <c r="BZ154">
        <v>0.87772157142857132</v>
      </c>
      <c r="CA154">
        <v>914.80957142857153</v>
      </c>
      <c r="CB154">
        <v>33.305842857142864</v>
      </c>
      <c r="CC154">
        <v>3.4599942857142851</v>
      </c>
      <c r="CD154">
        <v>3.371152857142858</v>
      </c>
      <c r="CE154">
        <v>26.424700000000001</v>
      </c>
      <c r="CF154">
        <v>25.98442857142857</v>
      </c>
      <c r="CG154">
        <v>1199.977142857143</v>
      </c>
      <c r="CH154">
        <v>0.49998457142857139</v>
      </c>
      <c r="CI154">
        <v>0.50001557142857145</v>
      </c>
      <c r="CJ154">
        <v>0</v>
      </c>
      <c r="CK154">
        <v>824.83314285714289</v>
      </c>
      <c r="CL154">
        <v>4.9990899999999998</v>
      </c>
      <c r="CM154">
        <v>8596.6414285714291</v>
      </c>
      <c r="CN154">
        <v>9557.6057142857135</v>
      </c>
      <c r="CO154">
        <v>42.25</v>
      </c>
      <c r="CP154">
        <v>43.83</v>
      </c>
      <c r="CQ154">
        <v>43</v>
      </c>
      <c r="CR154">
        <v>43</v>
      </c>
      <c r="CS154">
        <v>43.561999999999998</v>
      </c>
      <c r="CT154">
        <v>597.47142857142865</v>
      </c>
      <c r="CU154">
        <v>597.50571428571413</v>
      </c>
      <c r="CV154">
        <v>0</v>
      </c>
      <c r="CW154">
        <v>1678127800.5999999</v>
      </c>
      <c r="CX154">
        <v>0</v>
      </c>
      <c r="CY154">
        <v>1678124978.5</v>
      </c>
      <c r="CZ154" t="s">
        <v>356</v>
      </c>
      <c r="DA154">
        <v>1678124978.5</v>
      </c>
      <c r="DB154">
        <v>1678124958</v>
      </c>
      <c r="DC154">
        <v>13</v>
      </c>
      <c r="DD154">
        <v>-0.20300000000000001</v>
      </c>
      <c r="DE154">
        <v>-1.0999999999999999E-2</v>
      </c>
      <c r="DF154">
        <v>-7.2679999999999998</v>
      </c>
      <c r="DG154">
        <v>0.23699999999999999</v>
      </c>
      <c r="DH154">
        <v>791</v>
      </c>
      <c r="DI154">
        <v>32</v>
      </c>
      <c r="DJ154">
        <v>0.03</v>
      </c>
      <c r="DK154">
        <v>7.0000000000000007E-2</v>
      </c>
      <c r="DL154">
        <v>-21.456982926829269</v>
      </c>
      <c r="DM154">
        <v>-0.88594703832755994</v>
      </c>
      <c r="DN154">
        <v>9.6425679462093045E-2</v>
      </c>
      <c r="DO154">
        <v>0</v>
      </c>
      <c r="DP154">
        <v>0.85115348780487821</v>
      </c>
      <c r="DQ154">
        <v>0.27072660627177808</v>
      </c>
      <c r="DR154">
        <v>3.0959178826572661E-2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374</v>
      </c>
      <c r="EA154">
        <v>3.2967599999999999</v>
      </c>
      <c r="EB154">
        <v>2.6253600000000001</v>
      </c>
      <c r="EC154">
        <v>0.17489399999999999</v>
      </c>
      <c r="ED154">
        <v>0.17538799999999999</v>
      </c>
      <c r="EE154">
        <v>0.13972699999999999</v>
      </c>
      <c r="EF154">
        <v>0.13611200000000001</v>
      </c>
      <c r="EG154">
        <v>24883.4</v>
      </c>
      <c r="EH154">
        <v>25222.5</v>
      </c>
      <c r="EI154">
        <v>28060.3</v>
      </c>
      <c r="EJ154">
        <v>29442.3</v>
      </c>
      <c r="EK154">
        <v>33237.9</v>
      </c>
      <c r="EL154">
        <v>35311.1</v>
      </c>
      <c r="EM154">
        <v>39626.5</v>
      </c>
      <c r="EN154">
        <v>42077.3</v>
      </c>
      <c r="EO154">
        <v>1.4713700000000001</v>
      </c>
      <c r="EP154">
        <v>2.2035499999999999</v>
      </c>
      <c r="EQ154">
        <v>9.5367400000000005E-2</v>
      </c>
      <c r="ER154">
        <v>0</v>
      </c>
      <c r="ES154">
        <v>30.459900000000001</v>
      </c>
      <c r="ET154">
        <v>999.9</v>
      </c>
      <c r="EU154">
        <v>73.599999999999994</v>
      </c>
      <c r="EV154">
        <v>33.299999999999997</v>
      </c>
      <c r="EW154">
        <v>37.366500000000002</v>
      </c>
      <c r="EX154">
        <v>56.517299999999999</v>
      </c>
      <c r="EY154">
        <v>-3.4695499999999999</v>
      </c>
      <c r="EZ154">
        <v>2</v>
      </c>
      <c r="FA154">
        <v>0.43941599999999997</v>
      </c>
      <c r="FB154">
        <v>-2.65904E-2</v>
      </c>
      <c r="FC154">
        <v>20.2746</v>
      </c>
      <c r="FD154">
        <v>5.2196899999999999</v>
      </c>
      <c r="FE154">
        <v>12.008800000000001</v>
      </c>
      <c r="FF154">
        <v>4.9870000000000001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1.86229</v>
      </c>
      <c r="FN154">
        <v>1.86432</v>
      </c>
      <c r="FO154">
        <v>1.8603499999999999</v>
      </c>
      <c r="FP154">
        <v>1.8610800000000001</v>
      </c>
      <c r="FQ154">
        <v>1.8602000000000001</v>
      </c>
      <c r="FR154">
        <v>1.8619399999999999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-7.49</v>
      </c>
      <c r="GH154">
        <v>0.25269999999999998</v>
      </c>
      <c r="GI154">
        <v>-4.6300871571038451</v>
      </c>
      <c r="GJ154">
        <v>-4.6782648166075668E-3</v>
      </c>
      <c r="GK154">
        <v>2.0645039605938809E-6</v>
      </c>
      <c r="GL154">
        <v>-4.2957140779123221E-10</v>
      </c>
      <c r="GM154">
        <v>-8.3289933805379121E-2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46.3</v>
      </c>
      <c r="GV154">
        <v>46.7</v>
      </c>
      <c r="GW154">
        <v>2.5988799999999999</v>
      </c>
      <c r="GX154">
        <v>2.5293000000000001</v>
      </c>
      <c r="GY154">
        <v>2.04834</v>
      </c>
      <c r="GZ154">
        <v>2.6208499999999999</v>
      </c>
      <c r="HA154">
        <v>2.1972700000000001</v>
      </c>
      <c r="HB154">
        <v>2.31812</v>
      </c>
      <c r="HC154">
        <v>38.305599999999998</v>
      </c>
      <c r="HD154">
        <v>14.9026</v>
      </c>
      <c r="HE154">
        <v>18</v>
      </c>
      <c r="HF154">
        <v>256.964</v>
      </c>
      <c r="HG154">
        <v>764.34</v>
      </c>
      <c r="HH154">
        <v>31.000399999999999</v>
      </c>
      <c r="HI154">
        <v>32.986699999999999</v>
      </c>
      <c r="HJ154">
        <v>30.0001</v>
      </c>
      <c r="HK154">
        <v>32.953699999999998</v>
      </c>
      <c r="HL154">
        <v>32.931800000000003</v>
      </c>
      <c r="HM154">
        <v>51.993899999999996</v>
      </c>
      <c r="HN154">
        <v>11.5579</v>
      </c>
      <c r="HO154">
        <v>100</v>
      </c>
      <c r="HP154">
        <v>31</v>
      </c>
      <c r="HQ154">
        <v>929.73400000000004</v>
      </c>
      <c r="HR154">
        <v>33.286299999999997</v>
      </c>
      <c r="HS154">
        <v>98.903199999999998</v>
      </c>
      <c r="HT154">
        <v>97.579400000000007</v>
      </c>
    </row>
    <row r="155" spans="1:228" x14ac:dyDescent="0.2">
      <c r="A155">
        <v>140</v>
      </c>
      <c r="B155">
        <v>1678127762.5999999</v>
      </c>
      <c r="C155">
        <v>555</v>
      </c>
      <c r="D155" t="s">
        <v>639</v>
      </c>
      <c r="E155" t="s">
        <v>640</v>
      </c>
      <c r="F155">
        <v>4</v>
      </c>
      <c r="G155">
        <v>1678127760.2874999</v>
      </c>
      <c r="H155">
        <f t="shared" si="68"/>
        <v>9.4948711653876166E-4</v>
      </c>
      <c r="I155">
        <f t="shared" si="69"/>
        <v>0.94948711653876161</v>
      </c>
      <c r="J155">
        <f t="shared" si="70"/>
        <v>11.995269691284864</v>
      </c>
      <c r="K155">
        <f t="shared" si="71"/>
        <v>899.40412500000002</v>
      </c>
      <c r="L155">
        <f t="shared" si="72"/>
        <v>610.52997358694938</v>
      </c>
      <c r="M155">
        <f t="shared" si="73"/>
        <v>61.857688791854727</v>
      </c>
      <c r="N155">
        <f t="shared" si="74"/>
        <v>91.125846181632355</v>
      </c>
      <c r="O155">
        <f t="shared" si="75"/>
        <v>7.1269766846748725E-2</v>
      </c>
      <c r="P155">
        <f t="shared" si="76"/>
        <v>2.7707243713040386</v>
      </c>
      <c r="Q155">
        <f t="shared" si="77"/>
        <v>7.0266772797447197E-2</v>
      </c>
      <c r="R155">
        <f t="shared" si="78"/>
        <v>4.400567207490895E-2</v>
      </c>
      <c r="S155">
        <f t="shared" si="79"/>
        <v>226.11498486024462</v>
      </c>
      <c r="T155">
        <f t="shared" si="80"/>
        <v>33.751508680322964</v>
      </c>
      <c r="U155">
        <f t="shared" si="81"/>
        <v>32.001212500000001</v>
      </c>
      <c r="V155">
        <f t="shared" si="82"/>
        <v>4.7754109431127718</v>
      </c>
      <c r="W155">
        <f t="shared" si="83"/>
        <v>70.038560617650504</v>
      </c>
      <c r="X155">
        <f t="shared" si="84"/>
        <v>3.4619949898660152</v>
      </c>
      <c r="Y155">
        <f t="shared" si="85"/>
        <v>4.9429842066079717</v>
      </c>
      <c r="Z155">
        <f t="shared" si="86"/>
        <v>1.3134159532467566</v>
      </c>
      <c r="AA155">
        <f t="shared" si="87"/>
        <v>-41.872381839359392</v>
      </c>
      <c r="AB155">
        <f t="shared" si="88"/>
        <v>91.225358202271025</v>
      </c>
      <c r="AC155">
        <f t="shared" si="89"/>
        <v>7.4893191818751994</v>
      </c>
      <c r="AD155">
        <f t="shared" si="90"/>
        <v>282.95728040503144</v>
      </c>
      <c r="AE155">
        <f t="shared" si="91"/>
        <v>22.580236821082863</v>
      </c>
      <c r="AF155">
        <f t="shared" si="92"/>
        <v>0.96604991809100083</v>
      </c>
      <c r="AG155">
        <f t="shared" si="93"/>
        <v>11.995269691284864</v>
      </c>
      <c r="AH155">
        <v>952.07688936523937</v>
      </c>
      <c r="AI155">
        <v>934.30306666666684</v>
      </c>
      <c r="AJ155">
        <v>1.6970994430369579</v>
      </c>
      <c r="AK155">
        <v>60.794912064214422</v>
      </c>
      <c r="AL155">
        <f t="shared" si="94"/>
        <v>0.94948711653876161</v>
      </c>
      <c r="AM155">
        <v>33.30830001710094</v>
      </c>
      <c r="AN155">
        <v>34.163593939393941</v>
      </c>
      <c r="AO155">
        <v>-1.432196935113639E-3</v>
      </c>
      <c r="AP155">
        <v>100.3620333840714</v>
      </c>
      <c r="AQ155">
        <v>380</v>
      </c>
      <c r="AR155">
        <v>58</v>
      </c>
      <c r="AS155">
        <f t="shared" si="95"/>
        <v>1</v>
      </c>
      <c r="AT155">
        <f t="shared" si="96"/>
        <v>0</v>
      </c>
      <c r="AU155">
        <f t="shared" si="97"/>
        <v>47482.639490596513</v>
      </c>
      <c r="AV155">
        <f t="shared" si="98"/>
        <v>1199.9949999999999</v>
      </c>
      <c r="AW155">
        <f t="shared" si="99"/>
        <v>1025.9210760933909</v>
      </c>
      <c r="AX155">
        <f t="shared" si="100"/>
        <v>0.85493779231862721</v>
      </c>
      <c r="AY155">
        <f t="shared" si="101"/>
        <v>0.18842993917495043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1678127760.2874999</v>
      </c>
      <c r="BF155">
        <v>899.40412500000002</v>
      </c>
      <c r="BG155">
        <v>921.04899999999998</v>
      </c>
      <c r="BH155">
        <v>34.169587499999999</v>
      </c>
      <c r="BI155">
        <v>33.308337499999993</v>
      </c>
      <c r="BJ155">
        <v>906.89949999999999</v>
      </c>
      <c r="BK155">
        <v>33.916937500000003</v>
      </c>
      <c r="BL155">
        <v>650.01362500000005</v>
      </c>
      <c r="BM155">
        <v>101.218</v>
      </c>
      <c r="BN155">
        <v>0.100021175</v>
      </c>
      <c r="BO155">
        <v>32.611924999999999</v>
      </c>
      <c r="BP155">
        <v>32.001212500000001</v>
      </c>
      <c r="BQ155">
        <v>999.9</v>
      </c>
      <c r="BR155">
        <v>0</v>
      </c>
      <c r="BS155">
        <v>0</v>
      </c>
      <c r="BT155">
        <v>9011.1725000000006</v>
      </c>
      <c r="BU155">
        <v>0</v>
      </c>
      <c r="BV155">
        <v>1299.19625</v>
      </c>
      <c r="BW155">
        <v>-21.6448125</v>
      </c>
      <c r="BX155">
        <v>931.22362500000008</v>
      </c>
      <c r="BY155">
        <v>952.78462500000001</v>
      </c>
      <c r="BZ155">
        <v>0.86126950000000002</v>
      </c>
      <c r="CA155">
        <v>921.04899999999998</v>
      </c>
      <c r="CB155">
        <v>33.308337499999993</v>
      </c>
      <c r="CC155">
        <v>3.45858</v>
      </c>
      <c r="CD155">
        <v>3.3714050000000002</v>
      </c>
      <c r="CE155">
        <v>26.417762499999998</v>
      </c>
      <c r="CF155">
        <v>25.985700000000001</v>
      </c>
      <c r="CG155">
        <v>1199.9949999999999</v>
      </c>
      <c r="CH155">
        <v>0.49999149999999998</v>
      </c>
      <c r="CI155">
        <v>0.50000862499999998</v>
      </c>
      <c r="CJ155">
        <v>0</v>
      </c>
      <c r="CK155">
        <v>824.94612500000005</v>
      </c>
      <c r="CL155">
        <v>4.9990899999999998</v>
      </c>
      <c r="CM155">
        <v>8603.3374999999996</v>
      </c>
      <c r="CN155">
        <v>9557.7887499999997</v>
      </c>
      <c r="CO155">
        <v>42.25</v>
      </c>
      <c r="CP155">
        <v>43.875</v>
      </c>
      <c r="CQ155">
        <v>43</v>
      </c>
      <c r="CR155">
        <v>43.015500000000003</v>
      </c>
      <c r="CS155">
        <v>43.561999999999998</v>
      </c>
      <c r="CT155">
        <v>597.48624999999993</v>
      </c>
      <c r="CU155">
        <v>597.50874999999996</v>
      </c>
      <c r="CV155">
        <v>0</v>
      </c>
      <c r="CW155">
        <v>1678127804.8</v>
      </c>
      <c r="CX155">
        <v>0</v>
      </c>
      <c r="CY155">
        <v>1678124978.5</v>
      </c>
      <c r="CZ155" t="s">
        <v>356</v>
      </c>
      <c r="DA155">
        <v>1678124978.5</v>
      </c>
      <c r="DB155">
        <v>1678124958</v>
      </c>
      <c r="DC155">
        <v>13</v>
      </c>
      <c r="DD155">
        <v>-0.20300000000000001</v>
      </c>
      <c r="DE155">
        <v>-1.0999999999999999E-2</v>
      </c>
      <c r="DF155">
        <v>-7.2679999999999998</v>
      </c>
      <c r="DG155">
        <v>0.23699999999999999</v>
      </c>
      <c r="DH155">
        <v>791</v>
      </c>
      <c r="DI155">
        <v>32</v>
      </c>
      <c r="DJ155">
        <v>0.03</v>
      </c>
      <c r="DK155">
        <v>7.0000000000000007E-2</v>
      </c>
      <c r="DL155">
        <v>-21.521763414634151</v>
      </c>
      <c r="DM155">
        <v>-0.73413031358888614</v>
      </c>
      <c r="DN155">
        <v>7.972982658250842E-2</v>
      </c>
      <c r="DO155">
        <v>0</v>
      </c>
      <c r="DP155">
        <v>0.85921736585365849</v>
      </c>
      <c r="DQ155">
        <v>0.18170650871080191</v>
      </c>
      <c r="DR155">
        <v>2.7574053545224929E-2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374</v>
      </c>
      <c r="EA155">
        <v>3.2969499999999998</v>
      </c>
      <c r="EB155">
        <v>2.62541</v>
      </c>
      <c r="EC155">
        <v>0.17572099999999999</v>
      </c>
      <c r="ED155">
        <v>0.17622199999999999</v>
      </c>
      <c r="EE155">
        <v>0.13968700000000001</v>
      </c>
      <c r="EF155">
        <v>0.13612099999999999</v>
      </c>
      <c r="EG155">
        <v>24858.1</v>
      </c>
      <c r="EH155">
        <v>25197</v>
      </c>
      <c r="EI155">
        <v>28060.1</v>
      </c>
      <c r="EJ155">
        <v>29442.5</v>
      </c>
      <c r="EK155">
        <v>33239.599999999999</v>
      </c>
      <c r="EL155">
        <v>35310.800000000003</v>
      </c>
      <c r="EM155">
        <v>39626.699999999997</v>
      </c>
      <c r="EN155">
        <v>42077.3</v>
      </c>
      <c r="EO155">
        <v>1.4739</v>
      </c>
      <c r="EP155">
        <v>2.2033999999999998</v>
      </c>
      <c r="EQ155">
        <v>9.4659599999999997E-2</v>
      </c>
      <c r="ER155">
        <v>0</v>
      </c>
      <c r="ES155">
        <v>30.4574</v>
      </c>
      <c r="ET155">
        <v>999.9</v>
      </c>
      <c r="EU155">
        <v>73.599999999999994</v>
      </c>
      <c r="EV155">
        <v>33.299999999999997</v>
      </c>
      <c r="EW155">
        <v>37.359000000000002</v>
      </c>
      <c r="EX155">
        <v>56.487299999999998</v>
      </c>
      <c r="EY155">
        <v>-3.4415100000000001</v>
      </c>
      <c r="EZ155">
        <v>2</v>
      </c>
      <c r="FA155">
        <v>0.43985299999999999</v>
      </c>
      <c r="FB155">
        <v>-2.39025E-2</v>
      </c>
      <c r="FC155">
        <v>20.2746</v>
      </c>
      <c r="FD155">
        <v>5.2198399999999996</v>
      </c>
      <c r="FE155">
        <v>12.008800000000001</v>
      </c>
      <c r="FF155">
        <v>4.9871499999999997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1.86226</v>
      </c>
      <c r="FN155">
        <v>1.86432</v>
      </c>
      <c r="FO155">
        <v>1.8603499999999999</v>
      </c>
      <c r="FP155">
        <v>1.86111</v>
      </c>
      <c r="FQ155">
        <v>1.8602000000000001</v>
      </c>
      <c r="FR155">
        <v>1.86191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-7.5030000000000001</v>
      </c>
      <c r="GH155">
        <v>0.25259999999999999</v>
      </c>
      <c r="GI155">
        <v>-4.6300871571038451</v>
      </c>
      <c r="GJ155">
        <v>-4.6782648166075668E-3</v>
      </c>
      <c r="GK155">
        <v>2.0645039605938809E-6</v>
      </c>
      <c r="GL155">
        <v>-4.2957140779123221E-10</v>
      </c>
      <c r="GM155">
        <v>-8.3289933805379121E-2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46.4</v>
      </c>
      <c r="GV155">
        <v>46.7</v>
      </c>
      <c r="GW155">
        <v>2.6147499999999999</v>
      </c>
      <c r="GX155">
        <v>2.5280800000000001</v>
      </c>
      <c r="GY155">
        <v>2.04834</v>
      </c>
      <c r="GZ155">
        <v>2.6220699999999999</v>
      </c>
      <c r="HA155">
        <v>2.1972700000000001</v>
      </c>
      <c r="HB155">
        <v>2.2741699999999998</v>
      </c>
      <c r="HC155">
        <v>38.305599999999998</v>
      </c>
      <c r="HD155">
        <v>14.9026</v>
      </c>
      <c r="HE155">
        <v>18</v>
      </c>
      <c r="HF155">
        <v>257.96100000000001</v>
      </c>
      <c r="HG155">
        <v>764.20500000000004</v>
      </c>
      <c r="HH155">
        <v>31.000699999999998</v>
      </c>
      <c r="HI155">
        <v>32.988900000000001</v>
      </c>
      <c r="HJ155">
        <v>30.0002</v>
      </c>
      <c r="HK155">
        <v>32.953699999999998</v>
      </c>
      <c r="HL155">
        <v>32.932699999999997</v>
      </c>
      <c r="HM155">
        <v>52.299300000000002</v>
      </c>
      <c r="HN155">
        <v>11.5579</v>
      </c>
      <c r="HO155">
        <v>100</v>
      </c>
      <c r="HP155">
        <v>31</v>
      </c>
      <c r="HQ155">
        <v>936.42399999999998</v>
      </c>
      <c r="HR155">
        <v>33.286299999999997</v>
      </c>
      <c r="HS155">
        <v>98.903199999999998</v>
      </c>
      <c r="HT155">
        <v>97.579599999999999</v>
      </c>
    </row>
    <row r="156" spans="1:228" x14ac:dyDescent="0.2">
      <c r="A156">
        <v>141</v>
      </c>
      <c r="B156">
        <v>1678127766.5999999</v>
      </c>
      <c r="C156">
        <v>559</v>
      </c>
      <c r="D156" t="s">
        <v>641</v>
      </c>
      <c r="E156" t="s">
        <v>642</v>
      </c>
      <c r="F156">
        <v>4</v>
      </c>
      <c r="G156">
        <v>1678127764.5999999</v>
      </c>
      <c r="H156">
        <f t="shared" si="68"/>
        <v>9.5269217552710445E-4</v>
      </c>
      <c r="I156">
        <f t="shared" si="69"/>
        <v>0.9526921755271045</v>
      </c>
      <c r="J156">
        <f t="shared" si="70"/>
        <v>11.773070155695649</v>
      </c>
      <c r="K156">
        <f t="shared" si="71"/>
        <v>906.55957142857153</v>
      </c>
      <c r="L156">
        <f t="shared" si="72"/>
        <v>623.06391451616605</v>
      </c>
      <c r="M156">
        <f t="shared" si="73"/>
        <v>63.128391146963061</v>
      </c>
      <c r="N156">
        <f t="shared" si="74"/>
        <v>91.851968778527578</v>
      </c>
      <c r="O156">
        <f t="shared" si="75"/>
        <v>7.142149626849989E-2</v>
      </c>
      <c r="P156">
        <f t="shared" si="76"/>
        <v>2.7715502470341753</v>
      </c>
      <c r="Q156">
        <f t="shared" si="77"/>
        <v>7.0414555154357947E-2</v>
      </c>
      <c r="R156">
        <f t="shared" si="78"/>
        <v>4.409838392282478E-2</v>
      </c>
      <c r="S156">
        <f t="shared" si="79"/>
        <v>226.12260609377802</v>
      </c>
      <c r="T156">
        <f t="shared" si="80"/>
        <v>33.752669670957154</v>
      </c>
      <c r="U156">
        <f t="shared" si="81"/>
        <v>32.004385714285711</v>
      </c>
      <c r="V156">
        <f t="shared" si="82"/>
        <v>4.7762686937764292</v>
      </c>
      <c r="W156">
        <f t="shared" si="83"/>
        <v>70.012744639679994</v>
      </c>
      <c r="X156">
        <f t="shared" si="84"/>
        <v>3.4611681397823126</v>
      </c>
      <c r="Y156">
        <f t="shared" si="85"/>
        <v>4.9436258464015168</v>
      </c>
      <c r="Z156">
        <f t="shared" si="86"/>
        <v>1.3151005539941165</v>
      </c>
      <c r="AA156">
        <f t="shared" si="87"/>
        <v>-42.013724940745306</v>
      </c>
      <c r="AB156">
        <f t="shared" si="88"/>
        <v>91.12260806310087</v>
      </c>
      <c r="AC156">
        <f t="shared" si="89"/>
        <v>7.4788557511231177</v>
      </c>
      <c r="AD156">
        <f t="shared" si="90"/>
        <v>282.71034496725667</v>
      </c>
      <c r="AE156">
        <f t="shared" si="91"/>
        <v>22.580720721319761</v>
      </c>
      <c r="AF156">
        <f t="shared" si="92"/>
        <v>0.952706162883312</v>
      </c>
      <c r="AG156">
        <f t="shared" si="93"/>
        <v>11.773070155695649</v>
      </c>
      <c r="AH156">
        <v>958.94220582059359</v>
      </c>
      <c r="AI156">
        <v>941.23198181818145</v>
      </c>
      <c r="AJ156">
        <v>1.736999465769631</v>
      </c>
      <c r="AK156">
        <v>60.794912064214422</v>
      </c>
      <c r="AL156">
        <f t="shared" si="94"/>
        <v>0.9526921755271045</v>
      </c>
      <c r="AM156">
        <v>33.311474259905459</v>
      </c>
      <c r="AN156">
        <v>34.161456969696957</v>
      </c>
      <c r="AO156">
        <v>-1.0385032737664441E-4</v>
      </c>
      <c r="AP156">
        <v>100.3620333840714</v>
      </c>
      <c r="AQ156">
        <v>380</v>
      </c>
      <c r="AR156">
        <v>58</v>
      </c>
      <c r="AS156">
        <f t="shared" si="95"/>
        <v>1</v>
      </c>
      <c r="AT156">
        <f t="shared" si="96"/>
        <v>0</v>
      </c>
      <c r="AU156">
        <f t="shared" si="97"/>
        <v>47505.059291479251</v>
      </c>
      <c r="AV156">
        <f t="shared" si="98"/>
        <v>1200.025714285714</v>
      </c>
      <c r="AW156">
        <f t="shared" si="99"/>
        <v>1025.9482850226827</v>
      </c>
      <c r="AX156">
        <f t="shared" si="100"/>
        <v>0.85493858407305323</v>
      </c>
      <c r="AY156">
        <f t="shared" si="101"/>
        <v>0.1884314672609928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1678127764.5999999</v>
      </c>
      <c r="BF156">
        <v>906.55957142857153</v>
      </c>
      <c r="BG156">
        <v>928.19999999999993</v>
      </c>
      <c r="BH156">
        <v>34.160999999999987</v>
      </c>
      <c r="BI156">
        <v>33.31164285714285</v>
      </c>
      <c r="BJ156">
        <v>914.0692857142858</v>
      </c>
      <c r="BK156">
        <v>33.9084</v>
      </c>
      <c r="BL156">
        <v>650.01685714285725</v>
      </c>
      <c r="BM156">
        <v>101.2192857142857</v>
      </c>
      <c r="BN156">
        <v>0.1000006</v>
      </c>
      <c r="BO156">
        <v>32.614228571428569</v>
      </c>
      <c r="BP156">
        <v>32.004385714285711</v>
      </c>
      <c r="BQ156">
        <v>999.89999999999986</v>
      </c>
      <c r="BR156">
        <v>0</v>
      </c>
      <c r="BS156">
        <v>0</v>
      </c>
      <c r="BT156">
        <v>9015.4471428571433</v>
      </c>
      <c r="BU156">
        <v>0</v>
      </c>
      <c r="BV156">
        <v>1268.6271428571431</v>
      </c>
      <c r="BW156">
        <v>-21.640557142857141</v>
      </c>
      <c r="BX156">
        <v>938.62385714285722</v>
      </c>
      <c r="BY156">
        <v>960.18528571428578</v>
      </c>
      <c r="BZ156">
        <v>0.84936028571428579</v>
      </c>
      <c r="CA156">
        <v>928.19999999999993</v>
      </c>
      <c r="CB156">
        <v>33.31164285714285</v>
      </c>
      <c r="CC156">
        <v>3.4577528571428569</v>
      </c>
      <c r="CD156">
        <v>3.3717771428571419</v>
      </c>
      <c r="CE156">
        <v>26.413714285714288</v>
      </c>
      <c r="CF156">
        <v>25.987571428571432</v>
      </c>
      <c r="CG156">
        <v>1200.025714285714</v>
      </c>
      <c r="CH156">
        <v>0.4999662857142857</v>
      </c>
      <c r="CI156">
        <v>0.5000337142857143</v>
      </c>
      <c r="CJ156">
        <v>0</v>
      </c>
      <c r="CK156">
        <v>824.92871428571414</v>
      </c>
      <c r="CL156">
        <v>4.9990899999999998</v>
      </c>
      <c r="CM156">
        <v>8581.8914285714291</v>
      </c>
      <c r="CN156">
        <v>9557.9457142857136</v>
      </c>
      <c r="CO156">
        <v>42.25</v>
      </c>
      <c r="CP156">
        <v>43.875</v>
      </c>
      <c r="CQ156">
        <v>43</v>
      </c>
      <c r="CR156">
        <v>43.017714285714291</v>
      </c>
      <c r="CS156">
        <v>43.561999999999998</v>
      </c>
      <c r="CT156">
        <v>597.47</v>
      </c>
      <c r="CU156">
        <v>597.5557142857142</v>
      </c>
      <c r="CV156">
        <v>0</v>
      </c>
      <c r="CW156">
        <v>1678127808.4000001</v>
      </c>
      <c r="CX156">
        <v>0</v>
      </c>
      <c r="CY156">
        <v>1678124978.5</v>
      </c>
      <c r="CZ156" t="s">
        <v>356</v>
      </c>
      <c r="DA156">
        <v>1678124978.5</v>
      </c>
      <c r="DB156">
        <v>1678124958</v>
      </c>
      <c r="DC156">
        <v>13</v>
      </c>
      <c r="DD156">
        <v>-0.20300000000000001</v>
      </c>
      <c r="DE156">
        <v>-1.0999999999999999E-2</v>
      </c>
      <c r="DF156">
        <v>-7.2679999999999998</v>
      </c>
      <c r="DG156">
        <v>0.23699999999999999</v>
      </c>
      <c r="DH156">
        <v>791</v>
      </c>
      <c r="DI156">
        <v>32</v>
      </c>
      <c r="DJ156">
        <v>0.03</v>
      </c>
      <c r="DK156">
        <v>7.0000000000000007E-2</v>
      </c>
      <c r="DL156">
        <v>-21.5684</v>
      </c>
      <c r="DM156">
        <v>-0.68193771106939327</v>
      </c>
      <c r="DN156">
        <v>7.2914096716615764E-2</v>
      </c>
      <c r="DO156">
        <v>0</v>
      </c>
      <c r="DP156">
        <v>0.8649716999999999</v>
      </c>
      <c r="DQ156">
        <v>1.617507692307631E-2</v>
      </c>
      <c r="DR156">
        <v>2.2264361387877261E-2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3.2968600000000001</v>
      </c>
      <c r="EB156">
        <v>2.6254599999999999</v>
      </c>
      <c r="EC156">
        <v>0.176564</v>
      </c>
      <c r="ED156">
        <v>0.177037</v>
      </c>
      <c r="EE156">
        <v>0.13969000000000001</v>
      </c>
      <c r="EF156">
        <v>0.13613</v>
      </c>
      <c r="EG156">
        <v>24833</v>
      </c>
      <c r="EH156">
        <v>25171.8</v>
      </c>
      <c r="EI156">
        <v>28060.400000000001</v>
      </c>
      <c r="EJ156">
        <v>29442.3</v>
      </c>
      <c r="EK156">
        <v>33239.800000000003</v>
      </c>
      <c r="EL156">
        <v>35310.699999999997</v>
      </c>
      <c r="EM156">
        <v>39626.9</v>
      </c>
      <c r="EN156">
        <v>42077.599999999999</v>
      </c>
      <c r="EO156">
        <v>1.4743200000000001</v>
      </c>
      <c r="EP156">
        <v>2.2035300000000002</v>
      </c>
      <c r="EQ156">
        <v>9.5665500000000001E-2</v>
      </c>
      <c r="ER156">
        <v>0</v>
      </c>
      <c r="ES156">
        <v>30.459099999999999</v>
      </c>
      <c r="ET156">
        <v>999.9</v>
      </c>
      <c r="EU156">
        <v>73.599999999999994</v>
      </c>
      <c r="EV156">
        <v>33.299999999999997</v>
      </c>
      <c r="EW156">
        <v>37.357199999999999</v>
      </c>
      <c r="EX156">
        <v>56.277200000000001</v>
      </c>
      <c r="EY156">
        <v>-3.5416599999999998</v>
      </c>
      <c r="EZ156">
        <v>2</v>
      </c>
      <c r="FA156">
        <v>0.43971300000000002</v>
      </c>
      <c r="FB156">
        <v>-2.0427600000000001E-2</v>
      </c>
      <c r="FC156">
        <v>20.2746</v>
      </c>
      <c r="FD156">
        <v>5.22058</v>
      </c>
      <c r="FE156">
        <v>12.0085</v>
      </c>
      <c r="FF156">
        <v>4.9873500000000002</v>
      </c>
      <c r="FG156">
        <v>3.2845800000000001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1.86226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1.86191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-7.516</v>
      </c>
      <c r="GH156">
        <v>0.25259999999999999</v>
      </c>
      <c r="GI156">
        <v>-4.6300871571038451</v>
      </c>
      <c r="GJ156">
        <v>-4.6782648166075668E-3</v>
      </c>
      <c r="GK156">
        <v>2.0645039605938809E-6</v>
      </c>
      <c r="GL156">
        <v>-4.2957140779123221E-10</v>
      </c>
      <c r="GM156">
        <v>-8.3289933805379121E-2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46.5</v>
      </c>
      <c r="GV156">
        <v>46.8</v>
      </c>
      <c r="GW156">
        <v>2.6293899999999999</v>
      </c>
      <c r="GX156">
        <v>2.52075</v>
      </c>
      <c r="GY156">
        <v>2.04834</v>
      </c>
      <c r="GZ156">
        <v>2.6220699999999999</v>
      </c>
      <c r="HA156">
        <v>2.1972700000000001</v>
      </c>
      <c r="HB156">
        <v>2.31934</v>
      </c>
      <c r="HC156">
        <v>38.305599999999998</v>
      </c>
      <c r="HD156">
        <v>14.885</v>
      </c>
      <c r="HE156">
        <v>18</v>
      </c>
      <c r="HF156">
        <v>258.14</v>
      </c>
      <c r="HG156">
        <v>764.33399999999995</v>
      </c>
      <c r="HH156">
        <v>31.000800000000002</v>
      </c>
      <c r="HI156">
        <v>32.988900000000001</v>
      </c>
      <c r="HJ156">
        <v>30</v>
      </c>
      <c r="HK156">
        <v>32.956600000000002</v>
      </c>
      <c r="HL156">
        <v>32.933300000000003</v>
      </c>
      <c r="HM156">
        <v>52.610100000000003</v>
      </c>
      <c r="HN156">
        <v>11.5579</v>
      </c>
      <c r="HO156">
        <v>100</v>
      </c>
      <c r="HP156">
        <v>31</v>
      </c>
      <c r="HQ156">
        <v>943.13599999999997</v>
      </c>
      <c r="HR156">
        <v>33.286299999999997</v>
      </c>
      <c r="HS156">
        <v>98.903999999999996</v>
      </c>
      <c r="HT156">
        <v>97.579700000000003</v>
      </c>
    </row>
    <row r="157" spans="1:228" x14ac:dyDescent="0.2">
      <c r="A157">
        <v>142</v>
      </c>
      <c r="B157">
        <v>1678127770.5999999</v>
      </c>
      <c r="C157">
        <v>563</v>
      </c>
      <c r="D157" t="s">
        <v>643</v>
      </c>
      <c r="E157" t="s">
        <v>644</v>
      </c>
      <c r="F157">
        <v>4</v>
      </c>
      <c r="G157">
        <v>1678127768.2874999</v>
      </c>
      <c r="H157">
        <f t="shared" si="68"/>
        <v>9.4927841170603972E-4</v>
      </c>
      <c r="I157">
        <f t="shared" si="69"/>
        <v>0.94927841170603977</v>
      </c>
      <c r="J157">
        <f t="shared" si="70"/>
        <v>11.697604306414371</v>
      </c>
      <c r="K157">
        <f t="shared" si="71"/>
        <v>912.70212500000002</v>
      </c>
      <c r="L157">
        <f t="shared" si="72"/>
        <v>629.73606140745142</v>
      </c>
      <c r="M157">
        <f t="shared" si="73"/>
        <v>63.80578555555735</v>
      </c>
      <c r="N157">
        <f t="shared" si="74"/>
        <v>92.476324023267097</v>
      </c>
      <c r="O157">
        <f t="shared" si="75"/>
        <v>7.1140627659056876E-2</v>
      </c>
      <c r="P157">
        <f t="shared" si="76"/>
        <v>2.7686038917916771</v>
      </c>
      <c r="Q157">
        <f t="shared" si="77"/>
        <v>7.0140483808513149E-2</v>
      </c>
      <c r="R157">
        <f t="shared" si="78"/>
        <v>4.3926489927732411E-2</v>
      </c>
      <c r="S157">
        <f t="shared" si="79"/>
        <v>226.11806736008154</v>
      </c>
      <c r="T157">
        <f t="shared" si="80"/>
        <v>33.758423442505602</v>
      </c>
      <c r="U157">
        <f t="shared" si="81"/>
        <v>32.006062499999999</v>
      </c>
      <c r="V157">
        <f t="shared" si="82"/>
        <v>4.7767219994123593</v>
      </c>
      <c r="W157">
        <f t="shared" si="83"/>
        <v>69.998400018838637</v>
      </c>
      <c r="X157">
        <f t="shared" si="84"/>
        <v>3.4611871238720013</v>
      </c>
      <c r="Y157">
        <f t="shared" si="85"/>
        <v>4.9446660537105043</v>
      </c>
      <c r="Z157">
        <f t="shared" si="86"/>
        <v>1.315534875540358</v>
      </c>
      <c r="AA157">
        <f t="shared" si="87"/>
        <v>-41.863177956236349</v>
      </c>
      <c r="AB157">
        <f t="shared" si="88"/>
        <v>91.33278938743338</v>
      </c>
      <c r="AC157">
        <f t="shared" si="89"/>
        <v>7.5042832181502748</v>
      </c>
      <c r="AD157">
        <f t="shared" si="90"/>
        <v>283.09196200942887</v>
      </c>
      <c r="AE157">
        <f t="shared" si="91"/>
        <v>22.552575606917259</v>
      </c>
      <c r="AF157">
        <f t="shared" si="92"/>
        <v>0.95196498989477807</v>
      </c>
      <c r="AG157">
        <f t="shared" si="93"/>
        <v>11.697604306414371</v>
      </c>
      <c r="AH157">
        <v>965.75291554036824</v>
      </c>
      <c r="AI157">
        <v>948.13153939393885</v>
      </c>
      <c r="AJ157">
        <v>1.7323891595198011</v>
      </c>
      <c r="AK157">
        <v>60.794912064214422</v>
      </c>
      <c r="AL157">
        <f t="shared" si="94"/>
        <v>0.94927841170603977</v>
      </c>
      <c r="AM157">
        <v>33.311372819327389</v>
      </c>
      <c r="AN157">
        <v>34.158114545454552</v>
      </c>
      <c r="AO157">
        <v>-6.8701270974640301E-5</v>
      </c>
      <c r="AP157">
        <v>100.3620333840714</v>
      </c>
      <c r="AQ157">
        <v>379</v>
      </c>
      <c r="AR157">
        <v>58</v>
      </c>
      <c r="AS157">
        <f t="shared" si="95"/>
        <v>1</v>
      </c>
      <c r="AT157">
        <f t="shared" si="96"/>
        <v>0</v>
      </c>
      <c r="AU157">
        <f t="shared" si="97"/>
        <v>47423.283561692464</v>
      </c>
      <c r="AV157">
        <f t="shared" si="98"/>
        <v>1200.0125</v>
      </c>
      <c r="AW157">
        <f t="shared" si="99"/>
        <v>1025.9359260933063</v>
      </c>
      <c r="AX157">
        <f t="shared" si="100"/>
        <v>0.85493769947671905</v>
      </c>
      <c r="AY157">
        <f t="shared" si="101"/>
        <v>0.18842975999006806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1678127768.2874999</v>
      </c>
      <c r="BF157">
        <v>912.70212500000002</v>
      </c>
      <c r="BG157">
        <v>934.32174999999995</v>
      </c>
      <c r="BH157">
        <v>34.160449999999997</v>
      </c>
      <c r="BI157">
        <v>33.3117375</v>
      </c>
      <c r="BJ157">
        <v>920.22387500000013</v>
      </c>
      <c r="BK157">
        <v>33.907850000000003</v>
      </c>
      <c r="BL157">
        <v>650.00487500000008</v>
      </c>
      <c r="BM157">
        <v>101.22137499999999</v>
      </c>
      <c r="BN157">
        <v>0.1000983375</v>
      </c>
      <c r="BO157">
        <v>32.617962499999997</v>
      </c>
      <c r="BP157">
        <v>32.006062499999999</v>
      </c>
      <c r="BQ157">
        <v>999.9</v>
      </c>
      <c r="BR157">
        <v>0</v>
      </c>
      <c r="BS157">
        <v>0</v>
      </c>
      <c r="BT157">
        <v>8999.6087499999994</v>
      </c>
      <c r="BU157">
        <v>0</v>
      </c>
      <c r="BV157">
        <v>946.78062499999999</v>
      </c>
      <c r="BW157">
        <v>-21.619624999999999</v>
      </c>
      <c r="BX157">
        <v>944.98325</v>
      </c>
      <c r="BY157">
        <v>966.51825000000008</v>
      </c>
      <c r="BZ157">
        <v>0.84871825000000001</v>
      </c>
      <c r="CA157">
        <v>934.32174999999995</v>
      </c>
      <c r="CB157">
        <v>33.3117375</v>
      </c>
      <c r="CC157">
        <v>3.4577662500000002</v>
      </c>
      <c r="CD157">
        <v>3.371855</v>
      </c>
      <c r="CE157">
        <v>26.413787500000002</v>
      </c>
      <c r="CF157">
        <v>25.987974999999999</v>
      </c>
      <c r="CG157">
        <v>1200.0125</v>
      </c>
      <c r="CH157">
        <v>0.49999487500000001</v>
      </c>
      <c r="CI157">
        <v>0.50000512499999994</v>
      </c>
      <c r="CJ157">
        <v>0</v>
      </c>
      <c r="CK157">
        <v>824.79950000000008</v>
      </c>
      <c r="CL157">
        <v>4.9990899999999998</v>
      </c>
      <c r="CM157">
        <v>8532.1737499999999</v>
      </c>
      <c r="CN157">
        <v>9557.9437499999985</v>
      </c>
      <c r="CO157">
        <v>42.25</v>
      </c>
      <c r="CP157">
        <v>43.875</v>
      </c>
      <c r="CQ157">
        <v>43</v>
      </c>
      <c r="CR157">
        <v>43.061999999999998</v>
      </c>
      <c r="CS157">
        <v>43.561999999999998</v>
      </c>
      <c r="CT157">
        <v>597.49874999999997</v>
      </c>
      <c r="CU157">
        <v>597.51374999999996</v>
      </c>
      <c r="CV157">
        <v>0</v>
      </c>
      <c r="CW157">
        <v>1678127812.5999999</v>
      </c>
      <c r="CX157">
        <v>0</v>
      </c>
      <c r="CY157">
        <v>1678124978.5</v>
      </c>
      <c r="CZ157" t="s">
        <v>356</v>
      </c>
      <c r="DA157">
        <v>1678124978.5</v>
      </c>
      <c r="DB157">
        <v>1678124958</v>
      </c>
      <c r="DC157">
        <v>13</v>
      </c>
      <c r="DD157">
        <v>-0.20300000000000001</v>
      </c>
      <c r="DE157">
        <v>-1.0999999999999999E-2</v>
      </c>
      <c r="DF157">
        <v>-7.2679999999999998</v>
      </c>
      <c r="DG157">
        <v>0.23699999999999999</v>
      </c>
      <c r="DH157">
        <v>791</v>
      </c>
      <c r="DI157">
        <v>32</v>
      </c>
      <c r="DJ157">
        <v>0.03</v>
      </c>
      <c r="DK157">
        <v>7.0000000000000007E-2</v>
      </c>
      <c r="DL157">
        <v>-21.591760975609748</v>
      </c>
      <c r="DM157">
        <v>-0.4193351916376491</v>
      </c>
      <c r="DN157">
        <v>6.0905908552530308E-2</v>
      </c>
      <c r="DO157">
        <v>0</v>
      </c>
      <c r="DP157">
        <v>0.86749675609756094</v>
      </c>
      <c r="DQ157">
        <v>-0.1633468432055768</v>
      </c>
      <c r="DR157">
        <v>1.7641250726884539E-2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374</v>
      </c>
      <c r="EA157">
        <v>3.2967599999999999</v>
      </c>
      <c r="EB157">
        <v>2.6251899999999999</v>
      </c>
      <c r="EC157">
        <v>0.177402</v>
      </c>
      <c r="ED157">
        <v>0.17788200000000001</v>
      </c>
      <c r="EE157">
        <v>0.139678</v>
      </c>
      <c r="EF157">
        <v>0.13613</v>
      </c>
      <c r="EG157">
        <v>24807.8</v>
      </c>
      <c r="EH157">
        <v>25146.1</v>
      </c>
      <c r="EI157">
        <v>28060.6</v>
      </c>
      <c r="EJ157">
        <v>29442.5</v>
      </c>
      <c r="EK157">
        <v>33240</v>
      </c>
      <c r="EL157">
        <v>35310.800000000003</v>
      </c>
      <c r="EM157">
        <v>39626.6</v>
      </c>
      <c r="EN157">
        <v>42077.599999999999</v>
      </c>
      <c r="EO157">
        <v>1.47525</v>
      </c>
      <c r="EP157">
        <v>2.2035999999999998</v>
      </c>
      <c r="EQ157">
        <v>9.4585100000000005E-2</v>
      </c>
      <c r="ER157">
        <v>0</v>
      </c>
      <c r="ES157">
        <v>30.4618</v>
      </c>
      <c r="ET157">
        <v>999.9</v>
      </c>
      <c r="EU157">
        <v>73.599999999999994</v>
      </c>
      <c r="EV157">
        <v>33.299999999999997</v>
      </c>
      <c r="EW157">
        <v>37.36</v>
      </c>
      <c r="EX157">
        <v>57.027200000000001</v>
      </c>
      <c r="EY157">
        <v>-3.55369</v>
      </c>
      <c r="EZ157">
        <v>2</v>
      </c>
      <c r="FA157">
        <v>0.439494</v>
      </c>
      <c r="FB157">
        <v>-1.7208600000000001E-2</v>
      </c>
      <c r="FC157">
        <v>20.2746</v>
      </c>
      <c r="FD157">
        <v>5.2208800000000002</v>
      </c>
      <c r="FE157">
        <v>12.008800000000001</v>
      </c>
      <c r="FF157">
        <v>4.9871499999999997</v>
      </c>
      <c r="FG157">
        <v>3.2846500000000001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1.86222</v>
      </c>
      <c r="FN157">
        <v>1.86432</v>
      </c>
      <c r="FO157">
        <v>1.8603499999999999</v>
      </c>
      <c r="FP157">
        <v>1.8610899999999999</v>
      </c>
      <c r="FQ157">
        <v>1.8602000000000001</v>
      </c>
      <c r="FR157">
        <v>1.86189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-7.53</v>
      </c>
      <c r="GH157">
        <v>0.25259999999999999</v>
      </c>
      <c r="GI157">
        <v>-4.6300871571038451</v>
      </c>
      <c r="GJ157">
        <v>-4.6782648166075668E-3</v>
      </c>
      <c r="GK157">
        <v>2.0645039605938809E-6</v>
      </c>
      <c r="GL157">
        <v>-4.2957140779123221E-10</v>
      </c>
      <c r="GM157">
        <v>-8.3289933805379121E-2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46.5</v>
      </c>
      <c r="GV157">
        <v>46.9</v>
      </c>
      <c r="GW157">
        <v>2.6452599999999999</v>
      </c>
      <c r="GX157">
        <v>2.5268600000000001</v>
      </c>
      <c r="GY157">
        <v>2.04834</v>
      </c>
      <c r="GZ157">
        <v>2.6220699999999999</v>
      </c>
      <c r="HA157">
        <v>2.1972700000000001</v>
      </c>
      <c r="HB157">
        <v>2.3535200000000001</v>
      </c>
      <c r="HC157">
        <v>38.305599999999998</v>
      </c>
      <c r="HD157">
        <v>14.9201</v>
      </c>
      <c r="HE157">
        <v>18</v>
      </c>
      <c r="HF157">
        <v>258.50799999999998</v>
      </c>
      <c r="HG157">
        <v>764.43799999999999</v>
      </c>
      <c r="HH157">
        <v>31.000900000000001</v>
      </c>
      <c r="HI157">
        <v>32.990299999999998</v>
      </c>
      <c r="HJ157">
        <v>30.0002</v>
      </c>
      <c r="HK157">
        <v>32.956600000000002</v>
      </c>
      <c r="HL157">
        <v>32.935600000000001</v>
      </c>
      <c r="HM157">
        <v>52.911499999999997</v>
      </c>
      <c r="HN157">
        <v>11.5579</v>
      </c>
      <c r="HO157">
        <v>100</v>
      </c>
      <c r="HP157">
        <v>31</v>
      </c>
      <c r="HQ157">
        <v>949.82600000000002</v>
      </c>
      <c r="HR157">
        <v>33.286299999999997</v>
      </c>
      <c r="HS157">
        <v>98.903800000000004</v>
      </c>
      <c r="HT157">
        <v>97.58</v>
      </c>
    </row>
    <row r="158" spans="1:228" x14ac:dyDescent="0.2">
      <c r="A158">
        <v>143</v>
      </c>
      <c r="B158">
        <v>1678127774.5999999</v>
      </c>
      <c r="C158">
        <v>567</v>
      </c>
      <c r="D158" t="s">
        <v>645</v>
      </c>
      <c r="E158" t="s">
        <v>646</v>
      </c>
      <c r="F158">
        <v>4</v>
      </c>
      <c r="G158">
        <v>1678127772.5999999</v>
      </c>
      <c r="H158">
        <f t="shared" si="68"/>
        <v>9.5090736095340613E-4</v>
      </c>
      <c r="I158">
        <f t="shared" si="69"/>
        <v>0.95090736095340611</v>
      </c>
      <c r="J158">
        <f t="shared" si="70"/>
        <v>11.975702163775749</v>
      </c>
      <c r="K158">
        <f t="shared" si="71"/>
        <v>919.90828571428574</v>
      </c>
      <c r="L158">
        <f t="shared" si="72"/>
        <v>631.01464107897777</v>
      </c>
      <c r="M158">
        <f t="shared" si="73"/>
        <v>63.934726603763195</v>
      </c>
      <c r="N158">
        <f t="shared" si="74"/>
        <v>93.205578633029162</v>
      </c>
      <c r="O158">
        <f t="shared" si="75"/>
        <v>7.127149940758766E-2</v>
      </c>
      <c r="P158">
        <f t="shared" si="76"/>
        <v>2.7676545058037334</v>
      </c>
      <c r="Q158">
        <f t="shared" si="77"/>
        <v>7.0267361297265796E-2</v>
      </c>
      <c r="R158">
        <f t="shared" si="78"/>
        <v>4.4006140022581658E-2</v>
      </c>
      <c r="S158">
        <f t="shared" si="79"/>
        <v>226.11635366332305</v>
      </c>
      <c r="T158">
        <f t="shared" si="80"/>
        <v>33.760422325499498</v>
      </c>
      <c r="U158">
        <f t="shared" si="81"/>
        <v>32.004514285714279</v>
      </c>
      <c r="V158">
        <f t="shared" si="82"/>
        <v>4.7763034507103272</v>
      </c>
      <c r="W158">
        <f t="shared" si="83"/>
        <v>69.984309163761083</v>
      </c>
      <c r="X158">
        <f t="shared" si="84"/>
        <v>3.460898816596274</v>
      </c>
      <c r="Y158">
        <f t="shared" si="85"/>
        <v>4.9452496680332727</v>
      </c>
      <c r="Z158">
        <f t="shared" si="86"/>
        <v>1.3154046341140533</v>
      </c>
      <c r="AA158">
        <f t="shared" si="87"/>
        <v>-41.935014618045209</v>
      </c>
      <c r="AB158">
        <f t="shared" si="88"/>
        <v>91.84502027602079</v>
      </c>
      <c r="AC158">
        <f t="shared" si="89"/>
        <v>7.5489792271055522</v>
      </c>
      <c r="AD158">
        <f t="shared" si="90"/>
        <v>283.57533854840415</v>
      </c>
      <c r="AE158">
        <f t="shared" si="91"/>
        <v>22.745877329066055</v>
      </c>
      <c r="AF158">
        <f t="shared" si="92"/>
        <v>0.95035967007803579</v>
      </c>
      <c r="AG158">
        <f t="shared" si="93"/>
        <v>11.975702163775749</v>
      </c>
      <c r="AH158">
        <v>972.90482487679037</v>
      </c>
      <c r="AI158">
        <v>955.03422424242433</v>
      </c>
      <c r="AJ158">
        <v>1.7281028936087379</v>
      </c>
      <c r="AK158">
        <v>60.794912064214422</v>
      </c>
      <c r="AL158">
        <f t="shared" si="94"/>
        <v>0.95090736095340611</v>
      </c>
      <c r="AM158">
        <v>33.311192234684583</v>
      </c>
      <c r="AN158">
        <v>34.158939393939377</v>
      </c>
      <c r="AO158">
        <v>1.897198792033669E-6</v>
      </c>
      <c r="AP158">
        <v>100.3620333840714</v>
      </c>
      <c r="AQ158">
        <v>379</v>
      </c>
      <c r="AR158">
        <v>58</v>
      </c>
      <c r="AS158">
        <f t="shared" si="95"/>
        <v>1</v>
      </c>
      <c r="AT158">
        <f t="shared" si="96"/>
        <v>0</v>
      </c>
      <c r="AU158">
        <f t="shared" si="97"/>
        <v>47396.794640643013</v>
      </c>
      <c r="AV158">
        <f t="shared" si="98"/>
        <v>1200.005714285714</v>
      </c>
      <c r="AW158">
        <f t="shared" si="99"/>
        <v>1025.9298993074212</v>
      </c>
      <c r="AX158">
        <f t="shared" si="100"/>
        <v>0.85493751162517673</v>
      </c>
      <c r="AY158">
        <f t="shared" si="101"/>
        <v>0.18842939743659098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1678127772.5999999</v>
      </c>
      <c r="BF158">
        <v>919.90828571428574</v>
      </c>
      <c r="BG158">
        <v>941.71100000000001</v>
      </c>
      <c r="BH158">
        <v>34.15792857142857</v>
      </c>
      <c r="BI158">
        <v>33.310657142857139</v>
      </c>
      <c r="BJ158">
        <v>927.44400000000007</v>
      </c>
      <c r="BK158">
        <v>33.905328571428583</v>
      </c>
      <c r="BL158">
        <v>650.01414285714293</v>
      </c>
      <c r="BM158">
        <v>101.2205714285714</v>
      </c>
      <c r="BN158">
        <v>9.9940714285714286E-2</v>
      </c>
      <c r="BO158">
        <v>32.620057142857142</v>
      </c>
      <c r="BP158">
        <v>32.004514285714279</v>
      </c>
      <c r="BQ158">
        <v>999.89999999999986</v>
      </c>
      <c r="BR158">
        <v>0</v>
      </c>
      <c r="BS158">
        <v>0</v>
      </c>
      <c r="BT158">
        <v>8994.6400000000012</v>
      </c>
      <c r="BU158">
        <v>0</v>
      </c>
      <c r="BV158">
        <v>558.71442857142858</v>
      </c>
      <c r="BW158">
        <v>-21.802842857142849</v>
      </c>
      <c r="BX158">
        <v>952.44185714285697</v>
      </c>
      <c r="BY158">
        <v>974.16099999999994</v>
      </c>
      <c r="BZ158">
        <v>0.84727157142857146</v>
      </c>
      <c r="CA158">
        <v>941.71100000000001</v>
      </c>
      <c r="CB158">
        <v>33.310657142857139</v>
      </c>
      <c r="CC158">
        <v>3.45749</v>
      </c>
      <c r="CD158">
        <v>3.3717285714285721</v>
      </c>
      <c r="CE158">
        <v>26.41242857142857</v>
      </c>
      <c r="CF158">
        <v>25.98732857142857</v>
      </c>
      <c r="CG158">
        <v>1200.005714285714</v>
      </c>
      <c r="CH158">
        <v>0.49999842857142862</v>
      </c>
      <c r="CI158">
        <v>0.50000171428571427</v>
      </c>
      <c r="CJ158">
        <v>0</v>
      </c>
      <c r="CK158">
        <v>824.83257142857133</v>
      </c>
      <c r="CL158">
        <v>4.9990899999999998</v>
      </c>
      <c r="CM158">
        <v>8509.4185714285704</v>
      </c>
      <c r="CN158">
        <v>9557.8771428571436</v>
      </c>
      <c r="CO158">
        <v>42.25</v>
      </c>
      <c r="CP158">
        <v>43.875</v>
      </c>
      <c r="CQ158">
        <v>43</v>
      </c>
      <c r="CR158">
        <v>43.044285714285706</v>
      </c>
      <c r="CS158">
        <v>43.561999999999998</v>
      </c>
      <c r="CT158">
        <v>597.50285714285712</v>
      </c>
      <c r="CU158">
        <v>597.50285714285724</v>
      </c>
      <c r="CV158">
        <v>0</v>
      </c>
      <c r="CW158">
        <v>1678127816.8</v>
      </c>
      <c r="CX158">
        <v>0</v>
      </c>
      <c r="CY158">
        <v>1678124978.5</v>
      </c>
      <c r="CZ158" t="s">
        <v>356</v>
      </c>
      <c r="DA158">
        <v>1678124978.5</v>
      </c>
      <c r="DB158">
        <v>1678124958</v>
      </c>
      <c r="DC158">
        <v>13</v>
      </c>
      <c r="DD158">
        <v>-0.20300000000000001</v>
      </c>
      <c r="DE158">
        <v>-1.0999999999999999E-2</v>
      </c>
      <c r="DF158">
        <v>-7.2679999999999998</v>
      </c>
      <c r="DG158">
        <v>0.23699999999999999</v>
      </c>
      <c r="DH158">
        <v>791</v>
      </c>
      <c r="DI158">
        <v>32</v>
      </c>
      <c r="DJ158">
        <v>0.03</v>
      </c>
      <c r="DK158">
        <v>7.0000000000000007E-2</v>
      </c>
      <c r="DL158">
        <v>-21.6453243902439</v>
      </c>
      <c r="DM158">
        <v>-0.63764111498263409</v>
      </c>
      <c r="DN158">
        <v>8.412432663590988E-2</v>
      </c>
      <c r="DO158">
        <v>0</v>
      </c>
      <c r="DP158">
        <v>0.85891992682926821</v>
      </c>
      <c r="DQ158">
        <v>-0.13002850871080321</v>
      </c>
      <c r="DR158">
        <v>1.419907428344684E-2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374</v>
      </c>
      <c r="EA158">
        <v>3.2968700000000002</v>
      </c>
      <c r="EB158">
        <v>2.6252499999999999</v>
      </c>
      <c r="EC158">
        <v>0.17823</v>
      </c>
      <c r="ED158">
        <v>0.178705</v>
      </c>
      <c r="EE158">
        <v>0.139681</v>
      </c>
      <c r="EF158">
        <v>0.13611999999999999</v>
      </c>
      <c r="EG158">
        <v>24783.1</v>
      </c>
      <c r="EH158">
        <v>25120.6</v>
      </c>
      <c r="EI158">
        <v>28060.9</v>
      </c>
      <c r="EJ158">
        <v>29442.3</v>
      </c>
      <c r="EK158">
        <v>33240.800000000003</v>
      </c>
      <c r="EL158">
        <v>35310.699999999997</v>
      </c>
      <c r="EM158">
        <v>39627.599999999999</v>
      </c>
      <c r="EN158">
        <v>42077</v>
      </c>
      <c r="EO158">
        <v>1.4775499999999999</v>
      </c>
      <c r="EP158">
        <v>2.2034199999999999</v>
      </c>
      <c r="EQ158">
        <v>9.5181199999999994E-2</v>
      </c>
      <c r="ER158">
        <v>0</v>
      </c>
      <c r="ES158">
        <v>30.465599999999998</v>
      </c>
      <c r="ET158">
        <v>999.9</v>
      </c>
      <c r="EU158">
        <v>73.599999999999994</v>
      </c>
      <c r="EV158">
        <v>33.299999999999997</v>
      </c>
      <c r="EW158">
        <v>37.357300000000002</v>
      </c>
      <c r="EX158">
        <v>56.397199999999998</v>
      </c>
      <c r="EY158">
        <v>-3.4655499999999999</v>
      </c>
      <c r="EZ158">
        <v>2</v>
      </c>
      <c r="FA158">
        <v>0.43981700000000001</v>
      </c>
      <c r="FB158">
        <v>-1.40605E-2</v>
      </c>
      <c r="FC158">
        <v>20.2745</v>
      </c>
      <c r="FD158">
        <v>5.2208800000000002</v>
      </c>
      <c r="FE158">
        <v>12.0085</v>
      </c>
      <c r="FF158">
        <v>4.9874499999999999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1.8622700000000001</v>
      </c>
      <c r="FN158">
        <v>1.86432</v>
      </c>
      <c r="FO158">
        <v>1.8603499999999999</v>
      </c>
      <c r="FP158">
        <v>1.86111</v>
      </c>
      <c r="FQ158">
        <v>1.8602000000000001</v>
      </c>
      <c r="FR158">
        <v>1.86191</v>
      </c>
      <c r="FS158">
        <v>1.85853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-7.5419999999999998</v>
      </c>
      <c r="GH158">
        <v>0.25259999999999999</v>
      </c>
      <c r="GI158">
        <v>-4.6300871571038451</v>
      </c>
      <c r="GJ158">
        <v>-4.6782648166075668E-3</v>
      </c>
      <c r="GK158">
        <v>2.0645039605938809E-6</v>
      </c>
      <c r="GL158">
        <v>-4.2957140779123221E-10</v>
      </c>
      <c r="GM158">
        <v>-8.3289933805379121E-2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46.6</v>
      </c>
      <c r="GV158">
        <v>46.9</v>
      </c>
      <c r="GW158">
        <v>2.66113</v>
      </c>
      <c r="GX158">
        <v>2.5280800000000001</v>
      </c>
      <c r="GY158">
        <v>2.04834</v>
      </c>
      <c r="GZ158">
        <v>2.6220699999999999</v>
      </c>
      <c r="HA158">
        <v>2.1972700000000001</v>
      </c>
      <c r="HB158">
        <v>2.3156699999999999</v>
      </c>
      <c r="HC158">
        <v>38.305599999999998</v>
      </c>
      <c r="HD158">
        <v>14.8675</v>
      </c>
      <c r="HE158">
        <v>18</v>
      </c>
      <c r="HF158">
        <v>259.42200000000003</v>
      </c>
      <c r="HG158">
        <v>764.26700000000005</v>
      </c>
      <c r="HH158">
        <v>31.000900000000001</v>
      </c>
      <c r="HI158">
        <v>32.991799999999998</v>
      </c>
      <c r="HJ158">
        <v>30.0001</v>
      </c>
      <c r="HK158">
        <v>32.957299999999996</v>
      </c>
      <c r="HL158">
        <v>32.935600000000001</v>
      </c>
      <c r="HM158">
        <v>53.212899999999998</v>
      </c>
      <c r="HN158">
        <v>11.5579</v>
      </c>
      <c r="HO158">
        <v>100</v>
      </c>
      <c r="HP158">
        <v>31</v>
      </c>
      <c r="HQ158">
        <v>956.50800000000004</v>
      </c>
      <c r="HR158">
        <v>33.286299999999997</v>
      </c>
      <c r="HS158">
        <v>98.905799999999999</v>
      </c>
      <c r="HT158">
        <v>97.578800000000001</v>
      </c>
    </row>
    <row r="159" spans="1:228" x14ac:dyDescent="0.2">
      <c r="A159">
        <v>144</v>
      </c>
      <c r="B159">
        <v>1678127778.5999999</v>
      </c>
      <c r="C159">
        <v>571</v>
      </c>
      <c r="D159" t="s">
        <v>647</v>
      </c>
      <c r="E159" t="s">
        <v>648</v>
      </c>
      <c r="F159">
        <v>4</v>
      </c>
      <c r="G159">
        <v>1678127776.2874999</v>
      </c>
      <c r="H159">
        <f t="shared" si="68"/>
        <v>9.5419875158141013E-4</v>
      </c>
      <c r="I159">
        <f t="shared" si="69"/>
        <v>0.9541987515814101</v>
      </c>
      <c r="J159">
        <f t="shared" si="70"/>
        <v>12.191760789408359</v>
      </c>
      <c r="K159">
        <f t="shared" si="71"/>
        <v>926.0318749999999</v>
      </c>
      <c r="L159">
        <f t="shared" si="72"/>
        <v>632.22820598911733</v>
      </c>
      <c r="M159">
        <f t="shared" si="73"/>
        <v>64.058382270850387</v>
      </c>
      <c r="N159">
        <f t="shared" si="74"/>
        <v>93.827044225172429</v>
      </c>
      <c r="O159">
        <f t="shared" si="75"/>
        <v>7.1304838280138796E-2</v>
      </c>
      <c r="P159">
        <f t="shared" si="76"/>
        <v>2.7688142960925233</v>
      </c>
      <c r="Q159">
        <f t="shared" si="77"/>
        <v>7.0300182279471157E-2</v>
      </c>
      <c r="R159">
        <f t="shared" si="78"/>
        <v>4.4026699002484945E-2</v>
      </c>
      <c r="S159">
        <f t="shared" si="79"/>
        <v>226.11302511090187</v>
      </c>
      <c r="T159">
        <f t="shared" si="80"/>
        <v>33.764762564470203</v>
      </c>
      <c r="U159">
        <f t="shared" si="81"/>
        <v>32.019824999999997</v>
      </c>
      <c r="V159">
        <f t="shared" si="82"/>
        <v>4.7804439968994021</v>
      </c>
      <c r="W159">
        <f t="shared" si="83"/>
        <v>69.96623050194593</v>
      </c>
      <c r="X159">
        <f t="shared" si="84"/>
        <v>3.4611172055569641</v>
      </c>
      <c r="Y159">
        <f t="shared" si="85"/>
        <v>4.9468396120907236</v>
      </c>
      <c r="Z159">
        <f t="shared" si="86"/>
        <v>1.319326791342438</v>
      </c>
      <c r="AA159">
        <f t="shared" si="87"/>
        <v>-42.08016494474019</v>
      </c>
      <c r="AB159">
        <f t="shared" si="88"/>
        <v>90.449694176779488</v>
      </c>
      <c r="AC159">
        <f t="shared" si="89"/>
        <v>7.4319468021911437</v>
      </c>
      <c r="AD159">
        <f t="shared" si="90"/>
        <v>281.91450114513231</v>
      </c>
      <c r="AE159">
        <f t="shared" si="91"/>
        <v>22.776464574965168</v>
      </c>
      <c r="AF159">
        <f t="shared" si="92"/>
        <v>0.95435850115686782</v>
      </c>
      <c r="AG159">
        <f t="shared" si="93"/>
        <v>12.191760789408359</v>
      </c>
      <c r="AH159">
        <v>979.81769558687017</v>
      </c>
      <c r="AI159">
        <v>961.85236363636284</v>
      </c>
      <c r="AJ159">
        <v>1.6980759856471559</v>
      </c>
      <c r="AK159">
        <v>60.794912064214422</v>
      </c>
      <c r="AL159">
        <f t="shared" si="94"/>
        <v>0.9541987515814101</v>
      </c>
      <c r="AM159">
        <v>33.309262465347047</v>
      </c>
      <c r="AN159">
        <v>34.159833333333331</v>
      </c>
      <c r="AO159">
        <v>2.221995949470374E-5</v>
      </c>
      <c r="AP159">
        <v>100.3620333840714</v>
      </c>
      <c r="AQ159">
        <v>379</v>
      </c>
      <c r="AR159">
        <v>58</v>
      </c>
      <c r="AS159">
        <f t="shared" si="95"/>
        <v>1</v>
      </c>
      <c r="AT159">
        <f t="shared" si="96"/>
        <v>0</v>
      </c>
      <c r="AU159">
        <f t="shared" si="97"/>
        <v>47427.872782330327</v>
      </c>
      <c r="AV159">
        <f t="shared" si="98"/>
        <v>1199.98</v>
      </c>
      <c r="AW159">
        <f t="shared" si="99"/>
        <v>1025.9087010937315</v>
      </c>
      <c r="AX159">
        <f t="shared" si="100"/>
        <v>0.85493816654755195</v>
      </c>
      <c r="AY159">
        <f t="shared" si="101"/>
        <v>0.1884306614367755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1678127776.2874999</v>
      </c>
      <c r="BF159">
        <v>926.0318749999999</v>
      </c>
      <c r="BG159">
        <v>947.87199999999996</v>
      </c>
      <c r="BH159">
        <v>34.159712499999998</v>
      </c>
      <c r="BI159">
        <v>33.308862499999996</v>
      </c>
      <c r="BJ159">
        <v>933.57987500000002</v>
      </c>
      <c r="BK159">
        <v>33.907112499999997</v>
      </c>
      <c r="BL159">
        <v>650.00262500000008</v>
      </c>
      <c r="BM159">
        <v>101.221625</v>
      </c>
      <c r="BN159">
        <v>9.9989037500000003E-2</v>
      </c>
      <c r="BO159">
        <v>32.6257625</v>
      </c>
      <c r="BP159">
        <v>32.019824999999997</v>
      </c>
      <c r="BQ159">
        <v>999.9</v>
      </c>
      <c r="BR159">
        <v>0</v>
      </c>
      <c r="BS159">
        <v>0</v>
      </c>
      <c r="BT159">
        <v>9000.7037499999988</v>
      </c>
      <c r="BU159">
        <v>0</v>
      </c>
      <c r="BV159">
        <v>441.385625</v>
      </c>
      <c r="BW159">
        <v>-21.840037500000001</v>
      </c>
      <c r="BX159">
        <v>958.78374999999994</v>
      </c>
      <c r="BY159">
        <v>980.53262500000005</v>
      </c>
      <c r="BZ159">
        <v>0.85083812500000011</v>
      </c>
      <c r="CA159">
        <v>947.87199999999996</v>
      </c>
      <c r="CB159">
        <v>33.308862499999996</v>
      </c>
      <c r="CC159">
        <v>3.45769875</v>
      </c>
      <c r="CD159">
        <v>3.3715762499999999</v>
      </c>
      <c r="CE159">
        <v>26.413450000000001</v>
      </c>
      <c r="CF159">
        <v>25.986562500000002</v>
      </c>
      <c r="CG159">
        <v>1199.98</v>
      </c>
      <c r="CH159">
        <v>0.49997912500000002</v>
      </c>
      <c r="CI159">
        <v>0.50002087500000003</v>
      </c>
      <c r="CJ159">
        <v>0</v>
      </c>
      <c r="CK159">
        <v>824.67737499999998</v>
      </c>
      <c r="CL159">
        <v>4.9990899999999998</v>
      </c>
      <c r="CM159">
        <v>8506.1375000000007</v>
      </c>
      <c r="CN159">
        <v>9557.6149999999998</v>
      </c>
      <c r="CO159">
        <v>42.25</v>
      </c>
      <c r="CP159">
        <v>43.875</v>
      </c>
      <c r="CQ159">
        <v>43</v>
      </c>
      <c r="CR159">
        <v>43.038749999999993</v>
      </c>
      <c r="CS159">
        <v>43.561999999999998</v>
      </c>
      <c r="CT159">
        <v>597.46375000000012</v>
      </c>
      <c r="CU159">
        <v>597.51625000000001</v>
      </c>
      <c r="CV159">
        <v>0</v>
      </c>
      <c r="CW159">
        <v>1678127820.4000001</v>
      </c>
      <c r="CX159">
        <v>0</v>
      </c>
      <c r="CY159">
        <v>1678124978.5</v>
      </c>
      <c r="CZ159" t="s">
        <v>356</v>
      </c>
      <c r="DA159">
        <v>1678124978.5</v>
      </c>
      <c r="DB159">
        <v>1678124958</v>
      </c>
      <c r="DC159">
        <v>13</v>
      </c>
      <c r="DD159">
        <v>-0.20300000000000001</v>
      </c>
      <c r="DE159">
        <v>-1.0999999999999999E-2</v>
      </c>
      <c r="DF159">
        <v>-7.2679999999999998</v>
      </c>
      <c r="DG159">
        <v>0.23699999999999999</v>
      </c>
      <c r="DH159">
        <v>791</v>
      </c>
      <c r="DI159">
        <v>32</v>
      </c>
      <c r="DJ159">
        <v>0.03</v>
      </c>
      <c r="DK159">
        <v>7.0000000000000007E-2</v>
      </c>
      <c r="DL159">
        <v>-21.693535000000001</v>
      </c>
      <c r="DM159">
        <v>-0.77606679174476312</v>
      </c>
      <c r="DN159">
        <v>9.408559015598511E-2</v>
      </c>
      <c r="DO159">
        <v>0</v>
      </c>
      <c r="DP159">
        <v>0.85255497499999999</v>
      </c>
      <c r="DQ159">
        <v>-5.4119448405256503E-2</v>
      </c>
      <c r="DR159">
        <v>7.2752624642946663E-3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3.2968799999999998</v>
      </c>
      <c r="EB159">
        <v>2.6252499999999999</v>
      </c>
      <c r="EC159">
        <v>0.17905499999999999</v>
      </c>
      <c r="ED159">
        <v>0.17952499999999999</v>
      </c>
      <c r="EE159">
        <v>0.139686</v>
      </c>
      <c r="EF159">
        <v>0.13611899999999999</v>
      </c>
      <c r="EG159">
        <v>24758.1</v>
      </c>
      <c r="EH159">
        <v>25095.9</v>
      </c>
      <c r="EI159">
        <v>28060.9</v>
      </c>
      <c r="EJ159">
        <v>29442.7</v>
      </c>
      <c r="EK159">
        <v>33240.800000000003</v>
      </c>
      <c r="EL159">
        <v>35311.4</v>
      </c>
      <c r="EM159">
        <v>39627.800000000003</v>
      </c>
      <c r="EN159">
        <v>42077.599999999999</v>
      </c>
      <c r="EO159">
        <v>1.4765999999999999</v>
      </c>
      <c r="EP159">
        <v>2.2033800000000001</v>
      </c>
      <c r="EQ159">
        <v>9.5889000000000002E-2</v>
      </c>
      <c r="ER159">
        <v>0</v>
      </c>
      <c r="ES159">
        <v>30.470300000000002</v>
      </c>
      <c r="ET159">
        <v>999.9</v>
      </c>
      <c r="EU159">
        <v>73.599999999999994</v>
      </c>
      <c r="EV159">
        <v>33.299999999999997</v>
      </c>
      <c r="EW159">
        <v>37.3596</v>
      </c>
      <c r="EX159">
        <v>56.367199999999997</v>
      </c>
      <c r="EY159">
        <v>-3.4375</v>
      </c>
      <c r="EZ159">
        <v>2</v>
      </c>
      <c r="FA159">
        <v>0.43976599999999999</v>
      </c>
      <c r="FB159">
        <v>-1.1620399999999999E-2</v>
      </c>
      <c r="FC159">
        <v>20.2745</v>
      </c>
      <c r="FD159">
        <v>5.2207299999999996</v>
      </c>
      <c r="FE159">
        <v>12.008599999999999</v>
      </c>
      <c r="FF159">
        <v>4.9875499999999997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1.8623000000000001</v>
      </c>
      <c r="FN159">
        <v>1.86432</v>
      </c>
      <c r="FO159">
        <v>1.8603499999999999</v>
      </c>
      <c r="FP159">
        <v>1.86111</v>
      </c>
      <c r="FQ159">
        <v>1.8602000000000001</v>
      </c>
      <c r="FR159">
        <v>1.86189</v>
      </c>
      <c r="FS159">
        <v>1.85853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-7.556</v>
      </c>
      <c r="GH159">
        <v>0.25259999999999999</v>
      </c>
      <c r="GI159">
        <v>-4.6300871571038451</v>
      </c>
      <c r="GJ159">
        <v>-4.6782648166075668E-3</v>
      </c>
      <c r="GK159">
        <v>2.0645039605938809E-6</v>
      </c>
      <c r="GL159">
        <v>-4.2957140779123221E-10</v>
      </c>
      <c r="GM159">
        <v>-8.3289933805379121E-2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46.7</v>
      </c>
      <c r="GV159">
        <v>47</v>
      </c>
      <c r="GW159">
        <v>2.67578</v>
      </c>
      <c r="GX159">
        <v>2.5341800000000001</v>
      </c>
      <c r="GY159">
        <v>2.04834</v>
      </c>
      <c r="GZ159">
        <v>2.6208499999999999</v>
      </c>
      <c r="HA159">
        <v>2.1972700000000001</v>
      </c>
      <c r="HB159">
        <v>2.2753899999999998</v>
      </c>
      <c r="HC159">
        <v>38.330100000000002</v>
      </c>
      <c r="HD159">
        <v>14.8588</v>
      </c>
      <c r="HE159">
        <v>18</v>
      </c>
      <c r="HF159">
        <v>259.05200000000002</v>
      </c>
      <c r="HG159">
        <v>764.25199999999995</v>
      </c>
      <c r="HH159">
        <v>31.000800000000002</v>
      </c>
      <c r="HI159">
        <v>32.992600000000003</v>
      </c>
      <c r="HJ159">
        <v>30.0001</v>
      </c>
      <c r="HK159">
        <v>32.959499999999998</v>
      </c>
      <c r="HL159">
        <v>32.938400000000001</v>
      </c>
      <c r="HM159">
        <v>53.5182</v>
      </c>
      <c r="HN159">
        <v>11.5579</v>
      </c>
      <c r="HO159">
        <v>100</v>
      </c>
      <c r="HP159">
        <v>31</v>
      </c>
      <c r="HQ159">
        <v>963.19</v>
      </c>
      <c r="HR159">
        <v>33.286299999999997</v>
      </c>
      <c r="HS159">
        <v>98.906000000000006</v>
      </c>
      <c r="HT159">
        <v>97.580399999999997</v>
      </c>
    </row>
    <row r="160" spans="1:228" x14ac:dyDescent="0.2">
      <c r="A160">
        <v>145</v>
      </c>
      <c r="B160">
        <v>1678127782.5999999</v>
      </c>
      <c r="C160">
        <v>575</v>
      </c>
      <c r="D160" t="s">
        <v>649</v>
      </c>
      <c r="E160" t="s">
        <v>650</v>
      </c>
      <c r="F160">
        <v>4</v>
      </c>
      <c r="G160">
        <v>1678127780.5999999</v>
      </c>
      <c r="H160">
        <f t="shared" si="68"/>
        <v>9.6017802794981868E-4</v>
      </c>
      <c r="I160">
        <f t="shared" si="69"/>
        <v>0.96017802794981866</v>
      </c>
      <c r="J160">
        <f t="shared" si="70"/>
        <v>11.865334511199928</v>
      </c>
      <c r="K160">
        <f t="shared" si="71"/>
        <v>933.19985714285701</v>
      </c>
      <c r="L160">
        <f t="shared" si="72"/>
        <v>647.98172263750553</v>
      </c>
      <c r="M160">
        <f t="shared" si="73"/>
        <v>65.65483749064984</v>
      </c>
      <c r="N160">
        <f t="shared" si="74"/>
        <v>94.553724011884086</v>
      </c>
      <c r="O160">
        <f t="shared" si="75"/>
        <v>7.1690705877553232E-2</v>
      </c>
      <c r="P160">
        <f t="shared" si="76"/>
        <v>2.7706403316857289</v>
      </c>
      <c r="Q160">
        <f t="shared" si="77"/>
        <v>7.0675889566267483E-2</v>
      </c>
      <c r="R160">
        <f t="shared" si="78"/>
        <v>4.4262411429926443E-2</v>
      </c>
      <c r="S160">
        <f t="shared" si="79"/>
        <v>226.11148509167285</v>
      </c>
      <c r="T160">
        <f t="shared" si="80"/>
        <v>33.766362649766513</v>
      </c>
      <c r="U160">
        <f t="shared" si="81"/>
        <v>32.024971428571433</v>
      </c>
      <c r="V160">
        <f t="shared" si="82"/>
        <v>4.7818364705248371</v>
      </c>
      <c r="W160">
        <f t="shared" si="83"/>
        <v>69.954497577806535</v>
      </c>
      <c r="X160">
        <f t="shared" si="84"/>
        <v>3.4613045785460206</v>
      </c>
      <c r="Y160">
        <f t="shared" si="85"/>
        <v>4.9479371568585737</v>
      </c>
      <c r="Z160">
        <f t="shared" si="86"/>
        <v>1.3205318919788165</v>
      </c>
      <c r="AA160">
        <f t="shared" si="87"/>
        <v>-42.343851032587004</v>
      </c>
      <c r="AB160">
        <f t="shared" si="88"/>
        <v>90.328767252489143</v>
      </c>
      <c r="AC160">
        <f t="shared" si="89"/>
        <v>7.4174500326328952</v>
      </c>
      <c r="AD160">
        <f t="shared" si="90"/>
        <v>281.51385134420786</v>
      </c>
      <c r="AE160">
        <f t="shared" si="91"/>
        <v>22.795191291569889</v>
      </c>
      <c r="AF160">
        <f t="shared" si="92"/>
        <v>0.95852875854234665</v>
      </c>
      <c r="AG160">
        <f t="shared" si="93"/>
        <v>11.865334511199928</v>
      </c>
      <c r="AH160">
        <v>986.70639889962229</v>
      </c>
      <c r="AI160">
        <v>968.85167272727267</v>
      </c>
      <c r="AJ160">
        <v>1.752226781304403</v>
      </c>
      <c r="AK160">
        <v>60.794912064214422</v>
      </c>
      <c r="AL160">
        <f t="shared" si="94"/>
        <v>0.96017802794981866</v>
      </c>
      <c r="AM160">
        <v>33.30654324419119</v>
      </c>
      <c r="AN160">
        <v>34.162287272727262</v>
      </c>
      <c r="AO160">
        <v>4.3660519785369842E-5</v>
      </c>
      <c r="AP160">
        <v>100.3620333840714</v>
      </c>
      <c r="AQ160">
        <v>379</v>
      </c>
      <c r="AR160">
        <v>58</v>
      </c>
      <c r="AS160">
        <f t="shared" si="95"/>
        <v>1</v>
      </c>
      <c r="AT160">
        <f t="shared" si="96"/>
        <v>0</v>
      </c>
      <c r="AU160">
        <f t="shared" si="97"/>
        <v>47477.591458501673</v>
      </c>
      <c r="AV160">
        <f t="shared" si="98"/>
        <v>1199.981428571429</v>
      </c>
      <c r="AW160">
        <f t="shared" si="99"/>
        <v>1025.9089850215926</v>
      </c>
      <c r="AX160">
        <f t="shared" si="100"/>
        <v>0.85493738535848118</v>
      </c>
      <c r="AY160">
        <f t="shared" si="101"/>
        <v>0.18842915374186855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1678127780.5999999</v>
      </c>
      <c r="BF160">
        <v>933.19985714285701</v>
      </c>
      <c r="BG160">
        <v>955.06657142857136</v>
      </c>
      <c r="BH160">
        <v>34.161414285714287</v>
      </c>
      <c r="BI160">
        <v>33.306871428571426</v>
      </c>
      <c r="BJ160">
        <v>940.76157142857141</v>
      </c>
      <c r="BK160">
        <v>33.90878571428572</v>
      </c>
      <c r="BL160">
        <v>650.02057142857143</v>
      </c>
      <c r="BM160">
        <v>101.2221428571429</v>
      </c>
      <c r="BN160">
        <v>9.9908671428571419E-2</v>
      </c>
      <c r="BO160">
        <v>32.6297</v>
      </c>
      <c r="BP160">
        <v>32.024971428571433</v>
      </c>
      <c r="BQ160">
        <v>999.89999999999986</v>
      </c>
      <c r="BR160">
        <v>0</v>
      </c>
      <c r="BS160">
        <v>0</v>
      </c>
      <c r="BT160">
        <v>9010.3571428571431</v>
      </c>
      <c r="BU160">
        <v>0</v>
      </c>
      <c r="BV160">
        <v>423.41442857142857</v>
      </c>
      <c r="BW160">
        <v>-21.866771428571429</v>
      </c>
      <c r="BX160">
        <v>966.20685714285719</v>
      </c>
      <c r="BY160">
        <v>987.97271428571435</v>
      </c>
      <c r="BZ160">
        <v>0.85453800000000002</v>
      </c>
      <c r="CA160">
        <v>955.06657142857136</v>
      </c>
      <c r="CB160">
        <v>33.306871428571426</v>
      </c>
      <c r="CC160">
        <v>3.457897142857143</v>
      </c>
      <c r="CD160">
        <v>3.371397142857143</v>
      </c>
      <c r="CE160">
        <v>26.41441428571429</v>
      </c>
      <c r="CF160">
        <v>25.985657142857139</v>
      </c>
      <c r="CG160">
        <v>1199.981428571429</v>
      </c>
      <c r="CH160">
        <v>0.50000642857142874</v>
      </c>
      <c r="CI160">
        <v>0.49999357142857148</v>
      </c>
      <c r="CJ160">
        <v>0</v>
      </c>
      <c r="CK160">
        <v>824.53485714285705</v>
      </c>
      <c r="CL160">
        <v>4.9990899999999998</v>
      </c>
      <c r="CM160">
        <v>8503.9057142857146</v>
      </c>
      <c r="CN160">
        <v>9557.7100000000009</v>
      </c>
      <c r="CO160">
        <v>42.25</v>
      </c>
      <c r="CP160">
        <v>43.875</v>
      </c>
      <c r="CQ160">
        <v>43</v>
      </c>
      <c r="CR160">
        <v>43.044285714285721</v>
      </c>
      <c r="CS160">
        <v>43.561999999999998</v>
      </c>
      <c r="CT160">
        <v>597.49571428571437</v>
      </c>
      <c r="CU160">
        <v>597.48571428571427</v>
      </c>
      <c r="CV160">
        <v>0</v>
      </c>
      <c r="CW160">
        <v>1678127824.5999999</v>
      </c>
      <c r="CX160">
        <v>0</v>
      </c>
      <c r="CY160">
        <v>1678124978.5</v>
      </c>
      <c r="CZ160" t="s">
        <v>356</v>
      </c>
      <c r="DA160">
        <v>1678124978.5</v>
      </c>
      <c r="DB160">
        <v>1678124958</v>
      </c>
      <c r="DC160">
        <v>13</v>
      </c>
      <c r="DD160">
        <v>-0.20300000000000001</v>
      </c>
      <c r="DE160">
        <v>-1.0999999999999999E-2</v>
      </c>
      <c r="DF160">
        <v>-7.2679999999999998</v>
      </c>
      <c r="DG160">
        <v>0.23699999999999999</v>
      </c>
      <c r="DH160">
        <v>791</v>
      </c>
      <c r="DI160">
        <v>32</v>
      </c>
      <c r="DJ160">
        <v>0.03</v>
      </c>
      <c r="DK160">
        <v>7.0000000000000007E-2</v>
      </c>
      <c r="DL160">
        <v>-21.74867317073171</v>
      </c>
      <c r="DM160">
        <v>-0.91397770034841397</v>
      </c>
      <c r="DN160">
        <v>0.10568667688235001</v>
      </c>
      <c r="DO160">
        <v>0</v>
      </c>
      <c r="DP160">
        <v>0.85026407317073149</v>
      </c>
      <c r="DQ160">
        <v>9.1740418118467226E-3</v>
      </c>
      <c r="DR160">
        <v>2.7425359582785741E-3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3.2968199999999999</v>
      </c>
      <c r="EB160">
        <v>2.6253500000000001</v>
      </c>
      <c r="EC160">
        <v>0.17988399999999999</v>
      </c>
      <c r="ED160">
        <v>0.180338</v>
      </c>
      <c r="EE160">
        <v>0.13969100000000001</v>
      </c>
      <c r="EF160">
        <v>0.13611699999999999</v>
      </c>
      <c r="EG160">
        <v>24732.6</v>
      </c>
      <c r="EH160">
        <v>25070.7</v>
      </c>
      <c r="EI160">
        <v>28060.400000000001</v>
      </c>
      <c r="EJ160">
        <v>29442.400000000001</v>
      </c>
      <c r="EK160">
        <v>33239.9</v>
      </c>
      <c r="EL160">
        <v>35311.300000000003</v>
      </c>
      <c r="EM160">
        <v>39626.9</v>
      </c>
      <c r="EN160">
        <v>42077.3</v>
      </c>
      <c r="EO160">
        <v>1.47662</v>
      </c>
      <c r="EP160">
        <v>2.2035999999999998</v>
      </c>
      <c r="EQ160">
        <v>9.5218399999999995E-2</v>
      </c>
      <c r="ER160">
        <v>0</v>
      </c>
      <c r="ES160">
        <v>30.476299999999998</v>
      </c>
      <c r="ET160">
        <v>999.9</v>
      </c>
      <c r="EU160">
        <v>73.599999999999994</v>
      </c>
      <c r="EV160">
        <v>33.299999999999997</v>
      </c>
      <c r="EW160">
        <v>37.3566</v>
      </c>
      <c r="EX160">
        <v>56.277200000000001</v>
      </c>
      <c r="EY160">
        <v>-3.51362</v>
      </c>
      <c r="EZ160">
        <v>2</v>
      </c>
      <c r="FA160">
        <v>0.43978200000000001</v>
      </c>
      <c r="FB160">
        <v>-1.0054499999999999E-2</v>
      </c>
      <c r="FC160">
        <v>20.2746</v>
      </c>
      <c r="FD160">
        <v>5.2183400000000004</v>
      </c>
      <c r="FE160">
        <v>12.009399999999999</v>
      </c>
      <c r="FF160">
        <v>4.9869500000000002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1.86229</v>
      </c>
      <c r="FN160">
        <v>1.86432</v>
      </c>
      <c r="FO160">
        <v>1.8603499999999999</v>
      </c>
      <c r="FP160">
        <v>1.8611</v>
      </c>
      <c r="FQ160">
        <v>1.8602000000000001</v>
      </c>
      <c r="FR160">
        <v>1.86191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-7.5679999999999996</v>
      </c>
      <c r="GH160">
        <v>0.25269999999999998</v>
      </c>
      <c r="GI160">
        <v>-4.6300871571038451</v>
      </c>
      <c r="GJ160">
        <v>-4.6782648166075668E-3</v>
      </c>
      <c r="GK160">
        <v>2.0645039605938809E-6</v>
      </c>
      <c r="GL160">
        <v>-4.2957140779123221E-10</v>
      </c>
      <c r="GM160">
        <v>-8.3289933805379121E-2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46.7</v>
      </c>
      <c r="GV160">
        <v>47.1</v>
      </c>
      <c r="GW160">
        <v>2.6904300000000001</v>
      </c>
      <c r="GX160">
        <v>2.52319</v>
      </c>
      <c r="GY160">
        <v>2.04834</v>
      </c>
      <c r="GZ160">
        <v>2.6220699999999999</v>
      </c>
      <c r="HA160">
        <v>2.1972700000000001</v>
      </c>
      <c r="HB160">
        <v>2.32178</v>
      </c>
      <c r="HC160">
        <v>38.330100000000002</v>
      </c>
      <c r="HD160">
        <v>14.9201</v>
      </c>
      <c r="HE160">
        <v>18</v>
      </c>
      <c r="HF160">
        <v>259.06400000000002</v>
      </c>
      <c r="HG160">
        <v>764.49099999999999</v>
      </c>
      <c r="HH160">
        <v>31.000599999999999</v>
      </c>
      <c r="HI160">
        <v>32.994799999999998</v>
      </c>
      <c r="HJ160">
        <v>30.0001</v>
      </c>
      <c r="HK160">
        <v>32.959499999999998</v>
      </c>
      <c r="HL160">
        <v>32.939799999999998</v>
      </c>
      <c r="HM160">
        <v>53.817399999999999</v>
      </c>
      <c r="HN160">
        <v>11.5579</v>
      </c>
      <c r="HO160">
        <v>100</v>
      </c>
      <c r="HP160">
        <v>31</v>
      </c>
      <c r="HQ160">
        <v>969.87</v>
      </c>
      <c r="HR160">
        <v>33.286299999999997</v>
      </c>
      <c r="HS160">
        <v>98.903999999999996</v>
      </c>
      <c r="HT160">
        <v>97.579499999999996</v>
      </c>
    </row>
    <row r="161" spans="1:228" x14ac:dyDescent="0.2">
      <c r="A161">
        <v>146</v>
      </c>
      <c r="B161">
        <v>1678127786.5999999</v>
      </c>
      <c r="C161">
        <v>579</v>
      </c>
      <c r="D161" t="s">
        <v>651</v>
      </c>
      <c r="E161" t="s">
        <v>652</v>
      </c>
      <c r="F161">
        <v>4</v>
      </c>
      <c r="G161">
        <v>1678127784.2874999</v>
      </c>
      <c r="H161">
        <f t="shared" si="68"/>
        <v>9.6018516686971012E-4</v>
      </c>
      <c r="I161">
        <f t="shared" si="69"/>
        <v>0.96018516686971012</v>
      </c>
      <c r="J161">
        <f t="shared" si="70"/>
        <v>11.851866251434513</v>
      </c>
      <c r="K161">
        <f t="shared" si="71"/>
        <v>939.42724999999996</v>
      </c>
      <c r="L161">
        <f t="shared" si="72"/>
        <v>654.00837783594318</v>
      </c>
      <c r="M161">
        <f t="shared" si="73"/>
        <v>66.266094791521539</v>
      </c>
      <c r="N161">
        <f t="shared" si="74"/>
        <v>95.185592888313508</v>
      </c>
      <c r="O161">
        <f t="shared" si="75"/>
        <v>7.1596998850138968E-2</v>
      </c>
      <c r="P161">
        <f t="shared" si="76"/>
        <v>2.7678932329851382</v>
      </c>
      <c r="Q161">
        <f t="shared" si="77"/>
        <v>7.0583824293999287E-2</v>
      </c>
      <c r="R161">
        <f t="shared" si="78"/>
        <v>4.4204725436961759E-2</v>
      </c>
      <c r="S161">
        <f t="shared" si="79"/>
        <v>226.11399032316913</v>
      </c>
      <c r="T161">
        <f t="shared" si="80"/>
        <v>33.774599799007504</v>
      </c>
      <c r="U161">
        <f t="shared" si="81"/>
        <v>32.031937499999998</v>
      </c>
      <c r="V161">
        <f t="shared" si="82"/>
        <v>4.7837218489211448</v>
      </c>
      <c r="W161">
        <f t="shared" si="83"/>
        <v>69.929287657606721</v>
      </c>
      <c r="X161">
        <f t="shared" si="84"/>
        <v>3.4614585913131757</v>
      </c>
      <c r="Y161">
        <f t="shared" si="85"/>
        <v>4.9499411580759149</v>
      </c>
      <c r="Z161">
        <f t="shared" si="86"/>
        <v>1.3222632576079691</v>
      </c>
      <c r="AA161">
        <f t="shared" si="87"/>
        <v>-42.344165858954213</v>
      </c>
      <c r="AB161">
        <f t="shared" si="88"/>
        <v>90.272248152901852</v>
      </c>
      <c r="AC161">
        <f t="shared" si="89"/>
        <v>7.4206819844579028</v>
      </c>
      <c r="AD161">
        <f t="shared" si="90"/>
        <v>281.46275460157466</v>
      </c>
      <c r="AE161">
        <f t="shared" si="91"/>
        <v>22.715396393382168</v>
      </c>
      <c r="AF161">
        <f t="shared" si="92"/>
        <v>0.96055485961010079</v>
      </c>
      <c r="AG161">
        <f t="shared" si="93"/>
        <v>11.851866251434513</v>
      </c>
      <c r="AH161">
        <v>993.61131412885868</v>
      </c>
      <c r="AI161">
        <v>975.8075151515153</v>
      </c>
      <c r="AJ161">
        <v>1.742024027345517</v>
      </c>
      <c r="AK161">
        <v>60.794912064214422</v>
      </c>
      <c r="AL161">
        <f t="shared" si="94"/>
        <v>0.96018516686971012</v>
      </c>
      <c r="AM161">
        <v>33.306398945950392</v>
      </c>
      <c r="AN161">
        <v>34.162323636363652</v>
      </c>
      <c r="AO161">
        <v>1.561282201545266E-5</v>
      </c>
      <c r="AP161">
        <v>100.3620333840714</v>
      </c>
      <c r="AQ161">
        <v>378</v>
      </c>
      <c r="AR161">
        <v>58</v>
      </c>
      <c r="AS161">
        <f t="shared" si="95"/>
        <v>1</v>
      </c>
      <c r="AT161">
        <f t="shared" si="96"/>
        <v>0</v>
      </c>
      <c r="AU161">
        <f t="shared" si="97"/>
        <v>47400.777689226743</v>
      </c>
      <c r="AV161">
        <f t="shared" si="98"/>
        <v>1199.9962499999999</v>
      </c>
      <c r="AW161">
        <f t="shared" si="99"/>
        <v>1025.9215074213312</v>
      </c>
      <c r="AX161">
        <f t="shared" si="100"/>
        <v>0.8549372611967172</v>
      </c>
      <c r="AY161">
        <f t="shared" si="101"/>
        <v>0.18842891410966423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1678127784.2874999</v>
      </c>
      <c r="BF161">
        <v>939.42724999999996</v>
      </c>
      <c r="BG161">
        <v>961.22762499999999</v>
      </c>
      <c r="BH161">
        <v>34.162612500000002</v>
      </c>
      <c r="BI161">
        <v>33.306262500000003</v>
      </c>
      <c r="BJ161">
        <v>947.00099999999998</v>
      </c>
      <c r="BK161">
        <v>33.909975000000003</v>
      </c>
      <c r="BL161">
        <v>650.01912500000003</v>
      </c>
      <c r="BM161">
        <v>101.222875</v>
      </c>
      <c r="BN161">
        <v>0.100131</v>
      </c>
      <c r="BO161">
        <v>32.6368875</v>
      </c>
      <c r="BP161">
        <v>32.031937499999998</v>
      </c>
      <c r="BQ161">
        <v>999.9</v>
      </c>
      <c r="BR161">
        <v>0</v>
      </c>
      <c r="BS161">
        <v>0</v>
      </c>
      <c r="BT161">
        <v>8995.7024999999994</v>
      </c>
      <c r="BU161">
        <v>0</v>
      </c>
      <c r="BV161">
        <v>448.90787499999999</v>
      </c>
      <c r="BW161">
        <v>-21.8002875</v>
      </c>
      <c r="BX161">
        <v>972.65562499999999</v>
      </c>
      <c r="BY161">
        <v>994.34537499999999</v>
      </c>
      <c r="BZ161">
        <v>0.85634612500000007</v>
      </c>
      <c r="CA161">
        <v>961.22762499999999</v>
      </c>
      <c r="CB161">
        <v>33.306262500000003</v>
      </c>
      <c r="CC161">
        <v>3.4580387500000001</v>
      </c>
      <c r="CD161">
        <v>3.3713587500000002</v>
      </c>
      <c r="CE161">
        <v>26.415125</v>
      </c>
      <c r="CF161">
        <v>25.985475000000001</v>
      </c>
      <c r="CG161">
        <v>1199.9962499999999</v>
      </c>
      <c r="CH161">
        <v>0.50000875</v>
      </c>
      <c r="CI161">
        <v>0.49999125</v>
      </c>
      <c r="CJ161">
        <v>0</v>
      </c>
      <c r="CK161">
        <v>824.63687500000003</v>
      </c>
      <c r="CL161">
        <v>4.9990899999999998</v>
      </c>
      <c r="CM161">
        <v>8507.7662500000006</v>
      </c>
      <c r="CN161">
        <v>9557.8549999999996</v>
      </c>
      <c r="CO161">
        <v>42.25</v>
      </c>
      <c r="CP161">
        <v>43.875</v>
      </c>
      <c r="CQ161">
        <v>43</v>
      </c>
      <c r="CR161">
        <v>43.054250000000003</v>
      </c>
      <c r="CS161">
        <v>43.561999999999998</v>
      </c>
      <c r="CT161">
        <v>597.50874999999996</v>
      </c>
      <c r="CU161">
        <v>597.48874999999998</v>
      </c>
      <c r="CV161">
        <v>0</v>
      </c>
      <c r="CW161">
        <v>1678127828.8</v>
      </c>
      <c r="CX161">
        <v>0</v>
      </c>
      <c r="CY161">
        <v>1678124978.5</v>
      </c>
      <c r="CZ161" t="s">
        <v>356</v>
      </c>
      <c r="DA161">
        <v>1678124978.5</v>
      </c>
      <c r="DB161">
        <v>1678124958</v>
      </c>
      <c r="DC161">
        <v>13</v>
      </c>
      <c r="DD161">
        <v>-0.20300000000000001</v>
      </c>
      <c r="DE161">
        <v>-1.0999999999999999E-2</v>
      </c>
      <c r="DF161">
        <v>-7.2679999999999998</v>
      </c>
      <c r="DG161">
        <v>0.23699999999999999</v>
      </c>
      <c r="DH161">
        <v>791</v>
      </c>
      <c r="DI161">
        <v>32</v>
      </c>
      <c r="DJ161">
        <v>0.03</v>
      </c>
      <c r="DK161">
        <v>7.0000000000000007E-2</v>
      </c>
      <c r="DL161">
        <v>-21.775334146341461</v>
      </c>
      <c r="DM161">
        <v>-0.74314703832752804</v>
      </c>
      <c r="DN161">
        <v>9.9292203927884612E-2</v>
      </c>
      <c r="DO161">
        <v>0</v>
      </c>
      <c r="DP161">
        <v>0.85120846341463408</v>
      </c>
      <c r="DQ161">
        <v>3.037358885017178E-2</v>
      </c>
      <c r="DR161">
        <v>3.4821287300391408E-3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3.2969499999999998</v>
      </c>
      <c r="EB161">
        <v>2.6252300000000002</v>
      </c>
      <c r="EC161">
        <v>0.18071599999999999</v>
      </c>
      <c r="ED161">
        <v>0.18115400000000001</v>
      </c>
      <c r="EE161">
        <v>0.13969000000000001</v>
      </c>
      <c r="EF161">
        <v>0.13611000000000001</v>
      </c>
      <c r="EG161">
        <v>24707.599999999999</v>
      </c>
      <c r="EH161">
        <v>25045.5</v>
      </c>
      <c r="EI161">
        <v>28060.6</v>
      </c>
      <c r="EJ161">
        <v>29442.2</v>
      </c>
      <c r="EK161">
        <v>33239.699999999997</v>
      </c>
      <c r="EL161">
        <v>35311.199999999997</v>
      </c>
      <c r="EM161">
        <v>39626.5</v>
      </c>
      <c r="EN161">
        <v>42076.9</v>
      </c>
      <c r="EO161">
        <v>1.4787300000000001</v>
      </c>
      <c r="EP161">
        <v>2.2034199999999999</v>
      </c>
      <c r="EQ161">
        <v>9.6075199999999999E-2</v>
      </c>
      <c r="ER161">
        <v>0</v>
      </c>
      <c r="ES161">
        <v>30.482700000000001</v>
      </c>
      <c r="ET161">
        <v>999.9</v>
      </c>
      <c r="EU161">
        <v>73.599999999999994</v>
      </c>
      <c r="EV161">
        <v>33.299999999999997</v>
      </c>
      <c r="EW161">
        <v>37.3598</v>
      </c>
      <c r="EX161">
        <v>56.697299999999998</v>
      </c>
      <c r="EY161">
        <v>-3.5857399999999999</v>
      </c>
      <c r="EZ161">
        <v>2</v>
      </c>
      <c r="FA161">
        <v>0.439863</v>
      </c>
      <c r="FB161">
        <v>-9.1911800000000002E-3</v>
      </c>
      <c r="FC161">
        <v>20.274699999999999</v>
      </c>
      <c r="FD161">
        <v>5.2181899999999999</v>
      </c>
      <c r="FE161">
        <v>12.0092</v>
      </c>
      <c r="FF161">
        <v>4.9872500000000004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1.8623099999999999</v>
      </c>
      <c r="FN161">
        <v>1.86432</v>
      </c>
      <c r="FO161">
        <v>1.8603499999999999</v>
      </c>
      <c r="FP161">
        <v>1.8610899999999999</v>
      </c>
      <c r="FQ161">
        <v>1.8602000000000001</v>
      </c>
      <c r="FR161">
        <v>1.86192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-7.5819999999999999</v>
      </c>
      <c r="GH161">
        <v>0.25259999999999999</v>
      </c>
      <c r="GI161">
        <v>-4.6300871571038451</v>
      </c>
      <c r="GJ161">
        <v>-4.6782648166075668E-3</v>
      </c>
      <c r="GK161">
        <v>2.0645039605938809E-6</v>
      </c>
      <c r="GL161">
        <v>-4.2957140779123221E-10</v>
      </c>
      <c r="GM161">
        <v>-8.3289933805379121E-2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46.8</v>
      </c>
      <c r="GV161">
        <v>47.1</v>
      </c>
      <c r="GW161">
        <v>2.7063000000000001</v>
      </c>
      <c r="GX161">
        <v>2.52319</v>
      </c>
      <c r="GY161">
        <v>2.04834</v>
      </c>
      <c r="GZ161">
        <v>2.6220699999999999</v>
      </c>
      <c r="HA161">
        <v>2.1972700000000001</v>
      </c>
      <c r="HB161">
        <v>2.3315399999999999</v>
      </c>
      <c r="HC161">
        <v>38.330100000000002</v>
      </c>
      <c r="HD161">
        <v>14.9201</v>
      </c>
      <c r="HE161">
        <v>18</v>
      </c>
      <c r="HF161">
        <v>259.90899999999999</v>
      </c>
      <c r="HG161">
        <v>764.34100000000001</v>
      </c>
      <c r="HH161">
        <v>31.000399999999999</v>
      </c>
      <c r="HI161">
        <v>32.996200000000002</v>
      </c>
      <c r="HJ161">
        <v>30.0002</v>
      </c>
      <c r="HK161">
        <v>32.962499999999999</v>
      </c>
      <c r="HL161">
        <v>32.941499999999998</v>
      </c>
      <c r="HM161">
        <v>54.120100000000001</v>
      </c>
      <c r="HN161">
        <v>11.5579</v>
      </c>
      <c r="HO161">
        <v>100</v>
      </c>
      <c r="HP161">
        <v>31</v>
      </c>
      <c r="HQ161">
        <v>976.55700000000002</v>
      </c>
      <c r="HR161">
        <v>33.286299999999997</v>
      </c>
      <c r="HS161">
        <v>98.903599999999997</v>
      </c>
      <c r="HT161">
        <v>97.578800000000001</v>
      </c>
    </row>
    <row r="162" spans="1:228" x14ac:dyDescent="0.2">
      <c r="A162">
        <v>147</v>
      </c>
      <c r="B162">
        <v>1678127790.5999999</v>
      </c>
      <c r="C162">
        <v>583</v>
      </c>
      <c r="D162" t="s">
        <v>653</v>
      </c>
      <c r="E162" t="s">
        <v>654</v>
      </c>
      <c r="F162">
        <v>4</v>
      </c>
      <c r="G162">
        <v>1678127788.5999999</v>
      </c>
      <c r="H162">
        <f t="shared" si="68"/>
        <v>9.6629276833063219E-4</v>
      </c>
      <c r="I162">
        <f t="shared" si="69"/>
        <v>0.96629276833063216</v>
      </c>
      <c r="J162">
        <f t="shared" si="70"/>
        <v>12.114506264990597</v>
      </c>
      <c r="K162">
        <f t="shared" si="71"/>
        <v>946.62914285714282</v>
      </c>
      <c r="L162">
        <f t="shared" si="72"/>
        <v>656.38389758791152</v>
      </c>
      <c r="M162">
        <f t="shared" si="73"/>
        <v>66.506785880345859</v>
      </c>
      <c r="N162">
        <f t="shared" si="74"/>
        <v>95.915304966272842</v>
      </c>
      <c r="O162">
        <f t="shared" si="75"/>
        <v>7.1930289341886833E-2</v>
      </c>
      <c r="P162">
        <f t="shared" si="76"/>
        <v>2.7641444247173932</v>
      </c>
      <c r="Q162">
        <f t="shared" si="77"/>
        <v>7.0906367100450132E-2</v>
      </c>
      <c r="R162">
        <f t="shared" si="78"/>
        <v>4.4407260512728267E-2</v>
      </c>
      <c r="S162">
        <f t="shared" si="79"/>
        <v>226.13429576387523</v>
      </c>
      <c r="T162">
        <f t="shared" si="80"/>
        <v>33.779932105117162</v>
      </c>
      <c r="U162">
        <f t="shared" si="81"/>
        <v>32.040828571428577</v>
      </c>
      <c r="V162">
        <f t="shared" si="82"/>
        <v>4.7861291717052987</v>
      </c>
      <c r="W162">
        <f t="shared" si="83"/>
        <v>69.909143764739383</v>
      </c>
      <c r="X162">
        <f t="shared" si="84"/>
        <v>3.4615251626702643</v>
      </c>
      <c r="Y162">
        <f t="shared" si="85"/>
        <v>4.9514626789295342</v>
      </c>
      <c r="Z162">
        <f t="shared" si="86"/>
        <v>1.3246040090350344</v>
      </c>
      <c r="AA162">
        <f t="shared" si="87"/>
        <v>-42.613511083380878</v>
      </c>
      <c r="AB162">
        <f t="shared" si="88"/>
        <v>89.63799223161611</v>
      </c>
      <c r="AC162">
        <f t="shared" si="89"/>
        <v>7.3790573997449309</v>
      </c>
      <c r="AD162">
        <f t="shared" si="90"/>
        <v>280.53783431185542</v>
      </c>
      <c r="AE162">
        <f t="shared" si="91"/>
        <v>22.796171107066659</v>
      </c>
      <c r="AF162">
        <f t="shared" si="92"/>
        <v>0.96290760577425094</v>
      </c>
      <c r="AG162">
        <f t="shared" si="93"/>
        <v>12.114506264990597</v>
      </c>
      <c r="AH162">
        <v>1000.613751648173</v>
      </c>
      <c r="AI162">
        <v>982.67169696969688</v>
      </c>
      <c r="AJ162">
        <v>1.7117016887518479</v>
      </c>
      <c r="AK162">
        <v>60.794912064214422</v>
      </c>
      <c r="AL162">
        <f t="shared" si="94"/>
        <v>0.96629276833063216</v>
      </c>
      <c r="AM162">
        <v>33.304653794523183</v>
      </c>
      <c r="AN162">
        <v>34.165910909090897</v>
      </c>
      <c r="AO162">
        <v>3.7408766485487322E-5</v>
      </c>
      <c r="AP162">
        <v>100.3620333840714</v>
      </c>
      <c r="AQ162">
        <v>378</v>
      </c>
      <c r="AR162">
        <v>58</v>
      </c>
      <c r="AS162">
        <f t="shared" si="95"/>
        <v>1</v>
      </c>
      <c r="AT162">
        <f t="shared" si="96"/>
        <v>0</v>
      </c>
      <c r="AU162">
        <f t="shared" si="97"/>
        <v>47296.690291192557</v>
      </c>
      <c r="AV162">
        <f t="shared" si="98"/>
        <v>1200.0971428571429</v>
      </c>
      <c r="AW162">
        <f t="shared" si="99"/>
        <v>1026.0084351108162</v>
      </c>
      <c r="AX162">
        <f t="shared" si="100"/>
        <v>0.85493782000691776</v>
      </c>
      <c r="AY162">
        <f t="shared" si="101"/>
        <v>0.18842999261335114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1678127788.5999999</v>
      </c>
      <c r="BF162">
        <v>946.62914285714282</v>
      </c>
      <c r="BG162">
        <v>968.51314285714284</v>
      </c>
      <c r="BH162">
        <v>34.163271428571427</v>
      </c>
      <c r="BI162">
        <v>33.3048</v>
      </c>
      <c r="BJ162">
        <v>954.21671428571437</v>
      </c>
      <c r="BK162">
        <v>33.910657142857147</v>
      </c>
      <c r="BL162">
        <v>650.00057142857145</v>
      </c>
      <c r="BM162">
        <v>101.223</v>
      </c>
      <c r="BN162">
        <v>0.1000003428571429</v>
      </c>
      <c r="BO162">
        <v>32.642342857142857</v>
      </c>
      <c r="BP162">
        <v>32.040828571428577</v>
      </c>
      <c r="BQ162">
        <v>999.89999999999986</v>
      </c>
      <c r="BR162">
        <v>0</v>
      </c>
      <c r="BS162">
        <v>0</v>
      </c>
      <c r="BT162">
        <v>8975.8042857142846</v>
      </c>
      <c r="BU162">
        <v>0</v>
      </c>
      <c r="BV162">
        <v>396.12542857142847</v>
      </c>
      <c r="BW162">
        <v>-21.88411428571429</v>
      </c>
      <c r="BX162">
        <v>980.11299999999994</v>
      </c>
      <c r="BY162">
        <v>1001.8802857142859</v>
      </c>
      <c r="BZ162">
        <v>0.85848785714285725</v>
      </c>
      <c r="CA162">
        <v>968.51314285714284</v>
      </c>
      <c r="CB162">
        <v>33.3048</v>
      </c>
      <c r="CC162">
        <v>3.458115714285714</v>
      </c>
      <c r="CD162">
        <v>3.371215714285714</v>
      </c>
      <c r="CE162">
        <v>26.415514285714291</v>
      </c>
      <c r="CF162">
        <v>25.984757142857141</v>
      </c>
      <c r="CG162">
        <v>1200.0971428571429</v>
      </c>
      <c r="CH162">
        <v>0.49998971428571432</v>
      </c>
      <c r="CI162">
        <v>0.50001028571428574</v>
      </c>
      <c r="CJ162">
        <v>0</v>
      </c>
      <c r="CK162">
        <v>824.27028571428582</v>
      </c>
      <c r="CL162">
        <v>4.9990899999999998</v>
      </c>
      <c r="CM162">
        <v>8494.4328571428578</v>
      </c>
      <c r="CN162">
        <v>9558.6114285714284</v>
      </c>
      <c r="CO162">
        <v>42.25</v>
      </c>
      <c r="CP162">
        <v>43.875</v>
      </c>
      <c r="CQ162">
        <v>43</v>
      </c>
      <c r="CR162">
        <v>43.061999999999998</v>
      </c>
      <c r="CS162">
        <v>43.561999999999998</v>
      </c>
      <c r="CT162">
        <v>597.53714285714284</v>
      </c>
      <c r="CU162">
        <v>597.56142857142856</v>
      </c>
      <c r="CV162">
        <v>0</v>
      </c>
      <c r="CW162">
        <v>1678127832.4000001</v>
      </c>
      <c r="CX162">
        <v>0</v>
      </c>
      <c r="CY162">
        <v>1678124978.5</v>
      </c>
      <c r="CZ162" t="s">
        <v>356</v>
      </c>
      <c r="DA162">
        <v>1678124978.5</v>
      </c>
      <c r="DB162">
        <v>1678124958</v>
      </c>
      <c r="DC162">
        <v>13</v>
      </c>
      <c r="DD162">
        <v>-0.20300000000000001</v>
      </c>
      <c r="DE162">
        <v>-1.0999999999999999E-2</v>
      </c>
      <c r="DF162">
        <v>-7.2679999999999998</v>
      </c>
      <c r="DG162">
        <v>0.23699999999999999</v>
      </c>
      <c r="DH162">
        <v>791</v>
      </c>
      <c r="DI162">
        <v>32</v>
      </c>
      <c r="DJ162">
        <v>0.03</v>
      </c>
      <c r="DK162">
        <v>7.0000000000000007E-2</v>
      </c>
      <c r="DL162">
        <v>-21.826148780487809</v>
      </c>
      <c r="DM162">
        <v>-0.25856655052266803</v>
      </c>
      <c r="DN162">
        <v>5.2312667504531382E-2</v>
      </c>
      <c r="DO162">
        <v>0</v>
      </c>
      <c r="DP162">
        <v>0.85285870731707303</v>
      </c>
      <c r="DQ162">
        <v>4.1352731707314849E-2</v>
      </c>
      <c r="DR162">
        <v>4.1714247741082523E-3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3.2967900000000001</v>
      </c>
      <c r="EB162">
        <v>2.62514</v>
      </c>
      <c r="EC162">
        <v>0.18152799999999999</v>
      </c>
      <c r="ED162">
        <v>0.18196699999999999</v>
      </c>
      <c r="EE162">
        <v>0.139705</v>
      </c>
      <c r="EF162">
        <v>0.13611200000000001</v>
      </c>
      <c r="EG162">
        <v>24683.1</v>
      </c>
      <c r="EH162">
        <v>25020.1</v>
      </c>
      <c r="EI162">
        <v>28060.7</v>
      </c>
      <c r="EJ162">
        <v>29441.7</v>
      </c>
      <c r="EK162">
        <v>33239.699999999997</v>
      </c>
      <c r="EL162">
        <v>35310.5</v>
      </c>
      <c r="EM162">
        <v>39627.199999999997</v>
      </c>
      <c r="EN162">
        <v>42076.1</v>
      </c>
      <c r="EO162">
        <v>1.4791700000000001</v>
      </c>
      <c r="EP162">
        <v>2.2035499999999999</v>
      </c>
      <c r="EQ162">
        <v>9.5590900000000006E-2</v>
      </c>
      <c r="ER162">
        <v>0</v>
      </c>
      <c r="ES162">
        <v>30.4925</v>
      </c>
      <c r="ET162">
        <v>999.9</v>
      </c>
      <c r="EU162">
        <v>73.599999999999994</v>
      </c>
      <c r="EV162">
        <v>33.299999999999997</v>
      </c>
      <c r="EW162">
        <v>37.358499999999999</v>
      </c>
      <c r="EX162">
        <v>57.087299999999999</v>
      </c>
      <c r="EY162">
        <v>-3.5817299999999999</v>
      </c>
      <c r="EZ162">
        <v>2</v>
      </c>
      <c r="FA162">
        <v>0.43987300000000001</v>
      </c>
      <c r="FB162">
        <v>-6.38617E-3</v>
      </c>
      <c r="FC162">
        <v>20.2746</v>
      </c>
      <c r="FD162">
        <v>5.2178899999999997</v>
      </c>
      <c r="FE162">
        <v>12.008900000000001</v>
      </c>
      <c r="FF162">
        <v>4.9873000000000003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1.86229</v>
      </c>
      <c r="FN162">
        <v>1.86432</v>
      </c>
      <c r="FO162">
        <v>1.8603499999999999</v>
      </c>
      <c r="FP162">
        <v>1.8611</v>
      </c>
      <c r="FQ162">
        <v>1.8602000000000001</v>
      </c>
      <c r="FR162">
        <v>1.86191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-7.5940000000000003</v>
      </c>
      <c r="GH162">
        <v>0.25269999999999998</v>
      </c>
      <c r="GI162">
        <v>-4.6300871571038451</v>
      </c>
      <c r="GJ162">
        <v>-4.6782648166075668E-3</v>
      </c>
      <c r="GK162">
        <v>2.0645039605938809E-6</v>
      </c>
      <c r="GL162">
        <v>-4.2957140779123221E-10</v>
      </c>
      <c r="GM162">
        <v>-8.3289933805379121E-2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46.9</v>
      </c>
      <c r="GV162">
        <v>47.2</v>
      </c>
      <c r="GW162">
        <v>2.7209500000000002</v>
      </c>
      <c r="GX162">
        <v>2.5280800000000001</v>
      </c>
      <c r="GY162">
        <v>2.04834</v>
      </c>
      <c r="GZ162">
        <v>2.6208499999999999</v>
      </c>
      <c r="HA162">
        <v>2.1972700000000001</v>
      </c>
      <c r="HB162">
        <v>2.33643</v>
      </c>
      <c r="HC162">
        <v>38.330100000000002</v>
      </c>
      <c r="HD162">
        <v>14.911300000000001</v>
      </c>
      <c r="HE162">
        <v>18</v>
      </c>
      <c r="HF162">
        <v>260.089</v>
      </c>
      <c r="HG162">
        <v>764.48800000000006</v>
      </c>
      <c r="HH162">
        <v>31.000699999999998</v>
      </c>
      <c r="HI162">
        <v>32.997700000000002</v>
      </c>
      <c r="HJ162">
        <v>30.0002</v>
      </c>
      <c r="HK162">
        <v>32.962499999999999</v>
      </c>
      <c r="HL162">
        <v>32.9435</v>
      </c>
      <c r="HM162">
        <v>54.419499999999999</v>
      </c>
      <c r="HN162">
        <v>11.5579</v>
      </c>
      <c r="HO162">
        <v>100</v>
      </c>
      <c r="HP162">
        <v>31</v>
      </c>
      <c r="HQ162">
        <v>983.23599999999999</v>
      </c>
      <c r="HR162">
        <v>33.286299999999997</v>
      </c>
      <c r="HS162">
        <v>98.904799999999994</v>
      </c>
      <c r="HT162">
        <v>97.576899999999995</v>
      </c>
    </row>
    <row r="163" spans="1:228" x14ac:dyDescent="0.2">
      <c r="A163">
        <v>148</v>
      </c>
      <c r="B163">
        <v>1678127794.5999999</v>
      </c>
      <c r="C163">
        <v>587</v>
      </c>
      <c r="D163" t="s">
        <v>655</v>
      </c>
      <c r="E163" t="s">
        <v>656</v>
      </c>
      <c r="F163">
        <v>4</v>
      </c>
      <c r="G163">
        <v>1678127792.2874999</v>
      </c>
      <c r="H163">
        <f t="shared" si="68"/>
        <v>9.7135427272669703E-4</v>
      </c>
      <c r="I163">
        <f t="shared" si="69"/>
        <v>0.97135427272669705</v>
      </c>
      <c r="J163">
        <f t="shared" si="70"/>
        <v>11.918247063428767</v>
      </c>
      <c r="K163">
        <f t="shared" si="71"/>
        <v>952.75375000000008</v>
      </c>
      <c r="L163">
        <f t="shared" si="72"/>
        <v>667.8538578798283</v>
      </c>
      <c r="M163">
        <f t="shared" si="73"/>
        <v>67.669109964863424</v>
      </c>
      <c r="N163">
        <f t="shared" si="74"/>
        <v>96.536087225518301</v>
      </c>
      <c r="O163">
        <f t="shared" si="75"/>
        <v>7.2237540790433166E-2</v>
      </c>
      <c r="P163">
        <f t="shared" si="76"/>
        <v>2.7701231993408846</v>
      </c>
      <c r="Q163">
        <f t="shared" si="77"/>
        <v>7.1207114601786289E-2</v>
      </c>
      <c r="R163">
        <f t="shared" si="78"/>
        <v>4.4595801813197382E-2</v>
      </c>
      <c r="S163">
        <f t="shared" si="79"/>
        <v>226.11607453644959</v>
      </c>
      <c r="T163">
        <f t="shared" si="80"/>
        <v>33.783720874202025</v>
      </c>
      <c r="U163">
        <f t="shared" si="81"/>
        <v>32.047775000000001</v>
      </c>
      <c r="V163">
        <f t="shared" si="82"/>
        <v>4.7880107019432741</v>
      </c>
      <c r="W163">
        <f t="shared" si="83"/>
        <v>69.891110764425946</v>
      </c>
      <c r="X163">
        <f t="shared" si="84"/>
        <v>3.4621058423566344</v>
      </c>
      <c r="Y163">
        <f t="shared" si="85"/>
        <v>4.9535710686098016</v>
      </c>
      <c r="Z163">
        <f t="shared" si="86"/>
        <v>1.3259048595866396</v>
      </c>
      <c r="AA163">
        <f t="shared" si="87"/>
        <v>-42.836723427247342</v>
      </c>
      <c r="AB163">
        <f t="shared" si="88"/>
        <v>89.923082777805703</v>
      </c>
      <c r="AC163">
        <f t="shared" si="89"/>
        <v>7.3870756306254988</v>
      </c>
      <c r="AD163">
        <f t="shared" si="90"/>
        <v>280.58950951763347</v>
      </c>
      <c r="AE163">
        <f t="shared" si="91"/>
        <v>22.788261917706699</v>
      </c>
      <c r="AF163">
        <f t="shared" si="92"/>
        <v>0.96799580897046844</v>
      </c>
      <c r="AG163">
        <f t="shared" si="93"/>
        <v>11.918247063428767</v>
      </c>
      <c r="AH163">
        <v>1007.499884766875</v>
      </c>
      <c r="AI163">
        <v>989.627024242424</v>
      </c>
      <c r="AJ163">
        <v>1.7432850431910121</v>
      </c>
      <c r="AK163">
        <v>60.794912064214422</v>
      </c>
      <c r="AL163">
        <f t="shared" si="94"/>
        <v>0.97135427272669705</v>
      </c>
      <c r="AM163">
        <v>33.305770164468633</v>
      </c>
      <c r="AN163">
        <v>34.171404242424238</v>
      </c>
      <c r="AO163">
        <v>6.4335458159470215E-5</v>
      </c>
      <c r="AP163">
        <v>100.3620333840714</v>
      </c>
      <c r="AQ163">
        <v>378</v>
      </c>
      <c r="AR163">
        <v>58</v>
      </c>
      <c r="AS163">
        <f t="shared" si="95"/>
        <v>1</v>
      </c>
      <c r="AT163">
        <f t="shared" si="96"/>
        <v>0</v>
      </c>
      <c r="AU163">
        <f t="shared" si="97"/>
        <v>47460.209495531592</v>
      </c>
      <c r="AV163">
        <f t="shared" si="98"/>
        <v>1200.0050000000001</v>
      </c>
      <c r="AW163">
        <f t="shared" si="99"/>
        <v>1025.9292137494558</v>
      </c>
      <c r="AX163">
        <f t="shared" si="100"/>
        <v>0.85493744921850812</v>
      </c>
      <c r="AY163">
        <f t="shared" si="101"/>
        <v>0.18842927699172052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1678127792.2874999</v>
      </c>
      <c r="BF163">
        <v>952.75375000000008</v>
      </c>
      <c r="BG163">
        <v>974.64125000000001</v>
      </c>
      <c r="BH163">
        <v>34.168925000000002</v>
      </c>
      <c r="BI163">
        <v>33.305887499999997</v>
      </c>
      <c r="BJ163">
        <v>960.35299999999995</v>
      </c>
      <c r="BK163">
        <v>33.916262500000002</v>
      </c>
      <c r="BL163">
        <v>649.97437500000001</v>
      </c>
      <c r="BM163">
        <v>101.223375</v>
      </c>
      <c r="BN163">
        <v>9.9854874999999996E-2</v>
      </c>
      <c r="BO163">
        <v>32.649900000000002</v>
      </c>
      <c r="BP163">
        <v>32.047775000000001</v>
      </c>
      <c r="BQ163">
        <v>999.9</v>
      </c>
      <c r="BR163">
        <v>0</v>
      </c>
      <c r="BS163">
        <v>0</v>
      </c>
      <c r="BT163">
        <v>9007.5</v>
      </c>
      <c r="BU163">
        <v>0</v>
      </c>
      <c r="BV163">
        <v>318.46449999999999</v>
      </c>
      <c r="BW163">
        <v>-21.887625</v>
      </c>
      <c r="BX163">
        <v>986.45987500000001</v>
      </c>
      <c r="BY163">
        <v>1008.22</v>
      </c>
      <c r="BZ163">
        <v>0.86302175000000003</v>
      </c>
      <c r="CA163">
        <v>974.64125000000001</v>
      </c>
      <c r="CB163">
        <v>33.305887499999997</v>
      </c>
      <c r="CC163">
        <v>3.4586950000000001</v>
      </c>
      <c r="CD163">
        <v>3.3713375000000001</v>
      </c>
      <c r="CE163">
        <v>26.418324999999999</v>
      </c>
      <c r="CF163">
        <v>25.985362500000001</v>
      </c>
      <c r="CG163">
        <v>1200.0050000000001</v>
      </c>
      <c r="CH163">
        <v>0.50000337500000003</v>
      </c>
      <c r="CI163">
        <v>0.49999674999999999</v>
      </c>
      <c r="CJ163">
        <v>0</v>
      </c>
      <c r="CK163">
        <v>824.45550000000003</v>
      </c>
      <c r="CL163">
        <v>4.9990899999999998</v>
      </c>
      <c r="CM163">
        <v>8490.9850000000006</v>
      </c>
      <c r="CN163">
        <v>9557.9212499999994</v>
      </c>
      <c r="CO163">
        <v>42.25</v>
      </c>
      <c r="CP163">
        <v>43.875</v>
      </c>
      <c r="CQ163">
        <v>43</v>
      </c>
      <c r="CR163">
        <v>43.061999999999998</v>
      </c>
      <c r="CS163">
        <v>43.561999999999998</v>
      </c>
      <c r="CT163">
        <v>597.50625000000002</v>
      </c>
      <c r="CU163">
        <v>597.50125000000003</v>
      </c>
      <c r="CV163">
        <v>0</v>
      </c>
      <c r="CW163">
        <v>1678127836.5999999</v>
      </c>
      <c r="CX163">
        <v>0</v>
      </c>
      <c r="CY163">
        <v>1678124978.5</v>
      </c>
      <c r="CZ163" t="s">
        <v>356</v>
      </c>
      <c r="DA163">
        <v>1678124978.5</v>
      </c>
      <c r="DB163">
        <v>1678124958</v>
      </c>
      <c r="DC163">
        <v>13</v>
      </c>
      <c r="DD163">
        <v>-0.20300000000000001</v>
      </c>
      <c r="DE163">
        <v>-1.0999999999999999E-2</v>
      </c>
      <c r="DF163">
        <v>-7.2679999999999998</v>
      </c>
      <c r="DG163">
        <v>0.23699999999999999</v>
      </c>
      <c r="DH163">
        <v>791</v>
      </c>
      <c r="DI163">
        <v>32</v>
      </c>
      <c r="DJ163">
        <v>0.03</v>
      </c>
      <c r="DK163">
        <v>7.0000000000000007E-2</v>
      </c>
      <c r="DL163">
        <v>-21.853034146341461</v>
      </c>
      <c r="DM163">
        <v>-0.18983205574917161</v>
      </c>
      <c r="DN163">
        <v>4.3456788797194362E-2</v>
      </c>
      <c r="DO163">
        <v>0</v>
      </c>
      <c r="DP163">
        <v>0.85601085365853669</v>
      </c>
      <c r="DQ163">
        <v>4.1990780487806197E-2</v>
      </c>
      <c r="DR163">
        <v>4.2131407643865113E-3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3.2966899999999999</v>
      </c>
      <c r="EB163">
        <v>2.6253700000000002</v>
      </c>
      <c r="EC163">
        <v>0.18234800000000001</v>
      </c>
      <c r="ED163">
        <v>0.18276300000000001</v>
      </c>
      <c r="EE163">
        <v>0.13971900000000001</v>
      </c>
      <c r="EF163">
        <v>0.13611599999999999</v>
      </c>
      <c r="EG163">
        <v>24658.5</v>
      </c>
      <c r="EH163">
        <v>24995.599999999999</v>
      </c>
      <c r="EI163">
        <v>28060.9</v>
      </c>
      <c r="EJ163">
        <v>29441.599999999999</v>
      </c>
      <c r="EK163">
        <v>33239.199999999997</v>
      </c>
      <c r="EL163">
        <v>35310.699999999997</v>
      </c>
      <c r="EM163">
        <v>39627.1</v>
      </c>
      <c r="EN163">
        <v>42076.5</v>
      </c>
      <c r="EO163">
        <v>1.4785200000000001</v>
      </c>
      <c r="EP163">
        <v>2.2036500000000001</v>
      </c>
      <c r="EQ163">
        <v>9.5255699999999999E-2</v>
      </c>
      <c r="ER163">
        <v>0</v>
      </c>
      <c r="ES163">
        <v>30.5031</v>
      </c>
      <c r="ET163">
        <v>999.9</v>
      </c>
      <c r="EU163">
        <v>73.599999999999994</v>
      </c>
      <c r="EV163">
        <v>33.299999999999997</v>
      </c>
      <c r="EW163">
        <v>37.3583</v>
      </c>
      <c r="EX163">
        <v>56.7273</v>
      </c>
      <c r="EY163">
        <v>-3.4695499999999999</v>
      </c>
      <c r="EZ163">
        <v>2</v>
      </c>
      <c r="FA163">
        <v>0.44010700000000003</v>
      </c>
      <c r="FB163">
        <v>-3.42048E-3</v>
      </c>
      <c r="FC163">
        <v>20.2745</v>
      </c>
      <c r="FD163">
        <v>5.2174399999999999</v>
      </c>
      <c r="FE163">
        <v>12.009399999999999</v>
      </c>
      <c r="FF163">
        <v>4.9870000000000001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1.86229</v>
      </c>
      <c r="FN163">
        <v>1.86432</v>
      </c>
      <c r="FO163">
        <v>1.8603499999999999</v>
      </c>
      <c r="FP163">
        <v>1.8610800000000001</v>
      </c>
      <c r="FQ163">
        <v>1.8602000000000001</v>
      </c>
      <c r="FR163">
        <v>1.86191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-7.6070000000000002</v>
      </c>
      <c r="GH163">
        <v>0.25269999999999998</v>
      </c>
      <c r="GI163">
        <v>-4.6300871571038451</v>
      </c>
      <c r="GJ163">
        <v>-4.6782648166075668E-3</v>
      </c>
      <c r="GK163">
        <v>2.0645039605938809E-6</v>
      </c>
      <c r="GL163">
        <v>-4.2957140779123221E-10</v>
      </c>
      <c r="GM163">
        <v>-8.3289933805379121E-2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46.9</v>
      </c>
      <c r="GV163">
        <v>47.3</v>
      </c>
      <c r="GW163">
        <v>2.7355999999999998</v>
      </c>
      <c r="GX163">
        <v>2.5268600000000001</v>
      </c>
      <c r="GY163">
        <v>2.04834</v>
      </c>
      <c r="GZ163">
        <v>2.6208499999999999</v>
      </c>
      <c r="HA163">
        <v>2.1972700000000001</v>
      </c>
      <c r="HB163">
        <v>2.34009</v>
      </c>
      <c r="HC163">
        <v>38.330100000000002</v>
      </c>
      <c r="HD163">
        <v>14.9026</v>
      </c>
      <c r="HE163">
        <v>18</v>
      </c>
      <c r="HF163">
        <v>259.83800000000002</v>
      </c>
      <c r="HG163">
        <v>764.59799999999996</v>
      </c>
      <c r="HH163">
        <v>31.000800000000002</v>
      </c>
      <c r="HI163">
        <v>32.999200000000002</v>
      </c>
      <c r="HJ163">
        <v>30.000299999999999</v>
      </c>
      <c r="HK163">
        <v>32.964700000000001</v>
      </c>
      <c r="HL163">
        <v>32.944299999999998</v>
      </c>
      <c r="HM163">
        <v>54.7241</v>
      </c>
      <c r="HN163">
        <v>11.5579</v>
      </c>
      <c r="HO163">
        <v>100</v>
      </c>
      <c r="HP163">
        <v>31</v>
      </c>
      <c r="HQ163">
        <v>989.92399999999998</v>
      </c>
      <c r="HR163">
        <v>33.286299999999997</v>
      </c>
      <c r="HS163">
        <v>98.904899999999998</v>
      </c>
      <c r="HT163">
        <v>97.577200000000005</v>
      </c>
    </row>
    <row r="164" spans="1:228" x14ac:dyDescent="0.2">
      <c r="A164">
        <v>149</v>
      </c>
      <c r="B164">
        <v>1678127798.5999999</v>
      </c>
      <c r="C164">
        <v>591</v>
      </c>
      <c r="D164" t="s">
        <v>657</v>
      </c>
      <c r="E164" t="s">
        <v>658</v>
      </c>
      <c r="F164">
        <v>4</v>
      </c>
      <c r="G164">
        <v>1678127796.5999999</v>
      </c>
      <c r="H164">
        <f t="shared" si="68"/>
        <v>9.6557130945300437E-4</v>
      </c>
      <c r="I164">
        <f t="shared" si="69"/>
        <v>0.9655713094530044</v>
      </c>
      <c r="J164">
        <f t="shared" si="70"/>
        <v>12.208602545204473</v>
      </c>
      <c r="K164">
        <f t="shared" si="71"/>
        <v>959.94499999999994</v>
      </c>
      <c r="L164">
        <f t="shared" si="72"/>
        <v>666.06429733320181</v>
      </c>
      <c r="M164">
        <f t="shared" si="73"/>
        <v>67.488088757764359</v>
      </c>
      <c r="N164">
        <f t="shared" si="74"/>
        <v>97.265164372206499</v>
      </c>
      <c r="O164">
        <f t="shared" si="75"/>
        <v>7.1609506382383267E-2</v>
      </c>
      <c r="P164">
        <f t="shared" si="76"/>
        <v>2.7759720895958306</v>
      </c>
      <c r="Q164">
        <f t="shared" si="77"/>
        <v>7.0598885260784366E-2</v>
      </c>
      <c r="R164">
        <f t="shared" si="78"/>
        <v>4.4213915342175489E-2</v>
      </c>
      <c r="S164">
        <f t="shared" si="79"/>
        <v>226.10955823449768</v>
      </c>
      <c r="T164">
        <f t="shared" si="80"/>
        <v>33.787886583051588</v>
      </c>
      <c r="U164">
        <f t="shared" si="81"/>
        <v>32.061599999999999</v>
      </c>
      <c r="V164">
        <f t="shared" si="82"/>
        <v>4.7917572985361527</v>
      </c>
      <c r="W164">
        <f t="shared" si="83"/>
        <v>69.878239516296318</v>
      </c>
      <c r="X164">
        <f t="shared" si="84"/>
        <v>3.4624126839497746</v>
      </c>
      <c r="Y164">
        <f t="shared" si="85"/>
        <v>4.9549226023965653</v>
      </c>
      <c r="Z164">
        <f t="shared" si="86"/>
        <v>1.3293446145863781</v>
      </c>
      <c r="AA164">
        <f t="shared" si="87"/>
        <v>-42.581694746877496</v>
      </c>
      <c r="AB164">
        <f t="shared" si="88"/>
        <v>88.768696669413586</v>
      </c>
      <c r="AC164">
        <f t="shared" si="89"/>
        <v>7.2775467583811713</v>
      </c>
      <c r="AD164">
        <f t="shared" si="90"/>
        <v>279.57410691541492</v>
      </c>
      <c r="AE164">
        <f t="shared" si="91"/>
        <v>22.800692710633328</v>
      </c>
      <c r="AF164">
        <f t="shared" si="92"/>
        <v>0.96939456463973606</v>
      </c>
      <c r="AG164">
        <f t="shared" si="93"/>
        <v>12.208602545204473</v>
      </c>
      <c r="AH164">
        <v>1014.4155188961849</v>
      </c>
      <c r="AI164">
        <v>996.43884242424213</v>
      </c>
      <c r="AJ164">
        <v>1.6970225870374931</v>
      </c>
      <c r="AK164">
        <v>60.794912064214422</v>
      </c>
      <c r="AL164">
        <f t="shared" si="94"/>
        <v>0.9655713094530044</v>
      </c>
      <c r="AM164">
        <v>33.307999511585358</v>
      </c>
      <c r="AN164">
        <v>34.168858787878783</v>
      </c>
      <c r="AO164">
        <v>-5.9487572749067796E-6</v>
      </c>
      <c r="AP164">
        <v>100.3620333840714</v>
      </c>
      <c r="AQ164">
        <v>379</v>
      </c>
      <c r="AR164">
        <v>58</v>
      </c>
      <c r="AS164">
        <f t="shared" si="95"/>
        <v>1</v>
      </c>
      <c r="AT164">
        <f t="shared" si="96"/>
        <v>0</v>
      </c>
      <c r="AU164">
        <f t="shared" si="97"/>
        <v>47620.745245865677</v>
      </c>
      <c r="AV164">
        <f t="shared" si="98"/>
        <v>1199.971428571429</v>
      </c>
      <c r="AW164">
        <f t="shared" si="99"/>
        <v>1025.9004135930043</v>
      </c>
      <c r="AX164">
        <f t="shared" si="100"/>
        <v>0.85493736697909806</v>
      </c>
      <c r="AY164">
        <f t="shared" si="101"/>
        <v>0.18842911826965919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1678127796.5999999</v>
      </c>
      <c r="BF164">
        <v>959.94499999999994</v>
      </c>
      <c r="BG164">
        <v>981.85028571428563</v>
      </c>
      <c r="BH164">
        <v>34.171799999999998</v>
      </c>
      <c r="BI164">
        <v>33.307571428571428</v>
      </c>
      <c r="BJ164">
        <v>967.55785714285707</v>
      </c>
      <c r="BK164">
        <v>33.9191</v>
      </c>
      <c r="BL164">
        <v>650.01457142857146</v>
      </c>
      <c r="BM164">
        <v>101.22371428571429</v>
      </c>
      <c r="BN164">
        <v>9.9970271428571428E-2</v>
      </c>
      <c r="BO164">
        <v>32.654742857142857</v>
      </c>
      <c r="BP164">
        <v>32.061599999999999</v>
      </c>
      <c r="BQ164">
        <v>999.89999999999986</v>
      </c>
      <c r="BR164">
        <v>0</v>
      </c>
      <c r="BS164">
        <v>0</v>
      </c>
      <c r="BT164">
        <v>9038.5728571428572</v>
      </c>
      <c r="BU164">
        <v>0</v>
      </c>
      <c r="BV164">
        <v>301.03457142857138</v>
      </c>
      <c r="BW164">
        <v>-21.905385714285721</v>
      </c>
      <c r="BX164">
        <v>993.90857142857146</v>
      </c>
      <c r="BY164">
        <v>1015.681428571428</v>
      </c>
      <c r="BZ164">
        <v>0.86421700000000001</v>
      </c>
      <c r="CA164">
        <v>981.85028571428563</v>
      </c>
      <c r="CB164">
        <v>33.307571428571428</v>
      </c>
      <c r="CC164">
        <v>3.4589985714285709</v>
      </c>
      <c r="CD164">
        <v>3.3715185714285711</v>
      </c>
      <c r="CE164">
        <v>26.419814285714281</v>
      </c>
      <c r="CF164">
        <v>25.986257142857141</v>
      </c>
      <c r="CG164">
        <v>1199.971428571429</v>
      </c>
      <c r="CH164">
        <v>0.50000442857142857</v>
      </c>
      <c r="CI164">
        <v>0.49999557142857137</v>
      </c>
      <c r="CJ164">
        <v>0</v>
      </c>
      <c r="CK164">
        <v>824.22585714285719</v>
      </c>
      <c r="CL164">
        <v>4.9990899999999998</v>
      </c>
      <c r="CM164">
        <v>8488.6914285714283</v>
      </c>
      <c r="CN164">
        <v>9557.6428571428569</v>
      </c>
      <c r="CO164">
        <v>42.25</v>
      </c>
      <c r="CP164">
        <v>43.875</v>
      </c>
      <c r="CQ164">
        <v>43</v>
      </c>
      <c r="CR164">
        <v>43.061999999999998</v>
      </c>
      <c r="CS164">
        <v>43.561999999999998</v>
      </c>
      <c r="CT164">
        <v>597.49142857142863</v>
      </c>
      <c r="CU164">
        <v>597.48000000000013</v>
      </c>
      <c r="CV164">
        <v>0</v>
      </c>
      <c r="CW164">
        <v>1678127840.8</v>
      </c>
      <c r="CX164">
        <v>0</v>
      </c>
      <c r="CY164">
        <v>1678124978.5</v>
      </c>
      <c r="CZ164" t="s">
        <v>356</v>
      </c>
      <c r="DA164">
        <v>1678124978.5</v>
      </c>
      <c r="DB164">
        <v>1678124958</v>
      </c>
      <c r="DC164">
        <v>13</v>
      </c>
      <c r="DD164">
        <v>-0.20300000000000001</v>
      </c>
      <c r="DE164">
        <v>-1.0999999999999999E-2</v>
      </c>
      <c r="DF164">
        <v>-7.2679999999999998</v>
      </c>
      <c r="DG164">
        <v>0.23699999999999999</v>
      </c>
      <c r="DH164">
        <v>791</v>
      </c>
      <c r="DI164">
        <v>32</v>
      </c>
      <c r="DJ164">
        <v>0.03</v>
      </c>
      <c r="DK164">
        <v>7.0000000000000007E-2</v>
      </c>
      <c r="DL164">
        <v>-21.862936585365851</v>
      </c>
      <c r="DM164">
        <v>-0.1282222996515372</v>
      </c>
      <c r="DN164">
        <v>4.355028915978932E-2</v>
      </c>
      <c r="DO164">
        <v>0</v>
      </c>
      <c r="DP164">
        <v>0.85883839024390252</v>
      </c>
      <c r="DQ164">
        <v>4.1660738675960117E-2</v>
      </c>
      <c r="DR164">
        <v>4.2248194585645573E-3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3.2968000000000002</v>
      </c>
      <c r="EB164">
        <v>2.6252599999999999</v>
      </c>
      <c r="EC164">
        <v>0.18315300000000001</v>
      </c>
      <c r="ED164">
        <v>0.18357699999999999</v>
      </c>
      <c r="EE164">
        <v>0.139712</v>
      </c>
      <c r="EF164">
        <v>0.13611400000000001</v>
      </c>
      <c r="EG164">
        <v>24634</v>
      </c>
      <c r="EH164">
        <v>24970.5</v>
      </c>
      <c r="EI164">
        <v>28060.799999999999</v>
      </c>
      <c r="EJ164">
        <v>29441.5</v>
      </c>
      <c r="EK164">
        <v>33239.5</v>
      </c>
      <c r="EL164">
        <v>35310.400000000001</v>
      </c>
      <c r="EM164">
        <v>39627.1</v>
      </c>
      <c r="EN164">
        <v>42075.9</v>
      </c>
      <c r="EO164">
        <v>1.4765299999999999</v>
      </c>
      <c r="EP164">
        <v>2.2034699999999998</v>
      </c>
      <c r="EQ164">
        <v>9.5851699999999998E-2</v>
      </c>
      <c r="ER164">
        <v>0</v>
      </c>
      <c r="ES164">
        <v>30.5138</v>
      </c>
      <c r="ET164">
        <v>999.9</v>
      </c>
      <c r="EU164">
        <v>73.599999999999994</v>
      </c>
      <c r="EV164">
        <v>33.299999999999997</v>
      </c>
      <c r="EW164">
        <v>37.357700000000001</v>
      </c>
      <c r="EX164">
        <v>56.5473</v>
      </c>
      <c r="EY164">
        <v>-3.3934299999999999</v>
      </c>
      <c r="EZ164">
        <v>2</v>
      </c>
      <c r="FA164">
        <v>0.440218</v>
      </c>
      <c r="FB164">
        <v>-1.11111E-3</v>
      </c>
      <c r="FC164">
        <v>20.2744</v>
      </c>
      <c r="FD164">
        <v>5.2166899999999998</v>
      </c>
      <c r="FE164">
        <v>12.008800000000001</v>
      </c>
      <c r="FF164">
        <v>4.9862500000000001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1.8623000000000001</v>
      </c>
      <c r="FN164">
        <v>1.86432</v>
      </c>
      <c r="FO164">
        <v>1.8603499999999999</v>
      </c>
      <c r="FP164">
        <v>1.8610800000000001</v>
      </c>
      <c r="FQ164">
        <v>1.8602099999999999</v>
      </c>
      <c r="FR164">
        <v>1.8619399999999999</v>
      </c>
      <c r="FS164">
        <v>1.85853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-7.62</v>
      </c>
      <c r="GH164">
        <v>0.25269999999999998</v>
      </c>
      <c r="GI164">
        <v>-4.6300871571038451</v>
      </c>
      <c r="GJ164">
        <v>-4.6782648166075668E-3</v>
      </c>
      <c r="GK164">
        <v>2.0645039605938809E-6</v>
      </c>
      <c r="GL164">
        <v>-4.2957140779123221E-10</v>
      </c>
      <c r="GM164">
        <v>-8.3289933805379121E-2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47</v>
      </c>
      <c r="GV164">
        <v>47.3</v>
      </c>
      <c r="GW164">
        <v>2.7514599999999998</v>
      </c>
      <c r="GX164">
        <v>2.5293000000000001</v>
      </c>
      <c r="GY164">
        <v>2.04834</v>
      </c>
      <c r="GZ164">
        <v>2.6208499999999999</v>
      </c>
      <c r="HA164">
        <v>2.1972700000000001</v>
      </c>
      <c r="HB164">
        <v>2.2961399999999998</v>
      </c>
      <c r="HC164">
        <v>38.330100000000002</v>
      </c>
      <c r="HD164">
        <v>14.893800000000001</v>
      </c>
      <c r="HE164">
        <v>18</v>
      </c>
      <c r="HF164">
        <v>259.048</v>
      </c>
      <c r="HG164">
        <v>764.45299999999997</v>
      </c>
      <c r="HH164">
        <v>31.000699999999998</v>
      </c>
      <c r="HI164">
        <v>33.000599999999999</v>
      </c>
      <c r="HJ164">
        <v>30.000299999999999</v>
      </c>
      <c r="HK164">
        <v>32.965400000000002</v>
      </c>
      <c r="HL164">
        <v>32.946399999999997</v>
      </c>
      <c r="HM164">
        <v>55.0229</v>
      </c>
      <c r="HN164">
        <v>11.5579</v>
      </c>
      <c r="HO164">
        <v>100</v>
      </c>
      <c r="HP164">
        <v>31</v>
      </c>
      <c r="HQ164">
        <v>996.61500000000001</v>
      </c>
      <c r="HR164">
        <v>33.286299999999997</v>
      </c>
      <c r="HS164">
        <v>98.904799999999994</v>
      </c>
      <c r="HT164">
        <v>97.576300000000003</v>
      </c>
    </row>
    <row r="165" spans="1:228" x14ac:dyDescent="0.2">
      <c r="A165">
        <v>150</v>
      </c>
      <c r="B165">
        <v>1678127802.5999999</v>
      </c>
      <c r="C165">
        <v>595</v>
      </c>
      <c r="D165" t="s">
        <v>659</v>
      </c>
      <c r="E165" t="s">
        <v>660</v>
      </c>
      <c r="F165">
        <v>4</v>
      </c>
      <c r="G165">
        <v>1678127800.2874999</v>
      </c>
      <c r="H165">
        <f t="shared" si="68"/>
        <v>9.7155945617221034E-4</v>
      </c>
      <c r="I165">
        <f t="shared" si="69"/>
        <v>0.97155945617221029</v>
      </c>
      <c r="J165">
        <f t="shared" si="70"/>
        <v>12.179031689263311</v>
      </c>
      <c r="K165">
        <f t="shared" si="71"/>
        <v>965.99812499999996</v>
      </c>
      <c r="L165">
        <f t="shared" si="72"/>
        <v>674.17533021962015</v>
      </c>
      <c r="M165">
        <f t="shared" si="73"/>
        <v>68.311216064319296</v>
      </c>
      <c r="N165">
        <f t="shared" si="74"/>
        <v>97.880334204910497</v>
      </c>
      <c r="O165">
        <f t="shared" si="75"/>
        <v>7.2022914342755609E-2</v>
      </c>
      <c r="P165">
        <f t="shared" si="76"/>
        <v>2.7686898876627</v>
      </c>
      <c r="Q165">
        <f t="shared" si="77"/>
        <v>7.0998033124623411E-2</v>
      </c>
      <c r="R165">
        <f t="shared" si="78"/>
        <v>4.4464637226571964E-2</v>
      </c>
      <c r="S165">
        <f t="shared" si="79"/>
        <v>226.13505557293993</v>
      </c>
      <c r="T165">
        <f t="shared" si="80"/>
        <v>33.793304489274639</v>
      </c>
      <c r="U165">
        <f t="shared" si="81"/>
        <v>32.063987500000003</v>
      </c>
      <c r="V165">
        <f t="shared" si="82"/>
        <v>4.7924045731217699</v>
      </c>
      <c r="W165">
        <f t="shared" si="83"/>
        <v>69.859921904582649</v>
      </c>
      <c r="X165">
        <f t="shared" si="84"/>
        <v>3.4623132926270199</v>
      </c>
      <c r="Y165">
        <f t="shared" si="85"/>
        <v>4.9560795349241582</v>
      </c>
      <c r="Z165">
        <f t="shared" si="86"/>
        <v>1.33009128049475</v>
      </c>
      <c r="AA165">
        <f t="shared" si="87"/>
        <v>-42.845772017194477</v>
      </c>
      <c r="AB165">
        <f t="shared" si="88"/>
        <v>88.798110927161503</v>
      </c>
      <c r="AC165">
        <f t="shared" si="89"/>
        <v>7.2993402189048515</v>
      </c>
      <c r="AD165">
        <f t="shared" si="90"/>
        <v>279.38673470181186</v>
      </c>
      <c r="AE165">
        <f t="shared" si="91"/>
        <v>22.953777586420472</v>
      </c>
      <c r="AF165">
        <f t="shared" si="92"/>
        <v>0.96919304238262372</v>
      </c>
      <c r="AG165">
        <f t="shared" si="93"/>
        <v>12.179031689263311</v>
      </c>
      <c r="AH165">
        <v>1021.372890160918</v>
      </c>
      <c r="AI165">
        <v>1003.317836363636</v>
      </c>
      <c r="AJ165">
        <v>1.7257214243926771</v>
      </c>
      <c r="AK165">
        <v>60.794912064214422</v>
      </c>
      <c r="AL165">
        <f t="shared" si="94"/>
        <v>0.97155945617221029</v>
      </c>
      <c r="AM165">
        <v>33.305744997913962</v>
      </c>
      <c r="AN165">
        <v>34.171767878787861</v>
      </c>
      <c r="AO165">
        <v>1.998555386349123E-5</v>
      </c>
      <c r="AP165">
        <v>100.3620333840714</v>
      </c>
      <c r="AQ165">
        <v>379</v>
      </c>
      <c r="AR165">
        <v>58</v>
      </c>
      <c r="AS165">
        <f t="shared" si="95"/>
        <v>1</v>
      </c>
      <c r="AT165">
        <f t="shared" si="96"/>
        <v>0</v>
      </c>
      <c r="AU165">
        <f t="shared" si="97"/>
        <v>47419.333554238474</v>
      </c>
      <c r="AV165">
        <f t="shared" si="98"/>
        <v>1200.10375</v>
      </c>
      <c r="AW165">
        <f t="shared" si="99"/>
        <v>1026.0138324212123</v>
      </c>
      <c r="AX165">
        <f t="shared" si="100"/>
        <v>0.85493761053676598</v>
      </c>
      <c r="AY165">
        <f t="shared" si="101"/>
        <v>0.18842958833595841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1678127800.2874999</v>
      </c>
      <c r="BF165">
        <v>965.99812499999996</v>
      </c>
      <c r="BG165">
        <v>988.04962499999999</v>
      </c>
      <c r="BH165">
        <v>34.170175</v>
      </c>
      <c r="BI165">
        <v>33.306137499999998</v>
      </c>
      <c r="BJ165">
        <v>973.62249999999995</v>
      </c>
      <c r="BK165">
        <v>33.917512500000001</v>
      </c>
      <c r="BL165">
        <v>650.02424999999994</v>
      </c>
      <c r="BM165">
        <v>101.22562499999999</v>
      </c>
      <c r="BN165">
        <v>9.99694E-2</v>
      </c>
      <c r="BO165">
        <v>32.658887499999999</v>
      </c>
      <c r="BP165">
        <v>32.063987500000003</v>
      </c>
      <c r="BQ165">
        <v>999.9</v>
      </c>
      <c r="BR165">
        <v>0</v>
      </c>
      <c r="BS165">
        <v>0</v>
      </c>
      <c r="BT165">
        <v>8999.6875</v>
      </c>
      <c r="BU165">
        <v>0</v>
      </c>
      <c r="BV165">
        <v>287.56962499999997</v>
      </c>
      <c r="BW165">
        <v>-22.051562499999999</v>
      </c>
      <c r="BX165">
        <v>1000.17375</v>
      </c>
      <c r="BY165">
        <v>1022.0925</v>
      </c>
      <c r="BZ165">
        <v>0.86405899999999991</v>
      </c>
      <c r="CA165">
        <v>988.04962499999999</v>
      </c>
      <c r="CB165">
        <v>33.306137499999998</v>
      </c>
      <c r="CC165">
        <v>3.4589025000000002</v>
      </c>
      <c r="CD165">
        <v>3.3714362499999999</v>
      </c>
      <c r="CE165">
        <v>26.419337500000001</v>
      </c>
      <c r="CF165">
        <v>25.985849999999999</v>
      </c>
      <c r="CG165">
        <v>1200.10375</v>
      </c>
      <c r="CH165">
        <v>0.499996</v>
      </c>
      <c r="CI165">
        <v>0.500004</v>
      </c>
      <c r="CJ165">
        <v>0</v>
      </c>
      <c r="CK165">
        <v>824.31799999999998</v>
      </c>
      <c r="CL165">
        <v>4.9990899999999998</v>
      </c>
      <c r="CM165">
        <v>8488.16</v>
      </c>
      <c r="CN165">
        <v>9558.6699999999983</v>
      </c>
      <c r="CO165">
        <v>42.25</v>
      </c>
      <c r="CP165">
        <v>43.875</v>
      </c>
      <c r="CQ165">
        <v>43</v>
      </c>
      <c r="CR165">
        <v>43.061999999999998</v>
      </c>
      <c r="CS165">
        <v>43.561999999999998</v>
      </c>
      <c r="CT165">
        <v>597.54875000000004</v>
      </c>
      <c r="CU165">
        <v>597.55624999999998</v>
      </c>
      <c r="CV165">
        <v>0</v>
      </c>
      <c r="CW165">
        <v>1678127844.4000001</v>
      </c>
      <c r="CX165">
        <v>0</v>
      </c>
      <c r="CY165">
        <v>1678124978.5</v>
      </c>
      <c r="CZ165" t="s">
        <v>356</v>
      </c>
      <c r="DA165">
        <v>1678124978.5</v>
      </c>
      <c r="DB165">
        <v>1678124958</v>
      </c>
      <c r="DC165">
        <v>13</v>
      </c>
      <c r="DD165">
        <v>-0.20300000000000001</v>
      </c>
      <c r="DE165">
        <v>-1.0999999999999999E-2</v>
      </c>
      <c r="DF165">
        <v>-7.2679999999999998</v>
      </c>
      <c r="DG165">
        <v>0.23699999999999999</v>
      </c>
      <c r="DH165">
        <v>791</v>
      </c>
      <c r="DI165">
        <v>32</v>
      </c>
      <c r="DJ165">
        <v>0.03</v>
      </c>
      <c r="DK165">
        <v>7.0000000000000007E-2</v>
      </c>
      <c r="DL165">
        <v>-21.8945756097561</v>
      </c>
      <c r="DM165">
        <v>-0.71367804878046659</v>
      </c>
      <c r="DN165">
        <v>8.624025651713009E-2</v>
      </c>
      <c r="DO165">
        <v>0</v>
      </c>
      <c r="DP165">
        <v>0.86084390243902442</v>
      </c>
      <c r="DQ165">
        <v>3.3449331010452762E-2</v>
      </c>
      <c r="DR165">
        <v>3.6058130966597252E-3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3.2969900000000001</v>
      </c>
      <c r="EB165">
        <v>2.6253899999999999</v>
      </c>
      <c r="EC165">
        <v>0.18395700000000001</v>
      </c>
      <c r="ED165">
        <v>0.18437999999999999</v>
      </c>
      <c r="EE165">
        <v>0.13972100000000001</v>
      </c>
      <c r="EF165">
        <v>0.13611799999999999</v>
      </c>
      <c r="EG165">
        <v>24609.200000000001</v>
      </c>
      <c r="EH165">
        <v>24946.3</v>
      </c>
      <c r="EI165">
        <v>28060.2</v>
      </c>
      <c r="EJ165">
        <v>29441.9</v>
      </c>
      <c r="EK165">
        <v>33238.6</v>
      </c>
      <c r="EL165">
        <v>35310.699999999997</v>
      </c>
      <c r="EM165">
        <v>39626.400000000001</v>
      </c>
      <c r="EN165">
        <v>42076.4</v>
      </c>
      <c r="EO165">
        <v>1.47685</v>
      </c>
      <c r="EP165">
        <v>2.2035</v>
      </c>
      <c r="EQ165">
        <v>9.4920400000000002E-2</v>
      </c>
      <c r="ER165">
        <v>0</v>
      </c>
      <c r="ES165">
        <v>30.5244</v>
      </c>
      <c r="ET165">
        <v>999.9</v>
      </c>
      <c r="EU165">
        <v>73.599999999999994</v>
      </c>
      <c r="EV165">
        <v>33.299999999999997</v>
      </c>
      <c r="EW165">
        <v>37.355600000000003</v>
      </c>
      <c r="EX165">
        <v>56.517299999999999</v>
      </c>
      <c r="EY165">
        <v>-3.4254799999999999</v>
      </c>
      <c r="EZ165">
        <v>2</v>
      </c>
      <c r="FA165">
        <v>0.44043700000000002</v>
      </c>
      <c r="FB165">
        <v>1.7973899999999999E-4</v>
      </c>
      <c r="FC165">
        <v>20.2745</v>
      </c>
      <c r="FD165">
        <v>5.2166899999999998</v>
      </c>
      <c r="FE165">
        <v>12.0091</v>
      </c>
      <c r="FF165">
        <v>4.9866999999999999</v>
      </c>
      <c r="FG165">
        <v>3.2844000000000002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1.8622799999999999</v>
      </c>
      <c r="FN165">
        <v>1.86432</v>
      </c>
      <c r="FO165">
        <v>1.8603499999999999</v>
      </c>
      <c r="FP165">
        <v>1.8610800000000001</v>
      </c>
      <c r="FQ165">
        <v>1.8602000000000001</v>
      </c>
      <c r="FR165">
        <v>1.86192</v>
      </c>
      <c r="FS165">
        <v>1.8585400000000001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-7.6319999999999997</v>
      </c>
      <c r="GH165">
        <v>0.25269999999999998</v>
      </c>
      <c r="GI165">
        <v>-4.6300871571038451</v>
      </c>
      <c r="GJ165">
        <v>-4.6782648166075668E-3</v>
      </c>
      <c r="GK165">
        <v>2.0645039605938809E-6</v>
      </c>
      <c r="GL165">
        <v>-4.2957140779123221E-10</v>
      </c>
      <c r="GM165">
        <v>-8.3289933805379121E-2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47.1</v>
      </c>
      <c r="GV165">
        <v>47.4</v>
      </c>
      <c r="GW165">
        <v>2.7661099999999998</v>
      </c>
      <c r="GX165">
        <v>2.5317400000000001</v>
      </c>
      <c r="GY165">
        <v>2.04834</v>
      </c>
      <c r="GZ165">
        <v>2.6208499999999999</v>
      </c>
      <c r="HA165">
        <v>2.1972700000000001</v>
      </c>
      <c r="HB165">
        <v>2.2790499999999998</v>
      </c>
      <c r="HC165">
        <v>38.330100000000002</v>
      </c>
      <c r="HD165">
        <v>14.893800000000001</v>
      </c>
      <c r="HE165">
        <v>18</v>
      </c>
      <c r="HF165">
        <v>259.18299999999999</v>
      </c>
      <c r="HG165">
        <v>764.48900000000003</v>
      </c>
      <c r="HH165">
        <v>31.000499999999999</v>
      </c>
      <c r="HI165">
        <v>33.002800000000001</v>
      </c>
      <c r="HJ165">
        <v>30.0001</v>
      </c>
      <c r="HK165">
        <v>32.968299999999999</v>
      </c>
      <c r="HL165">
        <v>32.947299999999998</v>
      </c>
      <c r="HM165">
        <v>55.322600000000001</v>
      </c>
      <c r="HN165">
        <v>11.5579</v>
      </c>
      <c r="HO165">
        <v>100</v>
      </c>
      <c r="HP165">
        <v>31</v>
      </c>
      <c r="HQ165">
        <v>1003.3</v>
      </c>
      <c r="HR165">
        <v>33.286099999999998</v>
      </c>
      <c r="HS165">
        <v>98.902799999999999</v>
      </c>
      <c r="HT165">
        <v>97.577600000000004</v>
      </c>
    </row>
    <row r="166" spans="1:228" x14ac:dyDescent="0.2">
      <c r="A166">
        <v>151</v>
      </c>
      <c r="B166">
        <v>1678127806.5999999</v>
      </c>
      <c r="C166">
        <v>599</v>
      </c>
      <c r="D166" t="s">
        <v>661</v>
      </c>
      <c r="E166" t="s">
        <v>662</v>
      </c>
      <c r="F166">
        <v>4</v>
      </c>
      <c r="G166">
        <v>1678127804.5999999</v>
      </c>
      <c r="H166">
        <f t="shared" si="68"/>
        <v>9.7172686184373062E-4</v>
      </c>
      <c r="I166">
        <f t="shared" si="69"/>
        <v>0.97172686184373058</v>
      </c>
      <c r="J166">
        <f t="shared" si="70"/>
        <v>12.311500905365985</v>
      </c>
      <c r="K166">
        <f t="shared" si="71"/>
        <v>973.17642857142857</v>
      </c>
      <c r="L166">
        <f t="shared" si="72"/>
        <v>677.79856002849078</v>
      </c>
      <c r="M166">
        <f t="shared" si="73"/>
        <v>68.679095913054894</v>
      </c>
      <c r="N166">
        <f t="shared" si="74"/>
        <v>98.608762573015653</v>
      </c>
      <c r="O166">
        <f t="shared" si="75"/>
        <v>7.1912562301792993E-2</v>
      </c>
      <c r="P166">
        <f t="shared" si="76"/>
        <v>2.7627718443654272</v>
      </c>
      <c r="Q166">
        <f t="shared" si="77"/>
        <v>7.088864017058838E-2</v>
      </c>
      <c r="R166">
        <f t="shared" si="78"/>
        <v>4.4396180872931762E-2</v>
      </c>
      <c r="S166">
        <f t="shared" si="79"/>
        <v>226.1097035201179</v>
      </c>
      <c r="T166">
        <f t="shared" si="80"/>
        <v>33.801810178084963</v>
      </c>
      <c r="U166">
        <f t="shared" si="81"/>
        <v>32.072785714285708</v>
      </c>
      <c r="V166">
        <f t="shared" si="82"/>
        <v>4.7947905121134307</v>
      </c>
      <c r="W166">
        <f t="shared" si="83"/>
        <v>69.836600064571471</v>
      </c>
      <c r="X166">
        <f t="shared" si="84"/>
        <v>3.4624189728538135</v>
      </c>
      <c r="Y166">
        <f t="shared" si="85"/>
        <v>4.957885936102894</v>
      </c>
      <c r="Z166">
        <f t="shared" si="86"/>
        <v>1.3323715392596172</v>
      </c>
      <c r="AA166">
        <f t="shared" si="87"/>
        <v>-42.853154607308518</v>
      </c>
      <c r="AB166">
        <f t="shared" si="88"/>
        <v>88.261473276198117</v>
      </c>
      <c r="AC166">
        <f t="shared" si="89"/>
        <v>7.2713142308874952</v>
      </c>
      <c r="AD166">
        <f t="shared" si="90"/>
        <v>278.78933641989499</v>
      </c>
      <c r="AE166">
        <f t="shared" si="91"/>
        <v>22.984252546255089</v>
      </c>
      <c r="AF166">
        <f t="shared" si="92"/>
        <v>0.97099533409895722</v>
      </c>
      <c r="AG166">
        <f t="shared" si="93"/>
        <v>12.311500905365985</v>
      </c>
      <c r="AH166">
        <v>1028.306837978751</v>
      </c>
      <c r="AI166">
        <v>1010.169939393939</v>
      </c>
      <c r="AJ166">
        <v>1.7138405105233789</v>
      </c>
      <c r="AK166">
        <v>60.794912064214422</v>
      </c>
      <c r="AL166">
        <f t="shared" si="94"/>
        <v>0.97172686184373058</v>
      </c>
      <c r="AM166">
        <v>33.305499795148073</v>
      </c>
      <c r="AN166">
        <v>34.171871515151501</v>
      </c>
      <c r="AO166">
        <v>-1.495457898557017E-5</v>
      </c>
      <c r="AP166">
        <v>100.3620333840714</v>
      </c>
      <c r="AQ166">
        <v>378</v>
      </c>
      <c r="AR166">
        <v>58</v>
      </c>
      <c r="AS166">
        <f t="shared" si="95"/>
        <v>1</v>
      </c>
      <c r="AT166">
        <f t="shared" si="96"/>
        <v>0</v>
      </c>
      <c r="AU166">
        <f t="shared" si="97"/>
        <v>47255.373110393608</v>
      </c>
      <c r="AV166">
        <f t="shared" si="98"/>
        <v>1199.972857142857</v>
      </c>
      <c r="AW166">
        <f t="shared" si="99"/>
        <v>1025.9015707358124</v>
      </c>
      <c r="AX166">
        <f t="shared" si="100"/>
        <v>0.8549373134809819</v>
      </c>
      <c r="AY166">
        <f t="shared" si="101"/>
        <v>0.18842901501829512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1678127804.5999999</v>
      </c>
      <c r="BF166">
        <v>973.17642857142857</v>
      </c>
      <c r="BG166">
        <v>995.26371428571417</v>
      </c>
      <c r="BH166">
        <v>34.170842857142858</v>
      </c>
      <c r="BI166">
        <v>33.305214285714293</v>
      </c>
      <c r="BJ166">
        <v>980.81399999999996</v>
      </c>
      <c r="BK166">
        <v>33.918185714285713</v>
      </c>
      <c r="BL166">
        <v>650.03557142857142</v>
      </c>
      <c r="BM166">
        <v>101.2265714285714</v>
      </c>
      <c r="BN166">
        <v>0.1001353</v>
      </c>
      <c r="BO166">
        <v>32.66535714285714</v>
      </c>
      <c r="BP166">
        <v>32.072785714285708</v>
      </c>
      <c r="BQ166">
        <v>999.89999999999986</v>
      </c>
      <c r="BR166">
        <v>0</v>
      </c>
      <c r="BS166">
        <v>0</v>
      </c>
      <c r="BT166">
        <v>8968.2128571428584</v>
      </c>
      <c r="BU166">
        <v>0</v>
      </c>
      <c r="BV166">
        <v>284.21385714285708</v>
      </c>
      <c r="BW166">
        <v>-22.087442857142861</v>
      </c>
      <c r="BX166">
        <v>1007.607142857143</v>
      </c>
      <c r="BY166">
        <v>1029.552857142857</v>
      </c>
      <c r="BZ166">
        <v>0.86565442857142849</v>
      </c>
      <c r="CA166">
        <v>995.26371428571417</v>
      </c>
      <c r="CB166">
        <v>33.305214285714293</v>
      </c>
      <c r="CC166">
        <v>3.4589985714285709</v>
      </c>
      <c r="CD166">
        <v>3.3713714285714289</v>
      </c>
      <c r="CE166">
        <v>26.419828571428571</v>
      </c>
      <c r="CF166">
        <v>25.98554285714286</v>
      </c>
      <c r="CG166">
        <v>1199.972857142857</v>
      </c>
      <c r="CH166">
        <v>0.50000842857142858</v>
      </c>
      <c r="CI166">
        <v>0.49999157142857148</v>
      </c>
      <c r="CJ166">
        <v>0</v>
      </c>
      <c r="CK166">
        <v>824.00771428571431</v>
      </c>
      <c r="CL166">
        <v>4.9990899999999998</v>
      </c>
      <c r="CM166">
        <v>8487.0871428571427</v>
      </c>
      <c r="CN166">
        <v>9557.664285714287</v>
      </c>
      <c r="CO166">
        <v>42.25</v>
      </c>
      <c r="CP166">
        <v>43.875</v>
      </c>
      <c r="CQ166">
        <v>43</v>
      </c>
      <c r="CR166">
        <v>43.061999999999998</v>
      </c>
      <c r="CS166">
        <v>43.561999999999998</v>
      </c>
      <c r="CT166">
        <v>597.49428571428575</v>
      </c>
      <c r="CU166">
        <v>597.47857142857151</v>
      </c>
      <c r="CV166">
        <v>0</v>
      </c>
      <c r="CW166">
        <v>1678127848.5999999</v>
      </c>
      <c r="CX166">
        <v>0</v>
      </c>
      <c r="CY166">
        <v>1678124978.5</v>
      </c>
      <c r="CZ166" t="s">
        <v>356</v>
      </c>
      <c r="DA166">
        <v>1678124978.5</v>
      </c>
      <c r="DB166">
        <v>1678124958</v>
      </c>
      <c r="DC166">
        <v>13</v>
      </c>
      <c r="DD166">
        <v>-0.20300000000000001</v>
      </c>
      <c r="DE166">
        <v>-1.0999999999999999E-2</v>
      </c>
      <c r="DF166">
        <v>-7.2679999999999998</v>
      </c>
      <c r="DG166">
        <v>0.23699999999999999</v>
      </c>
      <c r="DH166">
        <v>791</v>
      </c>
      <c r="DI166">
        <v>32</v>
      </c>
      <c r="DJ166">
        <v>0.03</v>
      </c>
      <c r="DK166">
        <v>7.0000000000000007E-2</v>
      </c>
      <c r="DL166">
        <v>-21.948868292682931</v>
      </c>
      <c r="DM166">
        <v>-0.89223763066203754</v>
      </c>
      <c r="DN166">
        <v>9.9884722431079542E-2</v>
      </c>
      <c r="DO166">
        <v>0</v>
      </c>
      <c r="DP166">
        <v>0.86270353658536569</v>
      </c>
      <c r="DQ166">
        <v>2.530273170731703E-2</v>
      </c>
      <c r="DR166">
        <v>2.939804357996568E-3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3.2967900000000001</v>
      </c>
      <c r="EB166">
        <v>2.6250900000000001</v>
      </c>
      <c r="EC166">
        <v>0.18476100000000001</v>
      </c>
      <c r="ED166">
        <v>0.185169</v>
      </c>
      <c r="EE166">
        <v>0.13971900000000001</v>
      </c>
      <c r="EF166">
        <v>0.13611200000000001</v>
      </c>
      <c r="EG166">
        <v>24585.200000000001</v>
      </c>
      <c r="EH166">
        <v>24921.8</v>
      </c>
      <c r="EI166">
        <v>28060.5</v>
      </c>
      <c r="EJ166">
        <v>29441.599999999999</v>
      </c>
      <c r="EK166">
        <v>33239.1</v>
      </c>
      <c r="EL166">
        <v>35310.400000000001</v>
      </c>
      <c r="EM166">
        <v>39626.9</v>
      </c>
      <c r="EN166">
        <v>42075.7</v>
      </c>
      <c r="EO166">
        <v>1.47895</v>
      </c>
      <c r="EP166">
        <v>2.2036799999999999</v>
      </c>
      <c r="EQ166">
        <v>9.4734100000000002E-2</v>
      </c>
      <c r="ER166">
        <v>0</v>
      </c>
      <c r="ES166">
        <v>30.535</v>
      </c>
      <c r="ET166">
        <v>999.9</v>
      </c>
      <c r="EU166">
        <v>73.599999999999994</v>
      </c>
      <c r="EV166">
        <v>33.299999999999997</v>
      </c>
      <c r="EW166">
        <v>37.356499999999997</v>
      </c>
      <c r="EX166">
        <v>56.337299999999999</v>
      </c>
      <c r="EY166">
        <v>-3.4695499999999999</v>
      </c>
      <c r="EZ166">
        <v>2</v>
      </c>
      <c r="FA166">
        <v>0.44039099999999998</v>
      </c>
      <c r="FB166">
        <v>1.4624200000000001E-3</v>
      </c>
      <c r="FC166">
        <v>20.2745</v>
      </c>
      <c r="FD166">
        <v>5.21774</v>
      </c>
      <c r="FE166">
        <v>12.008800000000001</v>
      </c>
      <c r="FF166">
        <v>4.9874000000000001</v>
      </c>
      <c r="FG166">
        <v>3.2846500000000001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1.8622700000000001</v>
      </c>
      <c r="FN166">
        <v>1.86432</v>
      </c>
      <c r="FO166">
        <v>1.8603499999999999</v>
      </c>
      <c r="FP166">
        <v>1.8610800000000001</v>
      </c>
      <c r="FQ166">
        <v>1.8602000000000001</v>
      </c>
      <c r="FR166">
        <v>1.8619399999999999</v>
      </c>
      <c r="FS166">
        <v>1.85853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-7.6440000000000001</v>
      </c>
      <c r="GH166">
        <v>0.25259999999999999</v>
      </c>
      <c r="GI166">
        <v>-4.6300871571038451</v>
      </c>
      <c r="GJ166">
        <v>-4.6782648166075668E-3</v>
      </c>
      <c r="GK166">
        <v>2.0645039605938809E-6</v>
      </c>
      <c r="GL166">
        <v>-4.2957140779123221E-10</v>
      </c>
      <c r="GM166">
        <v>-8.3289933805379121E-2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47.1</v>
      </c>
      <c r="GV166">
        <v>47.5</v>
      </c>
      <c r="GW166">
        <v>2.7795399999999999</v>
      </c>
      <c r="GX166">
        <v>2.52319</v>
      </c>
      <c r="GY166">
        <v>2.04834</v>
      </c>
      <c r="GZ166">
        <v>2.6208499999999999</v>
      </c>
      <c r="HA166">
        <v>2.1972700000000001</v>
      </c>
      <c r="HB166">
        <v>2.3132299999999999</v>
      </c>
      <c r="HC166">
        <v>38.330100000000002</v>
      </c>
      <c r="HD166">
        <v>14.928800000000001</v>
      </c>
      <c r="HE166">
        <v>18</v>
      </c>
      <c r="HF166">
        <v>260.02100000000002</v>
      </c>
      <c r="HG166">
        <v>764.68600000000004</v>
      </c>
      <c r="HH166">
        <v>31.000499999999999</v>
      </c>
      <c r="HI166">
        <v>33.003599999999999</v>
      </c>
      <c r="HJ166">
        <v>30.0001</v>
      </c>
      <c r="HK166">
        <v>32.968299999999999</v>
      </c>
      <c r="HL166">
        <v>32.949300000000001</v>
      </c>
      <c r="HM166">
        <v>55.6006</v>
      </c>
      <c r="HN166">
        <v>11.5579</v>
      </c>
      <c r="HO166">
        <v>100</v>
      </c>
      <c r="HP166">
        <v>31</v>
      </c>
      <c r="HQ166">
        <v>1009.99</v>
      </c>
      <c r="HR166">
        <v>33.286099999999998</v>
      </c>
      <c r="HS166">
        <v>98.9041</v>
      </c>
      <c r="HT166">
        <v>97.576300000000003</v>
      </c>
    </row>
    <row r="167" spans="1:228" x14ac:dyDescent="0.2">
      <c r="A167">
        <v>152</v>
      </c>
      <c r="B167">
        <v>1678127810.5999999</v>
      </c>
      <c r="C167">
        <v>603</v>
      </c>
      <c r="D167" t="s">
        <v>663</v>
      </c>
      <c r="E167" t="s">
        <v>664</v>
      </c>
      <c r="F167">
        <v>4</v>
      </c>
      <c r="G167">
        <v>1678127808.2874999</v>
      </c>
      <c r="H167">
        <f t="shared" si="68"/>
        <v>9.7787795083528924E-4</v>
      </c>
      <c r="I167">
        <f t="shared" si="69"/>
        <v>0.97787795083528928</v>
      </c>
      <c r="J167">
        <f t="shared" si="70"/>
        <v>12.042088574001783</v>
      </c>
      <c r="K167">
        <f t="shared" si="71"/>
        <v>979.30549999999994</v>
      </c>
      <c r="L167">
        <f t="shared" si="72"/>
        <v>691.31738979066438</v>
      </c>
      <c r="M167">
        <f t="shared" si="73"/>
        <v>70.047721178113449</v>
      </c>
      <c r="N167">
        <f t="shared" si="74"/>
        <v>99.228110886903863</v>
      </c>
      <c r="O167">
        <f t="shared" si="75"/>
        <v>7.232765180449463E-2</v>
      </c>
      <c r="P167">
        <f t="shared" si="76"/>
        <v>2.7707552882015314</v>
      </c>
      <c r="Q167">
        <f t="shared" si="77"/>
        <v>7.1294905095315081E-2</v>
      </c>
      <c r="R167">
        <f t="shared" si="78"/>
        <v>4.4650875373633561E-2</v>
      </c>
      <c r="S167">
        <f t="shared" si="79"/>
        <v>226.1136821092567</v>
      </c>
      <c r="T167">
        <f t="shared" si="80"/>
        <v>33.80040937583545</v>
      </c>
      <c r="U167">
        <f t="shared" si="81"/>
        <v>32.0767375</v>
      </c>
      <c r="V167">
        <f t="shared" si="82"/>
        <v>4.7958625114777123</v>
      </c>
      <c r="W167">
        <f t="shared" si="83"/>
        <v>69.829981198385909</v>
      </c>
      <c r="X167">
        <f t="shared" si="84"/>
        <v>3.4627305529321495</v>
      </c>
      <c r="Y167">
        <f t="shared" si="85"/>
        <v>4.9588020696935109</v>
      </c>
      <c r="Z167">
        <f t="shared" si="86"/>
        <v>1.3331319585455628</v>
      </c>
      <c r="AA167">
        <f t="shared" si="87"/>
        <v>-43.124417631836252</v>
      </c>
      <c r="AB167">
        <f t="shared" si="88"/>
        <v>88.416222089823037</v>
      </c>
      <c r="AC167">
        <f t="shared" si="89"/>
        <v>7.2633332855598987</v>
      </c>
      <c r="AD167">
        <f t="shared" si="90"/>
        <v>278.66881985280338</v>
      </c>
      <c r="AE167">
        <f t="shared" si="91"/>
        <v>22.733752772720212</v>
      </c>
      <c r="AF167">
        <f t="shared" si="92"/>
        <v>0.97599933127421867</v>
      </c>
      <c r="AG167">
        <f t="shared" si="93"/>
        <v>12.042088574001783</v>
      </c>
      <c r="AH167">
        <v>1035.003225766874</v>
      </c>
      <c r="AI167">
        <v>1017.077757575757</v>
      </c>
      <c r="AJ167">
        <v>1.725768056639019</v>
      </c>
      <c r="AK167">
        <v>60.794912064214422</v>
      </c>
      <c r="AL167">
        <f t="shared" si="94"/>
        <v>0.97787795083528928</v>
      </c>
      <c r="AM167">
        <v>33.30451939646165</v>
      </c>
      <c r="AN167">
        <v>34.176043636363637</v>
      </c>
      <c r="AO167">
        <v>5.0716499263259248E-5</v>
      </c>
      <c r="AP167">
        <v>100.3620333840714</v>
      </c>
      <c r="AQ167">
        <v>379</v>
      </c>
      <c r="AR167">
        <v>58</v>
      </c>
      <c r="AS167">
        <f t="shared" si="95"/>
        <v>1</v>
      </c>
      <c r="AT167">
        <f t="shared" si="96"/>
        <v>0</v>
      </c>
      <c r="AU167">
        <f t="shared" si="97"/>
        <v>47474.733577744424</v>
      </c>
      <c r="AV167">
        <f t="shared" si="98"/>
        <v>1199.9949999999999</v>
      </c>
      <c r="AW167">
        <f t="shared" si="99"/>
        <v>1025.9204010928788</v>
      </c>
      <c r="AX167">
        <f t="shared" si="100"/>
        <v>0.85493722981585674</v>
      </c>
      <c r="AY167">
        <f t="shared" si="101"/>
        <v>0.1884288535446037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1678127808.2874999</v>
      </c>
      <c r="BF167">
        <v>979.30549999999994</v>
      </c>
      <c r="BG167">
        <v>1001.1735</v>
      </c>
      <c r="BH167">
        <v>34.174499999999988</v>
      </c>
      <c r="BI167">
        <v>33.304337500000003</v>
      </c>
      <c r="BJ167">
        <v>986.95487500000002</v>
      </c>
      <c r="BK167">
        <v>33.921799999999998</v>
      </c>
      <c r="BL167">
        <v>649.97862499999997</v>
      </c>
      <c r="BM167">
        <v>101.22512500000001</v>
      </c>
      <c r="BN167">
        <v>9.9855700000000006E-2</v>
      </c>
      <c r="BO167">
        <v>32.668637500000003</v>
      </c>
      <c r="BP167">
        <v>32.0767375</v>
      </c>
      <c r="BQ167">
        <v>999.9</v>
      </c>
      <c r="BR167">
        <v>0</v>
      </c>
      <c r="BS167">
        <v>0</v>
      </c>
      <c r="BT167">
        <v>9010.7024999999994</v>
      </c>
      <c r="BU167">
        <v>0</v>
      </c>
      <c r="BV167">
        <v>298.47550000000001</v>
      </c>
      <c r="BW167">
        <v>-21.867825</v>
      </c>
      <c r="BX167">
        <v>1013.95625</v>
      </c>
      <c r="BY167">
        <v>1035.66625</v>
      </c>
      <c r="BZ167">
        <v>0.87017062499999998</v>
      </c>
      <c r="CA167">
        <v>1001.1735</v>
      </c>
      <c r="CB167">
        <v>33.304337500000003</v>
      </c>
      <c r="CC167">
        <v>3.4593075</v>
      </c>
      <c r="CD167">
        <v>3.3712287500000002</v>
      </c>
      <c r="CE167">
        <v>26.421362500000001</v>
      </c>
      <c r="CF167">
        <v>25.984825000000001</v>
      </c>
      <c r="CG167">
        <v>1199.9949999999999</v>
      </c>
      <c r="CH167">
        <v>0.50001062500000004</v>
      </c>
      <c r="CI167">
        <v>0.49998937500000001</v>
      </c>
      <c r="CJ167">
        <v>0</v>
      </c>
      <c r="CK167">
        <v>824.09399999999994</v>
      </c>
      <c r="CL167">
        <v>4.9990899999999998</v>
      </c>
      <c r="CM167">
        <v>8488.7725000000009</v>
      </c>
      <c r="CN167">
        <v>9557.8474999999999</v>
      </c>
      <c r="CO167">
        <v>42.25</v>
      </c>
      <c r="CP167">
        <v>43.875</v>
      </c>
      <c r="CQ167">
        <v>43</v>
      </c>
      <c r="CR167">
        <v>43.061999999999998</v>
      </c>
      <c r="CS167">
        <v>43.561999999999998</v>
      </c>
      <c r="CT167">
        <v>597.50874999999996</v>
      </c>
      <c r="CU167">
        <v>597.48625000000004</v>
      </c>
      <c r="CV167">
        <v>0</v>
      </c>
      <c r="CW167">
        <v>1678127852.8</v>
      </c>
      <c r="CX167">
        <v>0</v>
      </c>
      <c r="CY167">
        <v>1678124978.5</v>
      </c>
      <c r="CZ167" t="s">
        <v>356</v>
      </c>
      <c r="DA167">
        <v>1678124978.5</v>
      </c>
      <c r="DB167">
        <v>1678124958</v>
      </c>
      <c r="DC167">
        <v>13</v>
      </c>
      <c r="DD167">
        <v>-0.20300000000000001</v>
      </c>
      <c r="DE167">
        <v>-1.0999999999999999E-2</v>
      </c>
      <c r="DF167">
        <v>-7.2679999999999998</v>
      </c>
      <c r="DG167">
        <v>0.23699999999999999</v>
      </c>
      <c r="DH167">
        <v>791</v>
      </c>
      <c r="DI167">
        <v>32</v>
      </c>
      <c r="DJ167">
        <v>0.03</v>
      </c>
      <c r="DK167">
        <v>7.0000000000000007E-2</v>
      </c>
      <c r="DL167">
        <v>-21.96241707317073</v>
      </c>
      <c r="DM167">
        <v>-0.31922508710804859</v>
      </c>
      <c r="DN167">
        <v>0.10271116238870311</v>
      </c>
      <c r="DO167">
        <v>0</v>
      </c>
      <c r="DP167">
        <v>0.86505339024390238</v>
      </c>
      <c r="DQ167">
        <v>2.2851783972125461E-2</v>
      </c>
      <c r="DR167">
        <v>2.675527820076332E-3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3.2968299999999999</v>
      </c>
      <c r="EB167">
        <v>2.6253000000000002</v>
      </c>
      <c r="EC167">
        <v>0.185561</v>
      </c>
      <c r="ED167">
        <v>0.18591299999999999</v>
      </c>
      <c r="EE167">
        <v>0.13973099999999999</v>
      </c>
      <c r="EF167">
        <v>0.136105</v>
      </c>
      <c r="EG167">
        <v>24560.799999999999</v>
      </c>
      <c r="EH167">
        <v>24899.1</v>
      </c>
      <c r="EI167">
        <v>28060.3</v>
      </c>
      <c r="EJ167">
        <v>29441.8</v>
      </c>
      <c r="EK167">
        <v>33238.199999999997</v>
      </c>
      <c r="EL167">
        <v>35311.300000000003</v>
      </c>
      <c r="EM167">
        <v>39626.199999999997</v>
      </c>
      <c r="EN167">
        <v>42076.4</v>
      </c>
      <c r="EO167">
        <v>1.47668</v>
      </c>
      <c r="EP167">
        <v>2.2036799999999999</v>
      </c>
      <c r="EQ167">
        <v>9.4696900000000001E-2</v>
      </c>
      <c r="ER167">
        <v>0</v>
      </c>
      <c r="ES167">
        <v>30.5456</v>
      </c>
      <c r="ET167">
        <v>999.9</v>
      </c>
      <c r="EU167">
        <v>73.599999999999994</v>
      </c>
      <c r="EV167">
        <v>33.299999999999997</v>
      </c>
      <c r="EW167">
        <v>37.357700000000001</v>
      </c>
      <c r="EX167">
        <v>56.667299999999997</v>
      </c>
      <c r="EY167">
        <v>-3.5496799999999999</v>
      </c>
      <c r="EZ167">
        <v>2</v>
      </c>
      <c r="FA167">
        <v>0.440523</v>
      </c>
      <c r="FB167">
        <v>1.68845E-3</v>
      </c>
      <c r="FC167">
        <v>20.2745</v>
      </c>
      <c r="FD167">
        <v>5.2175900000000004</v>
      </c>
      <c r="FE167">
        <v>12.0085</v>
      </c>
      <c r="FF167">
        <v>4.9873500000000002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1.86226</v>
      </c>
      <c r="FN167">
        <v>1.86432</v>
      </c>
      <c r="FO167">
        <v>1.8603499999999999</v>
      </c>
      <c r="FP167">
        <v>1.8610500000000001</v>
      </c>
      <c r="FQ167">
        <v>1.8602000000000001</v>
      </c>
      <c r="FR167">
        <v>1.8619000000000001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-7.657</v>
      </c>
      <c r="GH167">
        <v>0.25269999999999998</v>
      </c>
      <c r="GI167">
        <v>-4.6300871571038451</v>
      </c>
      <c r="GJ167">
        <v>-4.6782648166075668E-3</v>
      </c>
      <c r="GK167">
        <v>2.0645039605938809E-6</v>
      </c>
      <c r="GL167">
        <v>-4.2957140779123221E-10</v>
      </c>
      <c r="GM167">
        <v>-8.3289933805379121E-2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47.2</v>
      </c>
      <c r="GV167">
        <v>47.5</v>
      </c>
      <c r="GW167">
        <v>2.79419</v>
      </c>
      <c r="GX167">
        <v>2.5158700000000001</v>
      </c>
      <c r="GY167">
        <v>2.04834</v>
      </c>
      <c r="GZ167">
        <v>2.6220699999999999</v>
      </c>
      <c r="HA167">
        <v>2.1972700000000001</v>
      </c>
      <c r="HB167">
        <v>2.34009</v>
      </c>
      <c r="HC167">
        <v>38.330100000000002</v>
      </c>
      <c r="HD167">
        <v>14.946300000000001</v>
      </c>
      <c r="HE167">
        <v>18</v>
      </c>
      <c r="HF167">
        <v>259.12599999999998</v>
      </c>
      <c r="HG167">
        <v>764.69799999999998</v>
      </c>
      <c r="HH167">
        <v>31.000299999999999</v>
      </c>
      <c r="HI167">
        <v>33.005800000000001</v>
      </c>
      <c r="HJ167">
        <v>30.0002</v>
      </c>
      <c r="HK167">
        <v>32.971299999999999</v>
      </c>
      <c r="HL167">
        <v>32.950200000000002</v>
      </c>
      <c r="HM167">
        <v>55.890099999999997</v>
      </c>
      <c r="HN167">
        <v>11.5579</v>
      </c>
      <c r="HO167">
        <v>100</v>
      </c>
      <c r="HP167">
        <v>31</v>
      </c>
      <c r="HQ167">
        <v>1016.68</v>
      </c>
      <c r="HR167">
        <v>33.285800000000002</v>
      </c>
      <c r="HS167">
        <v>98.902799999999999</v>
      </c>
      <c r="HT167">
        <v>97.577299999999994</v>
      </c>
    </row>
    <row r="168" spans="1:228" x14ac:dyDescent="0.2">
      <c r="A168">
        <v>153</v>
      </c>
      <c r="B168">
        <v>1678127814.5999999</v>
      </c>
      <c r="C168">
        <v>607</v>
      </c>
      <c r="D168" t="s">
        <v>665</v>
      </c>
      <c r="E168" t="s">
        <v>666</v>
      </c>
      <c r="F168">
        <v>4</v>
      </c>
      <c r="G168">
        <v>1678127812.5999999</v>
      </c>
      <c r="H168">
        <f t="shared" si="68"/>
        <v>9.7595606548366389E-4</v>
      </c>
      <c r="I168">
        <f t="shared" si="69"/>
        <v>0.97595606548366387</v>
      </c>
      <c r="J168">
        <f t="shared" si="70"/>
        <v>12.213098391601777</v>
      </c>
      <c r="K168">
        <f t="shared" si="71"/>
        <v>986.30742857142843</v>
      </c>
      <c r="L168">
        <f t="shared" si="72"/>
        <v>693.18184755351365</v>
      </c>
      <c r="M168">
        <f t="shared" si="73"/>
        <v>70.235788593095933</v>
      </c>
      <c r="N168">
        <f t="shared" si="74"/>
        <v>99.936373529451032</v>
      </c>
      <c r="O168">
        <f t="shared" si="75"/>
        <v>7.2016399252036969E-2</v>
      </c>
      <c r="P168">
        <f t="shared" si="76"/>
        <v>2.7703326841298943</v>
      </c>
      <c r="Q168">
        <f t="shared" si="77"/>
        <v>7.0992300345220929E-2</v>
      </c>
      <c r="R168">
        <f t="shared" si="78"/>
        <v>4.4460985695341675E-2</v>
      </c>
      <c r="S168">
        <f t="shared" si="79"/>
        <v>226.10795795063186</v>
      </c>
      <c r="T168">
        <f t="shared" si="80"/>
        <v>33.805116811168389</v>
      </c>
      <c r="U168">
        <f t="shared" si="81"/>
        <v>32.087485714285712</v>
      </c>
      <c r="V168">
        <f t="shared" si="82"/>
        <v>4.7987792308680541</v>
      </c>
      <c r="W168">
        <f t="shared" si="83"/>
        <v>69.812023162779511</v>
      </c>
      <c r="X168">
        <f t="shared" si="84"/>
        <v>3.4626322578672664</v>
      </c>
      <c r="Y168">
        <f t="shared" si="85"/>
        <v>4.9599368432476245</v>
      </c>
      <c r="Z168">
        <f t="shared" si="86"/>
        <v>1.3361469730007878</v>
      </c>
      <c r="AA168">
        <f t="shared" si="87"/>
        <v>-43.039662487829581</v>
      </c>
      <c r="AB168">
        <f t="shared" si="88"/>
        <v>87.404197231300927</v>
      </c>
      <c r="AC168">
        <f t="shared" si="89"/>
        <v>7.1818137400803215</v>
      </c>
      <c r="AD168">
        <f t="shared" si="90"/>
        <v>277.65430643418352</v>
      </c>
      <c r="AE168">
        <f t="shared" si="91"/>
        <v>22.637095847789816</v>
      </c>
      <c r="AF168">
        <f t="shared" si="92"/>
        <v>0.97888309385891714</v>
      </c>
      <c r="AG168">
        <f t="shared" si="93"/>
        <v>12.213098391601777</v>
      </c>
      <c r="AH168">
        <v>1041.586472423242</v>
      </c>
      <c r="AI168">
        <v>1023.7246666666661</v>
      </c>
      <c r="AJ168">
        <v>1.664744917508072</v>
      </c>
      <c r="AK168">
        <v>60.794912064214422</v>
      </c>
      <c r="AL168">
        <f t="shared" si="94"/>
        <v>0.97595606548366387</v>
      </c>
      <c r="AM168">
        <v>33.301222668509958</v>
      </c>
      <c r="AN168">
        <v>34.171597575757573</v>
      </c>
      <c r="AO168">
        <v>-3.6657509058028137E-5</v>
      </c>
      <c r="AP168">
        <v>100.3620333840714</v>
      </c>
      <c r="AQ168">
        <v>380</v>
      </c>
      <c r="AR168">
        <v>58</v>
      </c>
      <c r="AS168">
        <f t="shared" si="95"/>
        <v>1</v>
      </c>
      <c r="AT168">
        <f t="shared" si="96"/>
        <v>0</v>
      </c>
      <c r="AU168">
        <f t="shared" si="97"/>
        <v>47462.44614568675</v>
      </c>
      <c r="AV168">
        <f t="shared" si="98"/>
        <v>1199.95</v>
      </c>
      <c r="AW168">
        <f t="shared" si="99"/>
        <v>1025.8833564511046</v>
      </c>
      <c r="AX168">
        <f t="shared" si="100"/>
        <v>0.85493841947673199</v>
      </c>
      <c r="AY168">
        <f t="shared" si="101"/>
        <v>0.1884311495900928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1678127812.5999999</v>
      </c>
      <c r="BF168">
        <v>986.30742857142843</v>
      </c>
      <c r="BG168">
        <v>1008.0957142857141</v>
      </c>
      <c r="BH168">
        <v>34.173942857142848</v>
      </c>
      <c r="BI168">
        <v>33.301185714285722</v>
      </c>
      <c r="BJ168">
        <v>993.96985714285699</v>
      </c>
      <c r="BK168">
        <v>33.921242857142857</v>
      </c>
      <c r="BL168">
        <v>649.96142857142866</v>
      </c>
      <c r="BM168">
        <v>101.2238571428571</v>
      </c>
      <c r="BN168">
        <v>9.9899157142857159E-2</v>
      </c>
      <c r="BO168">
        <v>32.672700000000013</v>
      </c>
      <c r="BP168">
        <v>32.087485714285712</v>
      </c>
      <c r="BQ168">
        <v>999.89999999999986</v>
      </c>
      <c r="BR168">
        <v>0</v>
      </c>
      <c r="BS168">
        <v>0</v>
      </c>
      <c r="BT168">
        <v>9008.5700000000015</v>
      </c>
      <c r="BU168">
        <v>0</v>
      </c>
      <c r="BV168">
        <v>313.01471428571432</v>
      </c>
      <c r="BW168">
        <v>-21.78877142857143</v>
      </c>
      <c r="BX168">
        <v>1021.205714285714</v>
      </c>
      <c r="BY168">
        <v>1042.8242857142859</v>
      </c>
      <c r="BZ168">
        <v>0.8727694285714287</v>
      </c>
      <c r="CA168">
        <v>1008.0957142857141</v>
      </c>
      <c r="CB168">
        <v>33.301185714285722</v>
      </c>
      <c r="CC168">
        <v>3.459212857142858</v>
      </c>
      <c r="CD168">
        <v>3.3708671428571431</v>
      </c>
      <c r="CE168">
        <v>26.420885714285721</v>
      </c>
      <c r="CF168">
        <v>25.98301428571429</v>
      </c>
      <c r="CG168">
        <v>1199.95</v>
      </c>
      <c r="CH168">
        <v>0.49997042857142848</v>
      </c>
      <c r="CI168">
        <v>0.50002957142857141</v>
      </c>
      <c r="CJ168">
        <v>0</v>
      </c>
      <c r="CK168">
        <v>823.92428571428559</v>
      </c>
      <c r="CL168">
        <v>4.9990899999999998</v>
      </c>
      <c r="CM168">
        <v>8487.0985714285707</v>
      </c>
      <c r="CN168">
        <v>9557.3671428571433</v>
      </c>
      <c r="CO168">
        <v>42.25</v>
      </c>
      <c r="CP168">
        <v>43.875</v>
      </c>
      <c r="CQ168">
        <v>43</v>
      </c>
      <c r="CR168">
        <v>43.061999999999998</v>
      </c>
      <c r="CS168">
        <v>43.561999999999998</v>
      </c>
      <c r="CT168">
        <v>597.43857142857144</v>
      </c>
      <c r="CU168">
        <v>597.51142857142861</v>
      </c>
      <c r="CV168">
        <v>0</v>
      </c>
      <c r="CW168">
        <v>1678127856.4000001</v>
      </c>
      <c r="CX168">
        <v>0</v>
      </c>
      <c r="CY168">
        <v>1678124978.5</v>
      </c>
      <c r="CZ168" t="s">
        <v>356</v>
      </c>
      <c r="DA168">
        <v>1678124978.5</v>
      </c>
      <c r="DB168">
        <v>1678124958</v>
      </c>
      <c r="DC168">
        <v>13</v>
      </c>
      <c r="DD168">
        <v>-0.20300000000000001</v>
      </c>
      <c r="DE168">
        <v>-1.0999999999999999E-2</v>
      </c>
      <c r="DF168">
        <v>-7.2679999999999998</v>
      </c>
      <c r="DG168">
        <v>0.23699999999999999</v>
      </c>
      <c r="DH168">
        <v>791</v>
      </c>
      <c r="DI168">
        <v>32</v>
      </c>
      <c r="DJ168">
        <v>0.03</v>
      </c>
      <c r="DK168">
        <v>7.0000000000000007E-2</v>
      </c>
      <c r="DL168">
        <v>-21.936229999999998</v>
      </c>
      <c r="DM168">
        <v>0.43229268292685902</v>
      </c>
      <c r="DN168">
        <v>0.13334767564528449</v>
      </c>
      <c r="DO168">
        <v>0</v>
      </c>
      <c r="DP168">
        <v>0.86706932499999989</v>
      </c>
      <c r="DQ168">
        <v>3.2101969981237662E-2</v>
      </c>
      <c r="DR168">
        <v>3.5631485401783308E-3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3.2967399999999998</v>
      </c>
      <c r="EB168">
        <v>2.6251899999999999</v>
      </c>
      <c r="EC168">
        <v>0.18632499999999999</v>
      </c>
      <c r="ED168">
        <v>0.18668999999999999</v>
      </c>
      <c r="EE168">
        <v>0.139713</v>
      </c>
      <c r="EF168">
        <v>0.136099</v>
      </c>
      <c r="EG168">
        <v>24537.5</v>
      </c>
      <c r="EH168">
        <v>24875.7</v>
      </c>
      <c r="EI168">
        <v>28060</v>
      </c>
      <c r="EJ168">
        <v>29442.2</v>
      </c>
      <c r="EK168">
        <v>33238.800000000003</v>
      </c>
      <c r="EL168">
        <v>35312</v>
      </c>
      <c r="EM168">
        <v>39626.1</v>
      </c>
      <c r="EN168">
        <v>42076.800000000003</v>
      </c>
      <c r="EO168">
        <v>1.4738</v>
      </c>
      <c r="EP168">
        <v>2.2037499999999999</v>
      </c>
      <c r="EQ168">
        <v>9.4100799999999998E-2</v>
      </c>
      <c r="ER168">
        <v>0</v>
      </c>
      <c r="ES168">
        <v>30.555</v>
      </c>
      <c r="ET168">
        <v>999.9</v>
      </c>
      <c r="EU168">
        <v>73.599999999999994</v>
      </c>
      <c r="EV168">
        <v>33.299999999999997</v>
      </c>
      <c r="EW168">
        <v>37.3598</v>
      </c>
      <c r="EX168">
        <v>56.7273</v>
      </c>
      <c r="EY168">
        <v>-3.4895900000000002</v>
      </c>
      <c r="EZ168">
        <v>2</v>
      </c>
      <c r="FA168">
        <v>0.44052599999999997</v>
      </c>
      <c r="FB168">
        <v>2.7805E-3</v>
      </c>
      <c r="FC168">
        <v>20.2746</v>
      </c>
      <c r="FD168">
        <v>5.2180400000000002</v>
      </c>
      <c r="FE168">
        <v>12.008599999999999</v>
      </c>
      <c r="FF168">
        <v>4.9873500000000002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1.8622799999999999</v>
      </c>
      <c r="FN168">
        <v>1.86432</v>
      </c>
      <c r="FO168">
        <v>1.8603499999999999</v>
      </c>
      <c r="FP168">
        <v>1.8610899999999999</v>
      </c>
      <c r="FQ168">
        <v>1.8602000000000001</v>
      </c>
      <c r="FR168">
        <v>1.86192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-7.6680000000000001</v>
      </c>
      <c r="GH168">
        <v>0.25259999999999999</v>
      </c>
      <c r="GI168">
        <v>-4.6300871571038451</v>
      </c>
      <c r="GJ168">
        <v>-4.6782648166075668E-3</v>
      </c>
      <c r="GK168">
        <v>2.0645039605938809E-6</v>
      </c>
      <c r="GL168">
        <v>-4.2957140779123221E-10</v>
      </c>
      <c r="GM168">
        <v>-8.3289933805379121E-2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47.3</v>
      </c>
      <c r="GV168">
        <v>47.6</v>
      </c>
      <c r="GW168">
        <v>2.80884</v>
      </c>
      <c r="GX168">
        <v>2.52075</v>
      </c>
      <c r="GY168">
        <v>2.04834</v>
      </c>
      <c r="GZ168">
        <v>2.6208499999999999</v>
      </c>
      <c r="HA168">
        <v>2.1972700000000001</v>
      </c>
      <c r="HB168">
        <v>2.34497</v>
      </c>
      <c r="HC168">
        <v>38.330100000000002</v>
      </c>
      <c r="HD168">
        <v>14.928800000000001</v>
      </c>
      <c r="HE168">
        <v>18</v>
      </c>
      <c r="HF168">
        <v>257.98599999999999</v>
      </c>
      <c r="HG168">
        <v>764.79600000000005</v>
      </c>
      <c r="HH168">
        <v>31.000299999999999</v>
      </c>
      <c r="HI168">
        <v>33.006500000000003</v>
      </c>
      <c r="HJ168">
        <v>30.0002</v>
      </c>
      <c r="HK168">
        <v>32.971299999999999</v>
      </c>
      <c r="HL168">
        <v>32.952199999999998</v>
      </c>
      <c r="HM168">
        <v>56.180100000000003</v>
      </c>
      <c r="HN168">
        <v>11.5579</v>
      </c>
      <c r="HO168">
        <v>100</v>
      </c>
      <c r="HP168">
        <v>31</v>
      </c>
      <c r="HQ168">
        <v>1023.36</v>
      </c>
      <c r="HR168">
        <v>33.285800000000002</v>
      </c>
      <c r="HS168">
        <v>98.902199999999993</v>
      </c>
      <c r="HT168">
        <v>97.578599999999994</v>
      </c>
    </row>
    <row r="169" spans="1:228" x14ac:dyDescent="0.2">
      <c r="A169">
        <v>154</v>
      </c>
      <c r="B169">
        <v>1678127818.5999999</v>
      </c>
      <c r="C169">
        <v>611</v>
      </c>
      <c r="D169" t="s">
        <v>667</v>
      </c>
      <c r="E169" t="s">
        <v>668</v>
      </c>
      <c r="F169">
        <v>4</v>
      </c>
      <c r="G169">
        <v>1678127816.2874999</v>
      </c>
      <c r="H169">
        <f t="shared" si="68"/>
        <v>9.6664017773443768E-4</v>
      </c>
      <c r="I169">
        <f t="shared" si="69"/>
        <v>0.96664017773443767</v>
      </c>
      <c r="J169">
        <f t="shared" si="70"/>
        <v>12.433179470793636</v>
      </c>
      <c r="K169">
        <f t="shared" si="71"/>
        <v>992.28162500000008</v>
      </c>
      <c r="L169">
        <f t="shared" si="72"/>
        <v>691.97877016335212</v>
      </c>
      <c r="M169">
        <f t="shared" si="73"/>
        <v>70.113184054660536</v>
      </c>
      <c r="N169">
        <f t="shared" si="74"/>
        <v>100.54069171986175</v>
      </c>
      <c r="O169">
        <f t="shared" si="75"/>
        <v>7.1445488105924396E-2</v>
      </c>
      <c r="P169">
        <f t="shared" si="76"/>
        <v>2.7707030083519006</v>
      </c>
      <c r="Q169">
        <f t="shared" si="77"/>
        <v>7.0437572097720128E-2</v>
      </c>
      <c r="R169">
        <f t="shared" si="78"/>
        <v>4.4112855210335755E-2</v>
      </c>
      <c r="S169">
        <f t="shared" si="79"/>
        <v>226.11937198535645</v>
      </c>
      <c r="T169">
        <f t="shared" si="80"/>
        <v>33.804666039317766</v>
      </c>
      <c r="U169">
        <f t="shared" si="81"/>
        <v>32.076562500000001</v>
      </c>
      <c r="V169">
        <f t="shared" si="82"/>
        <v>4.795815034881481</v>
      </c>
      <c r="W169">
        <f t="shared" si="83"/>
        <v>69.810554117907216</v>
      </c>
      <c r="X169">
        <f t="shared" si="84"/>
        <v>3.4619890002407354</v>
      </c>
      <c r="Y169">
        <f t="shared" si="85"/>
        <v>4.9591197835123539</v>
      </c>
      <c r="Z169">
        <f t="shared" si="86"/>
        <v>1.3338260346407456</v>
      </c>
      <c r="AA169">
        <f t="shared" si="87"/>
        <v>-42.628831838088701</v>
      </c>
      <c r="AB169">
        <f t="shared" si="88"/>
        <v>88.610607372531305</v>
      </c>
      <c r="AC169">
        <f t="shared" si="89"/>
        <v>7.2794737040821413</v>
      </c>
      <c r="AD169">
        <f t="shared" si="90"/>
        <v>279.38062122388118</v>
      </c>
      <c r="AE169">
        <f t="shared" si="91"/>
        <v>22.760169909520094</v>
      </c>
      <c r="AF169">
        <f t="shared" si="92"/>
        <v>0.97003118713118563</v>
      </c>
      <c r="AG169">
        <f t="shared" si="93"/>
        <v>12.433179470793636</v>
      </c>
      <c r="AH169">
        <v>1048.4101397070469</v>
      </c>
      <c r="AI169">
        <v>1030.3721212121211</v>
      </c>
      <c r="AJ169">
        <v>1.6555256073033331</v>
      </c>
      <c r="AK169">
        <v>60.794912064214422</v>
      </c>
      <c r="AL169">
        <f t="shared" si="94"/>
        <v>0.96664017773443767</v>
      </c>
      <c r="AM169">
        <v>33.303600957426667</v>
      </c>
      <c r="AN169">
        <v>34.165819393939401</v>
      </c>
      <c r="AO169">
        <v>-5.7340593972503828E-5</v>
      </c>
      <c r="AP169">
        <v>100.3620333840714</v>
      </c>
      <c r="AQ169">
        <v>381</v>
      </c>
      <c r="AR169">
        <v>59</v>
      </c>
      <c r="AS169">
        <f t="shared" si="95"/>
        <v>1</v>
      </c>
      <c r="AT169">
        <f t="shared" si="96"/>
        <v>0</v>
      </c>
      <c r="AU169">
        <f t="shared" si="97"/>
        <v>47473.099657628118</v>
      </c>
      <c r="AV169">
        <f t="shared" si="98"/>
        <v>1200.0174999999999</v>
      </c>
      <c r="AW169">
        <f t="shared" si="99"/>
        <v>1025.9403885934489</v>
      </c>
      <c r="AX169">
        <f t="shared" si="100"/>
        <v>0.85493785598414096</v>
      </c>
      <c r="AY169">
        <f t="shared" si="101"/>
        <v>0.18843006204939217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1678127816.2874999</v>
      </c>
      <c r="BF169">
        <v>992.28162500000008</v>
      </c>
      <c r="BG169">
        <v>1014.18125</v>
      </c>
      <c r="BH169">
        <v>34.167937499999987</v>
      </c>
      <c r="BI169">
        <v>33.303049999999999</v>
      </c>
      <c r="BJ169">
        <v>999.95612499999993</v>
      </c>
      <c r="BK169">
        <v>33.915287500000012</v>
      </c>
      <c r="BL169">
        <v>649.94849999999997</v>
      </c>
      <c r="BM169">
        <v>101.222875</v>
      </c>
      <c r="BN169">
        <v>9.9863612500000004E-2</v>
      </c>
      <c r="BO169">
        <v>32.669775000000001</v>
      </c>
      <c r="BP169">
        <v>32.076562500000001</v>
      </c>
      <c r="BQ169">
        <v>999.9</v>
      </c>
      <c r="BR169">
        <v>0</v>
      </c>
      <c r="BS169">
        <v>0</v>
      </c>
      <c r="BT169">
        <v>9010.625</v>
      </c>
      <c r="BU169">
        <v>0</v>
      </c>
      <c r="BV169">
        <v>282.05624999999998</v>
      </c>
      <c r="BW169">
        <v>-21.9001375</v>
      </c>
      <c r="BX169">
        <v>1027.38625</v>
      </c>
      <c r="BY169">
        <v>1049.1199999999999</v>
      </c>
      <c r="BZ169">
        <v>0.86488350000000003</v>
      </c>
      <c r="CA169">
        <v>1014.18125</v>
      </c>
      <c r="CB169">
        <v>33.303049999999999</v>
      </c>
      <c r="CC169">
        <v>3.45858</v>
      </c>
      <c r="CD169">
        <v>3.3710337500000001</v>
      </c>
      <c r="CE169">
        <v>26.417787499999999</v>
      </c>
      <c r="CF169">
        <v>25.983825</v>
      </c>
      <c r="CG169">
        <v>1200.0174999999999</v>
      </c>
      <c r="CH169">
        <v>0.49998937500000001</v>
      </c>
      <c r="CI169">
        <v>0.50001049999999991</v>
      </c>
      <c r="CJ169">
        <v>0</v>
      </c>
      <c r="CK169">
        <v>823.83</v>
      </c>
      <c r="CL169">
        <v>4.9990899999999998</v>
      </c>
      <c r="CM169">
        <v>8484.2075000000004</v>
      </c>
      <c r="CN169">
        <v>9557.9462500000009</v>
      </c>
      <c r="CO169">
        <v>42.25</v>
      </c>
      <c r="CP169">
        <v>43.875</v>
      </c>
      <c r="CQ169">
        <v>43</v>
      </c>
      <c r="CR169">
        <v>43.061999999999998</v>
      </c>
      <c r="CS169">
        <v>43.561999999999998</v>
      </c>
      <c r="CT169">
        <v>597.49500000000012</v>
      </c>
      <c r="CU169">
        <v>597.52250000000004</v>
      </c>
      <c r="CV169">
        <v>0</v>
      </c>
      <c r="CW169">
        <v>1678127860.5999999</v>
      </c>
      <c r="CX169">
        <v>0</v>
      </c>
      <c r="CY169">
        <v>1678124978.5</v>
      </c>
      <c r="CZ169" t="s">
        <v>356</v>
      </c>
      <c r="DA169">
        <v>1678124978.5</v>
      </c>
      <c r="DB169">
        <v>1678124958</v>
      </c>
      <c r="DC169">
        <v>13</v>
      </c>
      <c r="DD169">
        <v>-0.20300000000000001</v>
      </c>
      <c r="DE169">
        <v>-1.0999999999999999E-2</v>
      </c>
      <c r="DF169">
        <v>-7.2679999999999998</v>
      </c>
      <c r="DG169">
        <v>0.23699999999999999</v>
      </c>
      <c r="DH169">
        <v>791</v>
      </c>
      <c r="DI169">
        <v>32</v>
      </c>
      <c r="DJ169">
        <v>0.03</v>
      </c>
      <c r="DK169">
        <v>7.0000000000000007E-2</v>
      </c>
      <c r="DL169">
        <v>-21.936960975609761</v>
      </c>
      <c r="DM169">
        <v>0.86438675958184485</v>
      </c>
      <c r="DN169">
        <v>0.13170205450190889</v>
      </c>
      <c r="DO169">
        <v>0</v>
      </c>
      <c r="DP169">
        <v>0.86736921951219526</v>
      </c>
      <c r="DQ169">
        <v>1.7069874564461102E-2</v>
      </c>
      <c r="DR169">
        <v>3.6944149443562308E-3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3.29671</v>
      </c>
      <c r="EB169">
        <v>2.6252900000000001</v>
      </c>
      <c r="EC169">
        <v>0.18709799999999999</v>
      </c>
      <c r="ED169">
        <v>0.18746499999999999</v>
      </c>
      <c r="EE169">
        <v>0.13969100000000001</v>
      </c>
      <c r="EF169">
        <v>0.136102</v>
      </c>
      <c r="EG169">
        <v>24513.9</v>
      </c>
      <c r="EH169">
        <v>24851.7</v>
      </c>
      <c r="EI169">
        <v>28059.8</v>
      </c>
      <c r="EJ169">
        <v>29441.9</v>
      </c>
      <c r="EK169">
        <v>33239.1</v>
      </c>
      <c r="EL169">
        <v>35312</v>
      </c>
      <c r="EM169">
        <v>39625.4</v>
      </c>
      <c r="EN169">
        <v>42076.9</v>
      </c>
      <c r="EO169">
        <v>1.47098</v>
      </c>
      <c r="EP169">
        <v>2.2036500000000001</v>
      </c>
      <c r="EQ169">
        <v>9.2946000000000001E-2</v>
      </c>
      <c r="ER169">
        <v>0</v>
      </c>
      <c r="ES169">
        <v>30.5581</v>
      </c>
      <c r="ET169">
        <v>999.9</v>
      </c>
      <c r="EU169">
        <v>73.599999999999994</v>
      </c>
      <c r="EV169">
        <v>33.299999999999997</v>
      </c>
      <c r="EW169">
        <v>37.3566</v>
      </c>
      <c r="EX169">
        <v>56.787300000000002</v>
      </c>
      <c r="EY169">
        <v>-3.4174699999999998</v>
      </c>
      <c r="EZ169">
        <v>2</v>
      </c>
      <c r="FA169">
        <v>0.44076199999999999</v>
      </c>
      <c r="FB169">
        <v>2.31481E-3</v>
      </c>
      <c r="FC169">
        <v>20.2746</v>
      </c>
      <c r="FD169">
        <v>5.2174399999999999</v>
      </c>
      <c r="FE169">
        <v>12.0083</v>
      </c>
      <c r="FF169">
        <v>4.9871999999999996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1.8623000000000001</v>
      </c>
      <c r="FN169">
        <v>1.86432</v>
      </c>
      <c r="FO169">
        <v>1.8603499999999999</v>
      </c>
      <c r="FP169">
        <v>1.8610599999999999</v>
      </c>
      <c r="FQ169">
        <v>1.8602000000000001</v>
      </c>
      <c r="FR169">
        <v>1.86191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-7.68</v>
      </c>
      <c r="GH169">
        <v>0.25259999999999999</v>
      </c>
      <c r="GI169">
        <v>-4.6300871571038451</v>
      </c>
      <c r="GJ169">
        <v>-4.6782648166075668E-3</v>
      </c>
      <c r="GK169">
        <v>2.0645039605938809E-6</v>
      </c>
      <c r="GL169">
        <v>-4.2957140779123221E-10</v>
      </c>
      <c r="GM169">
        <v>-8.3289933805379121E-2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47.3</v>
      </c>
      <c r="GV169">
        <v>47.7</v>
      </c>
      <c r="GW169">
        <v>2.8234900000000001</v>
      </c>
      <c r="GX169">
        <v>2.5305200000000001</v>
      </c>
      <c r="GY169">
        <v>2.04834</v>
      </c>
      <c r="GZ169">
        <v>2.6208499999999999</v>
      </c>
      <c r="HA169">
        <v>2.1972700000000001</v>
      </c>
      <c r="HB169">
        <v>2.2997999999999998</v>
      </c>
      <c r="HC169">
        <v>38.330100000000002</v>
      </c>
      <c r="HD169">
        <v>14.893800000000001</v>
      </c>
      <c r="HE169">
        <v>18</v>
      </c>
      <c r="HF169">
        <v>256.87400000000002</v>
      </c>
      <c r="HG169">
        <v>764.71100000000001</v>
      </c>
      <c r="HH169">
        <v>31.0001</v>
      </c>
      <c r="HI169">
        <v>33.008000000000003</v>
      </c>
      <c r="HJ169">
        <v>30.000299999999999</v>
      </c>
      <c r="HK169">
        <v>32.973500000000001</v>
      </c>
      <c r="HL169">
        <v>32.953099999999999</v>
      </c>
      <c r="HM169">
        <v>56.476199999999999</v>
      </c>
      <c r="HN169">
        <v>11.5579</v>
      </c>
      <c r="HO169">
        <v>100</v>
      </c>
      <c r="HP169">
        <v>31</v>
      </c>
      <c r="HQ169">
        <v>1030.04</v>
      </c>
      <c r="HR169">
        <v>33.285800000000002</v>
      </c>
      <c r="HS169">
        <v>98.900800000000004</v>
      </c>
      <c r="HT169">
        <v>97.578299999999999</v>
      </c>
    </row>
    <row r="170" spans="1:228" x14ac:dyDescent="0.2">
      <c r="A170">
        <v>155</v>
      </c>
      <c r="B170">
        <v>1678127822.5999999</v>
      </c>
      <c r="C170">
        <v>615</v>
      </c>
      <c r="D170" t="s">
        <v>669</v>
      </c>
      <c r="E170" t="s">
        <v>670</v>
      </c>
      <c r="F170">
        <v>4</v>
      </c>
      <c r="G170">
        <v>1678127820.5999999</v>
      </c>
      <c r="H170">
        <f t="shared" si="68"/>
        <v>9.5482478291065878E-4</v>
      </c>
      <c r="I170">
        <f t="shared" si="69"/>
        <v>0.95482478291065875</v>
      </c>
      <c r="J170">
        <f t="shared" si="70"/>
        <v>12.503317852371937</v>
      </c>
      <c r="K170">
        <f t="shared" si="71"/>
        <v>999.25014285714292</v>
      </c>
      <c r="L170">
        <f t="shared" si="72"/>
        <v>694.55193457948621</v>
      </c>
      <c r="M170">
        <f t="shared" si="73"/>
        <v>70.373350791761823</v>
      </c>
      <c r="N170">
        <f t="shared" si="74"/>
        <v>101.24596496096315</v>
      </c>
      <c r="O170">
        <f t="shared" si="75"/>
        <v>7.0751781769918545E-2</v>
      </c>
      <c r="P170">
        <f t="shared" si="76"/>
        <v>2.7671692351116821</v>
      </c>
      <c r="Q170">
        <f t="shared" si="77"/>
        <v>6.9761954201146517E-2</v>
      </c>
      <c r="R170">
        <f t="shared" si="78"/>
        <v>4.3688999774762122E-2</v>
      </c>
      <c r="S170">
        <f t="shared" si="79"/>
        <v>226.11372266316508</v>
      </c>
      <c r="T170">
        <f t="shared" si="80"/>
        <v>33.797374401301042</v>
      </c>
      <c r="U170">
        <f t="shared" si="81"/>
        <v>32.060171428571429</v>
      </c>
      <c r="V170">
        <f t="shared" si="82"/>
        <v>4.7913700352519921</v>
      </c>
      <c r="W170">
        <f t="shared" si="83"/>
        <v>69.838390392950188</v>
      </c>
      <c r="X170">
        <f t="shared" si="84"/>
        <v>3.461062004651311</v>
      </c>
      <c r="Y170">
        <f t="shared" si="85"/>
        <v>4.9558158273371182</v>
      </c>
      <c r="Z170">
        <f t="shared" si="86"/>
        <v>1.3303080306006811</v>
      </c>
      <c r="AA170">
        <f t="shared" si="87"/>
        <v>-42.107772926360049</v>
      </c>
      <c r="AB170">
        <f t="shared" si="88"/>
        <v>89.177710311471245</v>
      </c>
      <c r="AC170">
        <f t="shared" si="89"/>
        <v>7.3344007930665365</v>
      </c>
      <c r="AD170">
        <f t="shared" si="90"/>
        <v>280.51806084134284</v>
      </c>
      <c r="AE170">
        <f t="shared" si="91"/>
        <v>22.963896313789405</v>
      </c>
      <c r="AF170">
        <f t="shared" si="92"/>
        <v>0.95950937075816389</v>
      </c>
      <c r="AG170">
        <f t="shared" si="93"/>
        <v>12.503317852371937</v>
      </c>
      <c r="AH170">
        <v>1055.2704239875809</v>
      </c>
      <c r="AI170">
        <v>1037.0938787878781</v>
      </c>
      <c r="AJ170">
        <v>1.675342118083875</v>
      </c>
      <c r="AK170">
        <v>60.794912064214422</v>
      </c>
      <c r="AL170">
        <f t="shared" si="94"/>
        <v>0.95482478291065875</v>
      </c>
      <c r="AM170">
        <v>33.303922208454409</v>
      </c>
      <c r="AN170">
        <v>34.155575151515137</v>
      </c>
      <c r="AO170">
        <v>-6.9332524963954786E-5</v>
      </c>
      <c r="AP170">
        <v>100.3620333840714</v>
      </c>
      <c r="AQ170">
        <v>379</v>
      </c>
      <c r="AR170">
        <v>58</v>
      </c>
      <c r="AS170">
        <f t="shared" si="95"/>
        <v>1</v>
      </c>
      <c r="AT170">
        <f t="shared" si="96"/>
        <v>0</v>
      </c>
      <c r="AU170">
        <f t="shared" si="97"/>
        <v>47377.56081326172</v>
      </c>
      <c r="AV170">
        <f t="shared" si="98"/>
        <v>1199.992857142857</v>
      </c>
      <c r="AW170">
        <f t="shared" si="99"/>
        <v>1025.9187993073392</v>
      </c>
      <c r="AX170">
        <f t="shared" si="100"/>
        <v>0.85493742166934039</v>
      </c>
      <c r="AY170">
        <f t="shared" si="101"/>
        <v>0.188429223821827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1678127820.5999999</v>
      </c>
      <c r="BF170">
        <v>999.25014285714292</v>
      </c>
      <c r="BG170">
        <v>1021.331428571429</v>
      </c>
      <c r="BH170">
        <v>34.159057142857137</v>
      </c>
      <c r="BI170">
        <v>33.303657142857141</v>
      </c>
      <c r="BJ170">
        <v>1006.935714285714</v>
      </c>
      <c r="BK170">
        <v>33.906485714285722</v>
      </c>
      <c r="BL170">
        <v>650.03514285714289</v>
      </c>
      <c r="BM170">
        <v>101.2217142857143</v>
      </c>
      <c r="BN170">
        <v>0.1002276571428572</v>
      </c>
      <c r="BO170">
        <v>32.657942857142856</v>
      </c>
      <c r="BP170">
        <v>32.060171428571429</v>
      </c>
      <c r="BQ170">
        <v>999.89999999999986</v>
      </c>
      <c r="BR170">
        <v>0</v>
      </c>
      <c r="BS170">
        <v>0</v>
      </c>
      <c r="BT170">
        <v>8991.9628571428584</v>
      </c>
      <c r="BU170">
        <v>0</v>
      </c>
      <c r="BV170">
        <v>247.785</v>
      </c>
      <c r="BW170">
        <v>-22.079899999999999</v>
      </c>
      <c r="BX170">
        <v>1034.5899999999999</v>
      </c>
      <c r="BY170">
        <v>1056.517142857143</v>
      </c>
      <c r="BZ170">
        <v>0.85540514285714286</v>
      </c>
      <c r="CA170">
        <v>1021.331428571429</v>
      </c>
      <c r="CB170">
        <v>33.303657142857141</v>
      </c>
      <c r="CC170">
        <v>3.4576342857142861</v>
      </c>
      <c r="CD170">
        <v>3.3710499999999999</v>
      </c>
      <c r="CE170">
        <v>26.413114285714279</v>
      </c>
      <c r="CF170">
        <v>25.983928571428571</v>
      </c>
      <c r="CG170">
        <v>1199.992857142857</v>
      </c>
      <c r="CH170">
        <v>0.50000242857142863</v>
      </c>
      <c r="CI170">
        <v>0.49999771428571432</v>
      </c>
      <c r="CJ170">
        <v>0</v>
      </c>
      <c r="CK170">
        <v>823.90328571428574</v>
      </c>
      <c r="CL170">
        <v>4.9990899999999998</v>
      </c>
      <c r="CM170">
        <v>8481.9471428571433</v>
      </c>
      <c r="CN170">
        <v>9557.8028571428586</v>
      </c>
      <c r="CO170">
        <v>42.25</v>
      </c>
      <c r="CP170">
        <v>43.875</v>
      </c>
      <c r="CQ170">
        <v>43</v>
      </c>
      <c r="CR170">
        <v>43.061999999999998</v>
      </c>
      <c r="CS170">
        <v>43.561999999999998</v>
      </c>
      <c r="CT170">
        <v>597.5</v>
      </c>
      <c r="CU170">
        <v>597.49285714285725</v>
      </c>
      <c r="CV170">
        <v>0</v>
      </c>
      <c r="CW170">
        <v>1678127864.8</v>
      </c>
      <c r="CX170">
        <v>0</v>
      </c>
      <c r="CY170">
        <v>1678124978.5</v>
      </c>
      <c r="CZ170" t="s">
        <v>356</v>
      </c>
      <c r="DA170">
        <v>1678124978.5</v>
      </c>
      <c r="DB170">
        <v>1678124958</v>
      </c>
      <c r="DC170">
        <v>13</v>
      </c>
      <c r="DD170">
        <v>-0.20300000000000001</v>
      </c>
      <c r="DE170">
        <v>-1.0999999999999999E-2</v>
      </c>
      <c r="DF170">
        <v>-7.2679999999999998</v>
      </c>
      <c r="DG170">
        <v>0.23699999999999999</v>
      </c>
      <c r="DH170">
        <v>791</v>
      </c>
      <c r="DI170">
        <v>32</v>
      </c>
      <c r="DJ170">
        <v>0.03</v>
      </c>
      <c r="DK170">
        <v>7.0000000000000007E-2</v>
      </c>
      <c r="DL170">
        <v>-21.941839024390241</v>
      </c>
      <c r="DM170">
        <v>0.15940975609755439</v>
      </c>
      <c r="DN170">
        <v>0.1357197720521128</v>
      </c>
      <c r="DO170">
        <v>0</v>
      </c>
      <c r="DP170">
        <v>0.86610470731707312</v>
      </c>
      <c r="DQ170">
        <v>-2.7982871080138239E-2</v>
      </c>
      <c r="DR170">
        <v>5.5925461160975824E-3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3.2969900000000001</v>
      </c>
      <c r="EB170">
        <v>2.6255299999999999</v>
      </c>
      <c r="EC170">
        <v>0.18786600000000001</v>
      </c>
      <c r="ED170">
        <v>0.18824199999999999</v>
      </c>
      <c r="EE170">
        <v>0.13966500000000001</v>
      </c>
      <c r="EF170">
        <v>0.13609599999999999</v>
      </c>
      <c r="EG170">
        <v>24490.799999999999</v>
      </c>
      <c r="EH170">
        <v>24827.7</v>
      </c>
      <c r="EI170">
        <v>28059.9</v>
      </c>
      <c r="EJ170">
        <v>29441.8</v>
      </c>
      <c r="EK170">
        <v>33240.6</v>
      </c>
      <c r="EL170">
        <v>35312</v>
      </c>
      <c r="EM170">
        <v>39625.9</v>
      </c>
      <c r="EN170">
        <v>42076.6</v>
      </c>
      <c r="EO170">
        <v>1.4759</v>
      </c>
      <c r="EP170">
        <v>2.2033999999999998</v>
      </c>
      <c r="EQ170">
        <v>9.2275399999999994E-2</v>
      </c>
      <c r="ER170">
        <v>0</v>
      </c>
      <c r="ES170">
        <v>30.555700000000002</v>
      </c>
      <c r="ET170">
        <v>999.9</v>
      </c>
      <c r="EU170">
        <v>73.599999999999994</v>
      </c>
      <c r="EV170">
        <v>33.299999999999997</v>
      </c>
      <c r="EW170">
        <v>37.357199999999999</v>
      </c>
      <c r="EX170">
        <v>56.9373</v>
      </c>
      <c r="EY170">
        <v>-3.4054500000000001</v>
      </c>
      <c r="EZ170">
        <v>2</v>
      </c>
      <c r="FA170">
        <v>0.44087399999999999</v>
      </c>
      <c r="FB170">
        <v>2.76144E-3</v>
      </c>
      <c r="FC170">
        <v>20.2745</v>
      </c>
      <c r="FD170">
        <v>5.2175900000000004</v>
      </c>
      <c r="FE170">
        <v>12.0083</v>
      </c>
      <c r="FF170">
        <v>4.9870999999999999</v>
      </c>
      <c r="FG170">
        <v>3.2845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1.8622799999999999</v>
      </c>
      <c r="FN170">
        <v>1.8643099999999999</v>
      </c>
      <c r="FO170">
        <v>1.8603499999999999</v>
      </c>
      <c r="FP170">
        <v>1.86107</v>
      </c>
      <c r="FQ170">
        <v>1.8602000000000001</v>
      </c>
      <c r="FR170">
        <v>1.86189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-7.69</v>
      </c>
      <c r="GH170">
        <v>0.25259999999999999</v>
      </c>
      <c r="GI170">
        <v>-4.6300871571038451</v>
      </c>
      <c r="GJ170">
        <v>-4.6782648166075668E-3</v>
      </c>
      <c r="GK170">
        <v>2.0645039605938809E-6</v>
      </c>
      <c r="GL170">
        <v>-4.2957140779123221E-10</v>
      </c>
      <c r="GM170">
        <v>-8.3289933805379121E-2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47.4</v>
      </c>
      <c r="GV170">
        <v>47.7</v>
      </c>
      <c r="GW170">
        <v>2.83813</v>
      </c>
      <c r="GX170">
        <v>2.5268600000000001</v>
      </c>
      <c r="GY170">
        <v>2.04834</v>
      </c>
      <c r="GZ170">
        <v>2.6220699999999999</v>
      </c>
      <c r="HA170">
        <v>2.1972700000000001</v>
      </c>
      <c r="HB170">
        <v>2.31934</v>
      </c>
      <c r="HC170">
        <v>38.330100000000002</v>
      </c>
      <c r="HD170">
        <v>14.9201</v>
      </c>
      <c r="HE170">
        <v>18</v>
      </c>
      <c r="HF170">
        <v>258.827</v>
      </c>
      <c r="HG170">
        <v>764.48199999999997</v>
      </c>
      <c r="HH170">
        <v>31.0002</v>
      </c>
      <c r="HI170">
        <v>33.009500000000003</v>
      </c>
      <c r="HJ170">
        <v>30.0002</v>
      </c>
      <c r="HK170">
        <v>32.974200000000003</v>
      </c>
      <c r="HL170">
        <v>32.9544</v>
      </c>
      <c r="HM170">
        <v>56.773000000000003</v>
      </c>
      <c r="HN170">
        <v>11.5579</v>
      </c>
      <c r="HO170">
        <v>100</v>
      </c>
      <c r="HP170">
        <v>31</v>
      </c>
      <c r="HQ170">
        <v>1036.73</v>
      </c>
      <c r="HR170">
        <v>33.285800000000002</v>
      </c>
      <c r="HS170">
        <v>98.901799999999994</v>
      </c>
      <c r="HT170">
        <v>97.577799999999996</v>
      </c>
    </row>
    <row r="171" spans="1:228" x14ac:dyDescent="0.2">
      <c r="A171">
        <v>156</v>
      </c>
      <c r="B171">
        <v>1678127826.5999999</v>
      </c>
      <c r="C171">
        <v>619</v>
      </c>
      <c r="D171" t="s">
        <v>671</v>
      </c>
      <c r="E171" t="s">
        <v>672</v>
      </c>
      <c r="F171">
        <v>4</v>
      </c>
      <c r="G171">
        <v>1678127824.2874999</v>
      </c>
      <c r="H171">
        <f t="shared" si="68"/>
        <v>9.4983350804708289E-4</v>
      </c>
      <c r="I171">
        <f t="shared" si="69"/>
        <v>0.94983350804708289</v>
      </c>
      <c r="J171">
        <f t="shared" si="70"/>
        <v>12.276496586498068</v>
      </c>
      <c r="K171">
        <f t="shared" si="71"/>
        <v>1005.29</v>
      </c>
      <c r="L171">
        <f t="shared" si="72"/>
        <v>704.59892613665829</v>
      </c>
      <c r="M171">
        <f t="shared" si="73"/>
        <v>71.389915459588991</v>
      </c>
      <c r="N171">
        <f t="shared" si="74"/>
        <v>101.85591469160251</v>
      </c>
      <c r="O171">
        <f t="shared" si="75"/>
        <v>7.048686373606701E-2</v>
      </c>
      <c r="P171">
        <f t="shared" si="76"/>
        <v>2.7717826758694888</v>
      </c>
      <c r="Q171">
        <f t="shared" si="77"/>
        <v>6.9505990009259874E-2</v>
      </c>
      <c r="R171">
        <f t="shared" si="78"/>
        <v>4.3528234200221685E-2</v>
      </c>
      <c r="S171">
        <f t="shared" si="79"/>
        <v>226.11132148568171</v>
      </c>
      <c r="T171">
        <f t="shared" si="80"/>
        <v>33.78077670656031</v>
      </c>
      <c r="U171">
        <f t="shared" si="81"/>
        <v>32.049624999999999</v>
      </c>
      <c r="V171">
        <f t="shared" si="82"/>
        <v>4.7885119069942617</v>
      </c>
      <c r="W171">
        <f t="shared" si="83"/>
        <v>69.886524933873744</v>
      </c>
      <c r="X171">
        <f t="shared" si="84"/>
        <v>3.460287191696072</v>
      </c>
      <c r="Y171">
        <f t="shared" si="85"/>
        <v>4.9512938223358178</v>
      </c>
      <c r="Z171">
        <f t="shared" si="86"/>
        <v>1.3282247152981896</v>
      </c>
      <c r="AA171">
        <f t="shared" si="87"/>
        <v>-41.887657704876354</v>
      </c>
      <c r="AB171">
        <f t="shared" si="88"/>
        <v>88.480760931020981</v>
      </c>
      <c r="AC171">
        <f t="shared" si="89"/>
        <v>7.2640133612840305</v>
      </c>
      <c r="AD171">
        <f t="shared" si="90"/>
        <v>279.96843807311041</v>
      </c>
      <c r="AE171">
        <f t="shared" si="91"/>
        <v>23.101068011449911</v>
      </c>
      <c r="AF171">
        <f t="shared" si="92"/>
        <v>0.95427814466467209</v>
      </c>
      <c r="AG171">
        <f t="shared" si="93"/>
        <v>12.276496586498068</v>
      </c>
      <c r="AH171">
        <v>1062.1619105864479</v>
      </c>
      <c r="AI171">
        <v>1043.989696969697</v>
      </c>
      <c r="AJ171">
        <v>1.7330388087785209</v>
      </c>
      <c r="AK171">
        <v>60.794912064214422</v>
      </c>
      <c r="AL171">
        <f t="shared" si="94"/>
        <v>0.94983350804708289</v>
      </c>
      <c r="AM171">
        <v>33.300940430583893</v>
      </c>
      <c r="AN171">
        <v>34.147916363636362</v>
      </c>
      <c r="AO171">
        <v>-5.2323275332520658E-5</v>
      </c>
      <c r="AP171">
        <v>100.3620333840714</v>
      </c>
      <c r="AQ171">
        <v>377</v>
      </c>
      <c r="AR171">
        <v>58</v>
      </c>
      <c r="AS171">
        <f t="shared" si="95"/>
        <v>1</v>
      </c>
      <c r="AT171">
        <f t="shared" si="96"/>
        <v>0</v>
      </c>
      <c r="AU171">
        <f t="shared" si="97"/>
        <v>47507.194895417371</v>
      </c>
      <c r="AV171">
        <f t="shared" si="98"/>
        <v>1199.9725000000001</v>
      </c>
      <c r="AW171">
        <f t="shared" si="99"/>
        <v>1025.9021385936176</v>
      </c>
      <c r="AX171">
        <f t="shared" si="100"/>
        <v>0.85493804115812444</v>
      </c>
      <c r="AY171">
        <f t="shared" si="101"/>
        <v>0.18843041943518013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1678127824.2874999</v>
      </c>
      <c r="BF171">
        <v>1005.29</v>
      </c>
      <c r="BG171">
        <v>1027.4949999999999</v>
      </c>
      <c r="BH171">
        <v>34.1520875</v>
      </c>
      <c r="BI171">
        <v>33.301475000000003</v>
      </c>
      <c r="BJ171">
        <v>1012.985</v>
      </c>
      <c r="BK171">
        <v>33.899537500000001</v>
      </c>
      <c r="BL171">
        <v>650.1345</v>
      </c>
      <c r="BM171">
        <v>101.21975</v>
      </c>
      <c r="BN171">
        <v>0.10018225</v>
      </c>
      <c r="BO171">
        <v>32.641737499999998</v>
      </c>
      <c r="BP171">
        <v>32.049624999999999</v>
      </c>
      <c r="BQ171">
        <v>999.9</v>
      </c>
      <c r="BR171">
        <v>0</v>
      </c>
      <c r="BS171">
        <v>0</v>
      </c>
      <c r="BT171">
        <v>9016.6412500000006</v>
      </c>
      <c r="BU171">
        <v>0</v>
      </c>
      <c r="BV171">
        <v>236.78049999999999</v>
      </c>
      <c r="BW171">
        <v>-22.207437500000001</v>
      </c>
      <c r="BX171">
        <v>1040.835</v>
      </c>
      <c r="BY171">
        <v>1062.8924999999999</v>
      </c>
      <c r="BZ171">
        <v>0.85063</v>
      </c>
      <c r="CA171">
        <v>1027.4949999999999</v>
      </c>
      <c r="CB171">
        <v>33.301475000000003</v>
      </c>
      <c r="CC171">
        <v>3.4568712499999998</v>
      </c>
      <c r="CD171">
        <v>3.3707712500000002</v>
      </c>
      <c r="CE171">
        <v>26.409375000000001</v>
      </c>
      <c r="CF171">
        <v>25.982524999999999</v>
      </c>
      <c r="CG171">
        <v>1199.9725000000001</v>
      </c>
      <c r="CH171">
        <v>0.49998287499999999</v>
      </c>
      <c r="CI171">
        <v>0.50001712500000006</v>
      </c>
      <c r="CJ171">
        <v>0</v>
      </c>
      <c r="CK171">
        <v>823.90474999999992</v>
      </c>
      <c r="CL171">
        <v>4.9990899999999998</v>
      </c>
      <c r="CM171">
        <v>8481.6912499999999</v>
      </c>
      <c r="CN171">
        <v>9557.5950000000012</v>
      </c>
      <c r="CO171">
        <v>42.25</v>
      </c>
      <c r="CP171">
        <v>43.875</v>
      </c>
      <c r="CQ171">
        <v>43</v>
      </c>
      <c r="CR171">
        <v>43.061999999999998</v>
      </c>
      <c r="CS171">
        <v>43.561999999999998</v>
      </c>
      <c r="CT171">
        <v>597.46499999999992</v>
      </c>
      <c r="CU171">
        <v>597.50749999999994</v>
      </c>
      <c r="CV171">
        <v>0</v>
      </c>
      <c r="CW171">
        <v>1678127868.4000001</v>
      </c>
      <c r="CX171">
        <v>0</v>
      </c>
      <c r="CY171">
        <v>1678124978.5</v>
      </c>
      <c r="CZ171" t="s">
        <v>356</v>
      </c>
      <c r="DA171">
        <v>1678124978.5</v>
      </c>
      <c r="DB171">
        <v>1678124958</v>
      </c>
      <c r="DC171">
        <v>13</v>
      </c>
      <c r="DD171">
        <v>-0.20300000000000001</v>
      </c>
      <c r="DE171">
        <v>-1.0999999999999999E-2</v>
      </c>
      <c r="DF171">
        <v>-7.2679999999999998</v>
      </c>
      <c r="DG171">
        <v>0.23699999999999999</v>
      </c>
      <c r="DH171">
        <v>791</v>
      </c>
      <c r="DI171">
        <v>32</v>
      </c>
      <c r="DJ171">
        <v>0.03</v>
      </c>
      <c r="DK171">
        <v>7.0000000000000007E-2</v>
      </c>
      <c r="DL171">
        <v>-21.96561707317073</v>
      </c>
      <c r="DM171">
        <v>-1.108919163763088</v>
      </c>
      <c r="DN171">
        <v>0.16554892711667599</v>
      </c>
      <c r="DO171">
        <v>0</v>
      </c>
      <c r="DP171">
        <v>0.86344907317073172</v>
      </c>
      <c r="DQ171">
        <v>-7.2800989547037828E-2</v>
      </c>
      <c r="DR171">
        <v>8.1187220110191579E-3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3.2972299999999999</v>
      </c>
      <c r="EB171">
        <v>2.62574</v>
      </c>
      <c r="EC171">
        <v>0.18865699999999999</v>
      </c>
      <c r="ED171">
        <v>0.189028</v>
      </c>
      <c r="EE171">
        <v>0.13963800000000001</v>
      </c>
      <c r="EF171">
        <v>0.13608899999999999</v>
      </c>
      <c r="EG171">
        <v>24466.7</v>
      </c>
      <c r="EH171">
        <v>24803.599999999999</v>
      </c>
      <c r="EI171">
        <v>28059.7</v>
      </c>
      <c r="EJ171">
        <v>29441.8</v>
      </c>
      <c r="EK171">
        <v>33241.699999999997</v>
      </c>
      <c r="EL171">
        <v>35312.199999999997</v>
      </c>
      <c r="EM171">
        <v>39626</v>
      </c>
      <c r="EN171">
        <v>42076.5</v>
      </c>
      <c r="EO171">
        <v>1.4825999999999999</v>
      </c>
      <c r="EP171">
        <v>2.2034199999999999</v>
      </c>
      <c r="EQ171">
        <v>9.2275399999999994E-2</v>
      </c>
      <c r="ER171">
        <v>0</v>
      </c>
      <c r="ES171">
        <v>30.549199999999999</v>
      </c>
      <c r="ET171">
        <v>999.9</v>
      </c>
      <c r="EU171">
        <v>73.599999999999994</v>
      </c>
      <c r="EV171">
        <v>33.299999999999997</v>
      </c>
      <c r="EW171">
        <v>37.361199999999997</v>
      </c>
      <c r="EX171">
        <v>57.027299999999997</v>
      </c>
      <c r="EY171">
        <v>-3.6939099999999998</v>
      </c>
      <c r="EZ171">
        <v>2</v>
      </c>
      <c r="FA171">
        <v>0.44100899999999998</v>
      </c>
      <c r="FB171">
        <v>2.0016299999999999E-3</v>
      </c>
      <c r="FC171">
        <v>20.2745</v>
      </c>
      <c r="FD171">
        <v>5.2171399999999997</v>
      </c>
      <c r="FE171">
        <v>12.007999999999999</v>
      </c>
      <c r="FF171">
        <v>4.9870999999999999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1.8623000000000001</v>
      </c>
      <c r="FN171">
        <v>1.86432</v>
      </c>
      <c r="FO171">
        <v>1.8603499999999999</v>
      </c>
      <c r="FP171">
        <v>1.8610899999999999</v>
      </c>
      <c r="FQ171">
        <v>1.8602099999999999</v>
      </c>
      <c r="FR171">
        <v>1.8619000000000001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-7.7</v>
      </c>
      <c r="GH171">
        <v>0.2525</v>
      </c>
      <c r="GI171">
        <v>-4.6300871571038451</v>
      </c>
      <c r="GJ171">
        <v>-4.6782648166075668E-3</v>
      </c>
      <c r="GK171">
        <v>2.0645039605938809E-6</v>
      </c>
      <c r="GL171">
        <v>-4.2957140779123221E-10</v>
      </c>
      <c r="GM171">
        <v>-8.3289933805379121E-2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47.5</v>
      </c>
      <c r="GV171">
        <v>47.8</v>
      </c>
      <c r="GW171">
        <v>2.8527800000000001</v>
      </c>
      <c r="GX171">
        <v>2.5158700000000001</v>
      </c>
      <c r="GY171">
        <v>2.04834</v>
      </c>
      <c r="GZ171">
        <v>2.6220699999999999</v>
      </c>
      <c r="HA171">
        <v>2.1972700000000001</v>
      </c>
      <c r="HB171">
        <v>2.34131</v>
      </c>
      <c r="HC171">
        <v>38.330100000000002</v>
      </c>
      <c r="HD171">
        <v>14.9551</v>
      </c>
      <c r="HE171">
        <v>18</v>
      </c>
      <c r="HF171">
        <v>261.50299999999999</v>
      </c>
      <c r="HG171">
        <v>764.52800000000002</v>
      </c>
      <c r="HH171">
        <v>30.9999</v>
      </c>
      <c r="HI171">
        <v>33.009500000000003</v>
      </c>
      <c r="HJ171">
        <v>30.0001</v>
      </c>
      <c r="HK171">
        <v>32.975700000000003</v>
      </c>
      <c r="HL171">
        <v>32.956000000000003</v>
      </c>
      <c r="HM171">
        <v>57.067700000000002</v>
      </c>
      <c r="HN171">
        <v>11.5579</v>
      </c>
      <c r="HO171">
        <v>100</v>
      </c>
      <c r="HP171">
        <v>31</v>
      </c>
      <c r="HQ171">
        <v>1043.4100000000001</v>
      </c>
      <c r="HR171">
        <v>33.285800000000002</v>
      </c>
      <c r="HS171">
        <v>98.901600000000002</v>
      </c>
      <c r="HT171">
        <v>97.577500000000001</v>
      </c>
    </row>
    <row r="172" spans="1:228" x14ac:dyDescent="0.2">
      <c r="A172">
        <v>157</v>
      </c>
      <c r="B172">
        <v>1678127830.5999999</v>
      </c>
      <c r="C172">
        <v>623</v>
      </c>
      <c r="D172" t="s">
        <v>673</v>
      </c>
      <c r="E172" t="s">
        <v>674</v>
      </c>
      <c r="F172">
        <v>4</v>
      </c>
      <c r="G172">
        <v>1678127828.5999999</v>
      </c>
      <c r="H172">
        <f t="shared" si="68"/>
        <v>9.3882945251313262E-4</v>
      </c>
      <c r="I172">
        <f t="shared" si="69"/>
        <v>0.93882945251313266</v>
      </c>
      <c r="J172">
        <f t="shared" si="70"/>
        <v>12.363127364223947</v>
      </c>
      <c r="K172">
        <f t="shared" si="71"/>
        <v>1012.504285714286</v>
      </c>
      <c r="L172">
        <f t="shared" si="72"/>
        <v>706.6000782989446</v>
      </c>
      <c r="M172">
        <f t="shared" si="73"/>
        <v>71.591158619621766</v>
      </c>
      <c r="N172">
        <f t="shared" si="74"/>
        <v>102.5846969846374</v>
      </c>
      <c r="O172">
        <f t="shared" si="75"/>
        <v>6.9708248015388247E-2</v>
      </c>
      <c r="P172">
        <f t="shared" si="76"/>
        <v>2.7714397889317715</v>
      </c>
      <c r="Q172">
        <f t="shared" si="77"/>
        <v>6.874864856267357E-2</v>
      </c>
      <c r="R172">
        <f t="shared" si="78"/>
        <v>4.3053021009227192E-2</v>
      </c>
      <c r="S172">
        <f t="shared" si="79"/>
        <v>226.11711823553566</v>
      </c>
      <c r="T172">
        <f t="shared" si="80"/>
        <v>33.767363045461806</v>
      </c>
      <c r="U172">
        <f t="shared" si="81"/>
        <v>32.042057142857139</v>
      </c>
      <c r="V172">
        <f t="shared" si="82"/>
        <v>4.7864618993447658</v>
      </c>
      <c r="W172">
        <f t="shared" si="83"/>
        <v>69.929315041796158</v>
      </c>
      <c r="X172">
        <f t="shared" si="84"/>
        <v>3.4591702883939748</v>
      </c>
      <c r="Y172">
        <f t="shared" si="85"/>
        <v>4.9466669111894745</v>
      </c>
      <c r="Z172">
        <f t="shared" si="86"/>
        <v>1.3272916109507911</v>
      </c>
      <c r="AA172">
        <f t="shared" si="87"/>
        <v>-41.402378855829149</v>
      </c>
      <c r="AB172">
        <f t="shared" si="88"/>
        <v>87.121088390666458</v>
      </c>
      <c r="AC172">
        <f t="shared" si="89"/>
        <v>7.1524238570296665</v>
      </c>
      <c r="AD172">
        <f t="shared" si="90"/>
        <v>278.98825162740263</v>
      </c>
      <c r="AE172">
        <f t="shared" si="91"/>
        <v>23.086326269769245</v>
      </c>
      <c r="AF172">
        <f t="shared" si="92"/>
        <v>0.94473579212438641</v>
      </c>
      <c r="AG172">
        <f t="shared" si="93"/>
        <v>12.363127364223947</v>
      </c>
      <c r="AH172">
        <v>1069.079184967547</v>
      </c>
      <c r="AI172">
        <v>1050.8693333333331</v>
      </c>
      <c r="AJ172">
        <v>1.7203091062625251</v>
      </c>
      <c r="AK172">
        <v>60.794912064214422</v>
      </c>
      <c r="AL172">
        <f t="shared" si="94"/>
        <v>0.93882945251313266</v>
      </c>
      <c r="AM172">
        <v>33.300010534649793</v>
      </c>
      <c r="AN172">
        <v>34.137359999999987</v>
      </c>
      <c r="AO172">
        <v>-6.4541654206026798E-5</v>
      </c>
      <c r="AP172">
        <v>100.3620333840714</v>
      </c>
      <c r="AQ172">
        <v>375</v>
      </c>
      <c r="AR172">
        <v>58</v>
      </c>
      <c r="AS172">
        <f t="shared" si="95"/>
        <v>1</v>
      </c>
      <c r="AT172">
        <f t="shared" si="96"/>
        <v>0</v>
      </c>
      <c r="AU172">
        <f t="shared" si="97"/>
        <v>47500.306044709694</v>
      </c>
      <c r="AV172">
        <f t="shared" si="98"/>
        <v>1200.004285714286</v>
      </c>
      <c r="AW172">
        <f t="shared" si="99"/>
        <v>1025.929213593542</v>
      </c>
      <c r="AX172">
        <f t="shared" si="100"/>
        <v>0.85493795797810157</v>
      </c>
      <c r="AY172">
        <f t="shared" si="101"/>
        <v>0.18843025889773599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1678127828.5999999</v>
      </c>
      <c r="BF172">
        <v>1012.504285714286</v>
      </c>
      <c r="BG172">
        <v>1034.6957142857141</v>
      </c>
      <c r="BH172">
        <v>34.141785714285717</v>
      </c>
      <c r="BI172">
        <v>33.299571428571433</v>
      </c>
      <c r="BJ172">
        <v>1020.212857142857</v>
      </c>
      <c r="BK172">
        <v>33.889299999999999</v>
      </c>
      <c r="BL172">
        <v>650.05842857142852</v>
      </c>
      <c r="BM172">
        <v>101.21771428571429</v>
      </c>
      <c r="BN172">
        <v>0.1000761</v>
      </c>
      <c r="BO172">
        <v>32.625142857142848</v>
      </c>
      <c r="BP172">
        <v>32.042057142857139</v>
      </c>
      <c r="BQ172">
        <v>999.89999999999986</v>
      </c>
      <c r="BR172">
        <v>0</v>
      </c>
      <c r="BS172">
        <v>0</v>
      </c>
      <c r="BT172">
        <v>9015</v>
      </c>
      <c r="BU172">
        <v>0</v>
      </c>
      <c r="BV172">
        <v>232.5325714285714</v>
      </c>
      <c r="BW172">
        <v>-22.189957142857139</v>
      </c>
      <c r="BX172">
        <v>1048.2971428571429</v>
      </c>
      <c r="BY172">
        <v>1070.3357142857139</v>
      </c>
      <c r="BZ172">
        <v>0.84220957142857145</v>
      </c>
      <c r="CA172">
        <v>1034.6957142857141</v>
      </c>
      <c r="CB172">
        <v>33.299571428571433</v>
      </c>
      <c r="CC172">
        <v>3.455758571428571</v>
      </c>
      <c r="CD172">
        <v>3.3705099999999999</v>
      </c>
      <c r="CE172">
        <v>26.403942857142859</v>
      </c>
      <c r="CF172">
        <v>25.981200000000001</v>
      </c>
      <c r="CG172">
        <v>1200.004285714286</v>
      </c>
      <c r="CH172">
        <v>0.49998642857142861</v>
      </c>
      <c r="CI172">
        <v>0.50001342857142861</v>
      </c>
      <c r="CJ172">
        <v>0</v>
      </c>
      <c r="CK172">
        <v>824.18799999999999</v>
      </c>
      <c r="CL172">
        <v>4.9990899999999998</v>
      </c>
      <c r="CM172">
        <v>8482.9857142857127</v>
      </c>
      <c r="CN172">
        <v>9557.8471428571447</v>
      </c>
      <c r="CO172">
        <v>42.25</v>
      </c>
      <c r="CP172">
        <v>43.875</v>
      </c>
      <c r="CQ172">
        <v>43</v>
      </c>
      <c r="CR172">
        <v>43.061999999999998</v>
      </c>
      <c r="CS172">
        <v>43.561999999999998</v>
      </c>
      <c r="CT172">
        <v>597.48428571428576</v>
      </c>
      <c r="CU172">
        <v>597.51999999999987</v>
      </c>
      <c r="CV172">
        <v>0</v>
      </c>
      <c r="CW172">
        <v>1678127872.5999999</v>
      </c>
      <c r="CX172">
        <v>0</v>
      </c>
      <c r="CY172">
        <v>1678124978.5</v>
      </c>
      <c r="CZ172" t="s">
        <v>356</v>
      </c>
      <c r="DA172">
        <v>1678124978.5</v>
      </c>
      <c r="DB172">
        <v>1678124958</v>
      </c>
      <c r="DC172">
        <v>13</v>
      </c>
      <c r="DD172">
        <v>-0.20300000000000001</v>
      </c>
      <c r="DE172">
        <v>-1.0999999999999999E-2</v>
      </c>
      <c r="DF172">
        <v>-7.2679999999999998</v>
      </c>
      <c r="DG172">
        <v>0.23699999999999999</v>
      </c>
      <c r="DH172">
        <v>791</v>
      </c>
      <c r="DI172">
        <v>32</v>
      </c>
      <c r="DJ172">
        <v>0.03</v>
      </c>
      <c r="DK172">
        <v>7.0000000000000007E-2</v>
      </c>
      <c r="DL172">
        <v>-22.011414634146341</v>
      </c>
      <c r="DM172">
        <v>-1.77321951219512</v>
      </c>
      <c r="DN172">
        <v>0.18278134552969749</v>
      </c>
      <c r="DO172">
        <v>0</v>
      </c>
      <c r="DP172">
        <v>0.85849197560975599</v>
      </c>
      <c r="DQ172">
        <v>-0.107105540069688</v>
      </c>
      <c r="DR172">
        <v>1.0671401013211471E-2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374</v>
      </c>
      <c r="EA172">
        <v>3.2967200000000001</v>
      </c>
      <c r="EB172">
        <v>2.6254200000000001</v>
      </c>
      <c r="EC172">
        <v>0.189444</v>
      </c>
      <c r="ED172">
        <v>0.189803</v>
      </c>
      <c r="EE172">
        <v>0.13960700000000001</v>
      </c>
      <c r="EF172">
        <v>0.13608100000000001</v>
      </c>
      <c r="EG172">
        <v>24443.3</v>
      </c>
      <c r="EH172">
        <v>24780</v>
      </c>
      <c r="EI172">
        <v>28060.2</v>
      </c>
      <c r="EJ172">
        <v>29442</v>
      </c>
      <c r="EK172">
        <v>33243.199999999997</v>
      </c>
      <c r="EL172">
        <v>35312.9</v>
      </c>
      <c r="EM172">
        <v>39626.300000000003</v>
      </c>
      <c r="EN172">
        <v>42076.800000000003</v>
      </c>
      <c r="EO172">
        <v>1.4857499999999999</v>
      </c>
      <c r="EP172">
        <v>2.20357</v>
      </c>
      <c r="EQ172">
        <v>9.1604900000000003E-2</v>
      </c>
      <c r="ER172">
        <v>0</v>
      </c>
      <c r="ES172">
        <v>30.5412</v>
      </c>
      <c r="ET172">
        <v>999.9</v>
      </c>
      <c r="EU172">
        <v>73.599999999999994</v>
      </c>
      <c r="EV172">
        <v>33.299999999999997</v>
      </c>
      <c r="EW172">
        <v>37.359299999999998</v>
      </c>
      <c r="EX172">
        <v>56.667299999999997</v>
      </c>
      <c r="EY172">
        <v>-3.6137800000000002</v>
      </c>
      <c r="EZ172">
        <v>2</v>
      </c>
      <c r="FA172">
        <v>0.44097599999999998</v>
      </c>
      <c r="FB172">
        <v>-1.2254900000000001E-4</v>
      </c>
      <c r="FC172">
        <v>20.2745</v>
      </c>
      <c r="FD172">
        <v>5.2180400000000002</v>
      </c>
      <c r="FE172">
        <v>12.0083</v>
      </c>
      <c r="FF172">
        <v>4.9865500000000003</v>
      </c>
      <c r="FG172">
        <v>3.2844500000000001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1.8622700000000001</v>
      </c>
      <c r="FN172">
        <v>1.8643099999999999</v>
      </c>
      <c r="FO172">
        <v>1.8603499999999999</v>
      </c>
      <c r="FP172">
        <v>1.8610800000000001</v>
      </c>
      <c r="FQ172">
        <v>1.8602000000000001</v>
      </c>
      <c r="FR172">
        <v>1.86189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-7.72</v>
      </c>
      <c r="GH172">
        <v>0.25240000000000001</v>
      </c>
      <c r="GI172">
        <v>-4.6300871571038451</v>
      </c>
      <c r="GJ172">
        <v>-4.6782648166075668E-3</v>
      </c>
      <c r="GK172">
        <v>2.0645039605938809E-6</v>
      </c>
      <c r="GL172">
        <v>-4.2957140779123221E-10</v>
      </c>
      <c r="GM172">
        <v>-8.3289933805379121E-2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47.5</v>
      </c>
      <c r="GV172">
        <v>47.9</v>
      </c>
      <c r="GW172">
        <v>2.8686500000000001</v>
      </c>
      <c r="GX172">
        <v>2.52075</v>
      </c>
      <c r="GY172">
        <v>2.04834</v>
      </c>
      <c r="GZ172">
        <v>2.6208499999999999</v>
      </c>
      <c r="HA172">
        <v>2.1972700000000001</v>
      </c>
      <c r="HB172">
        <v>2.3559600000000001</v>
      </c>
      <c r="HC172">
        <v>38.330100000000002</v>
      </c>
      <c r="HD172">
        <v>14.928800000000001</v>
      </c>
      <c r="HE172">
        <v>18</v>
      </c>
      <c r="HF172">
        <v>262.77</v>
      </c>
      <c r="HG172">
        <v>764.68100000000004</v>
      </c>
      <c r="HH172">
        <v>30.999600000000001</v>
      </c>
      <c r="HI172">
        <v>33.011699999999998</v>
      </c>
      <c r="HJ172">
        <v>30.0001</v>
      </c>
      <c r="HK172">
        <v>32.977200000000003</v>
      </c>
      <c r="HL172">
        <v>32.956600000000002</v>
      </c>
      <c r="HM172">
        <v>57.363399999999999</v>
      </c>
      <c r="HN172">
        <v>11.5579</v>
      </c>
      <c r="HO172">
        <v>100</v>
      </c>
      <c r="HP172">
        <v>31</v>
      </c>
      <c r="HQ172">
        <v>1050.0899999999999</v>
      </c>
      <c r="HR172">
        <v>33.285800000000002</v>
      </c>
      <c r="HS172">
        <v>98.902699999999996</v>
      </c>
      <c r="HT172">
        <v>97.578100000000006</v>
      </c>
    </row>
    <row r="173" spans="1:228" x14ac:dyDescent="0.2">
      <c r="A173">
        <v>158</v>
      </c>
      <c r="B173">
        <v>1678127834.5999999</v>
      </c>
      <c r="C173">
        <v>627</v>
      </c>
      <c r="D173" t="s">
        <v>675</v>
      </c>
      <c r="E173" t="s">
        <v>676</v>
      </c>
      <c r="F173">
        <v>4</v>
      </c>
      <c r="G173">
        <v>1678127832.2874999</v>
      </c>
      <c r="H173">
        <f t="shared" si="68"/>
        <v>9.3374358811613794E-4</v>
      </c>
      <c r="I173">
        <f t="shared" si="69"/>
        <v>0.93374358811613789</v>
      </c>
      <c r="J173">
        <f t="shared" si="70"/>
        <v>12.491802618410322</v>
      </c>
      <c r="K173">
        <f t="shared" si="71"/>
        <v>1018.6025</v>
      </c>
      <c r="L173">
        <f t="shared" si="72"/>
        <v>709.40904415135594</v>
      </c>
      <c r="M173">
        <f t="shared" si="73"/>
        <v>71.87618178807648</v>
      </c>
      <c r="N173">
        <f t="shared" si="74"/>
        <v>103.20316475154603</v>
      </c>
      <c r="O173">
        <f t="shared" si="75"/>
        <v>6.9638809294301357E-2</v>
      </c>
      <c r="P173">
        <f t="shared" si="76"/>
        <v>2.7706273831083665</v>
      </c>
      <c r="Q173">
        <f t="shared" si="77"/>
        <v>6.8680829852724834E-2</v>
      </c>
      <c r="R173">
        <f t="shared" si="78"/>
        <v>4.301049138210486E-2</v>
      </c>
      <c r="S173">
        <f t="shared" si="79"/>
        <v>226.11570861079346</v>
      </c>
      <c r="T173">
        <f t="shared" si="80"/>
        <v>33.751972807391631</v>
      </c>
      <c r="U173">
        <f t="shared" si="81"/>
        <v>32.017287499999988</v>
      </c>
      <c r="V173">
        <f t="shared" si="82"/>
        <v>4.7797575532736385</v>
      </c>
      <c r="W173">
        <f t="shared" si="83"/>
        <v>69.978944782634784</v>
      </c>
      <c r="X173">
        <f t="shared" si="84"/>
        <v>3.4582929869376566</v>
      </c>
      <c r="Y173">
        <f t="shared" si="85"/>
        <v>4.9419050225459094</v>
      </c>
      <c r="Z173">
        <f t="shared" si="86"/>
        <v>1.3214645663359819</v>
      </c>
      <c r="AA173">
        <f t="shared" si="87"/>
        <v>-41.178092235921682</v>
      </c>
      <c r="AB173">
        <f t="shared" si="88"/>
        <v>88.242232125507414</v>
      </c>
      <c r="AC173">
        <f t="shared" si="89"/>
        <v>7.2451011594476711</v>
      </c>
      <c r="AD173">
        <f t="shared" si="90"/>
        <v>280.42494965982689</v>
      </c>
      <c r="AE173">
        <f t="shared" si="91"/>
        <v>23.17225604459275</v>
      </c>
      <c r="AF173">
        <f t="shared" si="92"/>
        <v>0.93694970707515879</v>
      </c>
      <c r="AG173">
        <f t="shared" si="93"/>
        <v>12.491802618410322</v>
      </c>
      <c r="AH173">
        <v>1075.985864786624</v>
      </c>
      <c r="AI173">
        <v>1057.6959999999999</v>
      </c>
      <c r="AJ173">
        <v>1.7081489835017041</v>
      </c>
      <c r="AK173">
        <v>60.794912064214422</v>
      </c>
      <c r="AL173">
        <f t="shared" si="94"/>
        <v>0.93374358811613789</v>
      </c>
      <c r="AM173">
        <v>33.297567523509642</v>
      </c>
      <c r="AN173">
        <v>34.13038242424242</v>
      </c>
      <c r="AO173">
        <v>-4.8186461575461103E-5</v>
      </c>
      <c r="AP173">
        <v>100.3620333840714</v>
      </c>
      <c r="AQ173">
        <v>375</v>
      </c>
      <c r="AR173">
        <v>58</v>
      </c>
      <c r="AS173">
        <f t="shared" si="95"/>
        <v>1</v>
      </c>
      <c r="AT173">
        <f t="shared" si="96"/>
        <v>0</v>
      </c>
      <c r="AU173">
        <f t="shared" si="97"/>
        <v>47480.570615929886</v>
      </c>
      <c r="AV173">
        <f t="shared" si="98"/>
        <v>1199.9949999999999</v>
      </c>
      <c r="AW173">
        <f t="shared" si="99"/>
        <v>1025.9214510936754</v>
      </c>
      <c r="AX173">
        <f t="shared" si="100"/>
        <v>0.8549381048201663</v>
      </c>
      <c r="AY173">
        <f t="shared" si="101"/>
        <v>0.18843054230292083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1678127832.2874999</v>
      </c>
      <c r="BF173">
        <v>1018.6025</v>
      </c>
      <c r="BG173">
        <v>1040.87375</v>
      </c>
      <c r="BH173">
        <v>34.132925</v>
      </c>
      <c r="BI173">
        <v>33.297550000000001</v>
      </c>
      <c r="BJ173">
        <v>1026.325</v>
      </c>
      <c r="BK173">
        <v>33.880499999999998</v>
      </c>
      <c r="BL173">
        <v>649.98512499999993</v>
      </c>
      <c r="BM173">
        <v>101.21837499999999</v>
      </c>
      <c r="BN173">
        <v>0.1000144125</v>
      </c>
      <c r="BO173">
        <v>32.608050000000013</v>
      </c>
      <c r="BP173">
        <v>32.017287499999988</v>
      </c>
      <c r="BQ173">
        <v>999.9</v>
      </c>
      <c r="BR173">
        <v>0</v>
      </c>
      <c r="BS173">
        <v>0</v>
      </c>
      <c r="BT173">
        <v>9010.6237500000007</v>
      </c>
      <c r="BU173">
        <v>0</v>
      </c>
      <c r="BV173">
        <v>242.02187499999999</v>
      </c>
      <c r="BW173">
        <v>-22.271962500000001</v>
      </c>
      <c r="BX173">
        <v>1054.5987500000001</v>
      </c>
      <c r="BY173">
        <v>1076.7275</v>
      </c>
      <c r="BZ173">
        <v>0.83535099999999995</v>
      </c>
      <c r="CA173">
        <v>1040.87375</v>
      </c>
      <c r="CB173">
        <v>33.297550000000001</v>
      </c>
      <c r="CC173">
        <v>3.4548762499999999</v>
      </c>
      <c r="CD173">
        <v>3.3703237499999998</v>
      </c>
      <c r="CE173">
        <v>26.3996125</v>
      </c>
      <c r="CF173">
        <v>25.980274999999999</v>
      </c>
      <c r="CG173">
        <v>1199.9949999999999</v>
      </c>
      <c r="CH173">
        <v>0.49998100000000001</v>
      </c>
      <c r="CI173">
        <v>0.50001887499999997</v>
      </c>
      <c r="CJ173">
        <v>0</v>
      </c>
      <c r="CK173">
        <v>824.34287500000005</v>
      </c>
      <c r="CL173">
        <v>4.9990899999999998</v>
      </c>
      <c r="CM173">
        <v>8484.5412500000002</v>
      </c>
      <c r="CN173">
        <v>9557.7450000000008</v>
      </c>
      <c r="CO173">
        <v>42.25</v>
      </c>
      <c r="CP173">
        <v>43.875</v>
      </c>
      <c r="CQ173">
        <v>43</v>
      </c>
      <c r="CR173">
        <v>43.061999999999998</v>
      </c>
      <c r="CS173">
        <v>43.561999999999998</v>
      </c>
      <c r="CT173">
        <v>597.47375000000011</v>
      </c>
      <c r="CU173">
        <v>597.52125000000001</v>
      </c>
      <c r="CV173">
        <v>0</v>
      </c>
      <c r="CW173">
        <v>1678127876.8</v>
      </c>
      <c r="CX173">
        <v>0</v>
      </c>
      <c r="CY173">
        <v>1678124978.5</v>
      </c>
      <c r="CZ173" t="s">
        <v>356</v>
      </c>
      <c r="DA173">
        <v>1678124978.5</v>
      </c>
      <c r="DB173">
        <v>1678124958</v>
      </c>
      <c r="DC173">
        <v>13</v>
      </c>
      <c r="DD173">
        <v>-0.20300000000000001</v>
      </c>
      <c r="DE173">
        <v>-1.0999999999999999E-2</v>
      </c>
      <c r="DF173">
        <v>-7.2679999999999998</v>
      </c>
      <c r="DG173">
        <v>0.23699999999999999</v>
      </c>
      <c r="DH173">
        <v>791</v>
      </c>
      <c r="DI173">
        <v>32</v>
      </c>
      <c r="DJ173">
        <v>0.03</v>
      </c>
      <c r="DK173">
        <v>7.0000000000000007E-2</v>
      </c>
      <c r="DL173">
        <v>-22.104342500000001</v>
      </c>
      <c r="DM173">
        <v>-1.3624131332082361</v>
      </c>
      <c r="DN173">
        <v>0.14456954016579721</v>
      </c>
      <c r="DO173">
        <v>0</v>
      </c>
      <c r="DP173">
        <v>0.8517128249999999</v>
      </c>
      <c r="DQ173">
        <v>-0.11128402626641851</v>
      </c>
      <c r="DR173">
        <v>1.075889656490733E-2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374</v>
      </c>
      <c r="EA173">
        <v>3.2967300000000002</v>
      </c>
      <c r="EB173">
        <v>2.6251600000000002</v>
      </c>
      <c r="EC173">
        <v>0.190223</v>
      </c>
      <c r="ED173">
        <v>0.190584</v>
      </c>
      <c r="EE173">
        <v>0.13959199999999999</v>
      </c>
      <c r="EF173">
        <v>0.136078</v>
      </c>
      <c r="EG173">
        <v>24419.5</v>
      </c>
      <c r="EH173">
        <v>24756</v>
      </c>
      <c r="EI173">
        <v>28059.9</v>
      </c>
      <c r="EJ173">
        <v>29442</v>
      </c>
      <c r="EK173">
        <v>33243.699999999997</v>
      </c>
      <c r="EL173">
        <v>35313.1</v>
      </c>
      <c r="EM173">
        <v>39626</v>
      </c>
      <c r="EN173">
        <v>42076.9</v>
      </c>
      <c r="EO173">
        <v>1.48655</v>
      </c>
      <c r="EP173">
        <v>2.2034699999999998</v>
      </c>
      <c r="EQ173">
        <v>9.0673599999999993E-2</v>
      </c>
      <c r="ER173">
        <v>0</v>
      </c>
      <c r="ES173">
        <v>30.5307</v>
      </c>
      <c r="ET173">
        <v>999.9</v>
      </c>
      <c r="EU173">
        <v>73.599999999999994</v>
      </c>
      <c r="EV173">
        <v>33.299999999999997</v>
      </c>
      <c r="EW173">
        <v>37.3568</v>
      </c>
      <c r="EX173">
        <v>56.1873</v>
      </c>
      <c r="EY173">
        <v>-3.51763</v>
      </c>
      <c r="EZ173">
        <v>2</v>
      </c>
      <c r="FA173">
        <v>0.44095000000000001</v>
      </c>
      <c r="FB173">
        <v>-2.69608E-3</v>
      </c>
      <c r="FC173">
        <v>20.2744</v>
      </c>
      <c r="FD173">
        <v>5.2184900000000001</v>
      </c>
      <c r="FE173">
        <v>12.008599999999999</v>
      </c>
      <c r="FF173">
        <v>4.9866999999999999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1.8622700000000001</v>
      </c>
      <c r="FN173">
        <v>1.86432</v>
      </c>
      <c r="FO173">
        <v>1.8603499999999999</v>
      </c>
      <c r="FP173">
        <v>1.86107</v>
      </c>
      <c r="FQ173">
        <v>1.8602000000000001</v>
      </c>
      <c r="FR173">
        <v>1.8619000000000001</v>
      </c>
      <c r="FS173">
        <v>1.85853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-7.72</v>
      </c>
      <c r="GH173">
        <v>0.25240000000000001</v>
      </c>
      <c r="GI173">
        <v>-4.6300871571038451</v>
      </c>
      <c r="GJ173">
        <v>-4.6782648166075668E-3</v>
      </c>
      <c r="GK173">
        <v>2.0645039605938809E-6</v>
      </c>
      <c r="GL173">
        <v>-4.2957140779123221E-10</v>
      </c>
      <c r="GM173">
        <v>-8.3289933805379121E-2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47.6</v>
      </c>
      <c r="GV173">
        <v>47.9</v>
      </c>
      <c r="GW173">
        <v>2.8833000000000002</v>
      </c>
      <c r="GX173">
        <v>2.52563</v>
      </c>
      <c r="GY173">
        <v>2.04834</v>
      </c>
      <c r="GZ173">
        <v>2.6208499999999999</v>
      </c>
      <c r="HA173">
        <v>2.1972700000000001</v>
      </c>
      <c r="HB173">
        <v>2.3071299999999999</v>
      </c>
      <c r="HC173">
        <v>38.330100000000002</v>
      </c>
      <c r="HD173">
        <v>14.9026</v>
      </c>
      <c r="HE173">
        <v>18</v>
      </c>
      <c r="HF173">
        <v>263.09100000000001</v>
      </c>
      <c r="HG173">
        <v>764.60400000000004</v>
      </c>
      <c r="HH173">
        <v>30.999400000000001</v>
      </c>
      <c r="HI173">
        <v>33.0124</v>
      </c>
      <c r="HJ173">
        <v>30.0001</v>
      </c>
      <c r="HK173">
        <v>32.977200000000003</v>
      </c>
      <c r="HL173">
        <v>32.958199999999998</v>
      </c>
      <c r="HM173">
        <v>57.655099999999997</v>
      </c>
      <c r="HN173">
        <v>11.5579</v>
      </c>
      <c r="HO173">
        <v>100</v>
      </c>
      <c r="HP173">
        <v>31</v>
      </c>
      <c r="HQ173">
        <v>1056.77</v>
      </c>
      <c r="HR173">
        <v>33.285800000000002</v>
      </c>
      <c r="HS173">
        <v>98.901899999999998</v>
      </c>
      <c r="HT173">
        <v>97.578299999999999</v>
      </c>
    </row>
    <row r="174" spans="1:228" x14ac:dyDescent="0.2">
      <c r="A174">
        <v>159</v>
      </c>
      <c r="B174">
        <v>1678127838.5999999</v>
      </c>
      <c r="C174">
        <v>631</v>
      </c>
      <c r="D174" t="s">
        <v>677</v>
      </c>
      <c r="E174" t="s">
        <v>678</v>
      </c>
      <c r="F174">
        <v>4</v>
      </c>
      <c r="G174">
        <v>1678127836.5999999</v>
      </c>
      <c r="H174">
        <f t="shared" si="68"/>
        <v>9.3050526830257274E-4</v>
      </c>
      <c r="I174">
        <f t="shared" si="69"/>
        <v>0.93050526830257274</v>
      </c>
      <c r="J174">
        <f t="shared" si="70"/>
        <v>12.85319826644775</v>
      </c>
      <c r="K174">
        <f t="shared" si="71"/>
        <v>1025.6857142857141</v>
      </c>
      <c r="L174">
        <f t="shared" si="72"/>
        <v>708.27501471195944</v>
      </c>
      <c r="M174">
        <f t="shared" si="73"/>
        <v>71.761970577395246</v>
      </c>
      <c r="N174">
        <f t="shared" si="74"/>
        <v>103.9218192387596</v>
      </c>
      <c r="O174">
        <f t="shared" si="75"/>
        <v>6.9682150361570147E-2</v>
      </c>
      <c r="P174">
        <f t="shared" si="76"/>
        <v>2.7627702245792909</v>
      </c>
      <c r="Q174">
        <f t="shared" si="77"/>
        <v>6.8720299770827609E-2</v>
      </c>
      <c r="R174">
        <f t="shared" si="78"/>
        <v>4.3035499690062373E-2</v>
      </c>
      <c r="S174">
        <f t="shared" si="79"/>
        <v>226.11158490631004</v>
      </c>
      <c r="T174">
        <f t="shared" si="80"/>
        <v>33.743726983990648</v>
      </c>
      <c r="U174">
        <f t="shared" si="81"/>
        <v>31.996014285714288</v>
      </c>
      <c r="V174">
        <f t="shared" si="82"/>
        <v>4.7740061050353262</v>
      </c>
      <c r="W174">
        <f t="shared" si="83"/>
        <v>70.017297927995742</v>
      </c>
      <c r="X174">
        <f t="shared" si="84"/>
        <v>3.4578256409204697</v>
      </c>
      <c r="Y174">
        <f t="shared" si="85"/>
        <v>4.9385305392339216</v>
      </c>
      <c r="Z174">
        <f t="shared" si="86"/>
        <v>1.3161804641148565</v>
      </c>
      <c r="AA174">
        <f t="shared" si="87"/>
        <v>-41.03528233214346</v>
      </c>
      <c r="AB174">
        <f t="shared" si="88"/>
        <v>89.355114168366953</v>
      </c>
      <c r="AC174">
        <f t="shared" si="89"/>
        <v>7.3561316821121974</v>
      </c>
      <c r="AD174">
        <f t="shared" si="90"/>
        <v>281.78754842464571</v>
      </c>
      <c r="AE174">
        <f t="shared" si="91"/>
        <v>23.217118253799441</v>
      </c>
      <c r="AF174">
        <f t="shared" si="92"/>
        <v>0.93387571806292369</v>
      </c>
      <c r="AG174">
        <f t="shared" si="93"/>
        <v>12.85319826644775</v>
      </c>
      <c r="AH174">
        <v>1082.8774318716839</v>
      </c>
      <c r="AI174">
        <v>1064.4068484848481</v>
      </c>
      <c r="AJ174">
        <v>1.6636553000794549</v>
      </c>
      <c r="AK174">
        <v>60.794912064214422</v>
      </c>
      <c r="AL174">
        <f t="shared" si="94"/>
        <v>0.93050526830257274</v>
      </c>
      <c r="AM174">
        <v>33.295763478164908</v>
      </c>
      <c r="AN174">
        <v>34.125626060606052</v>
      </c>
      <c r="AO174">
        <v>-2.9288474113223831E-5</v>
      </c>
      <c r="AP174">
        <v>100.3620333840714</v>
      </c>
      <c r="AQ174">
        <v>377</v>
      </c>
      <c r="AR174">
        <v>58</v>
      </c>
      <c r="AS174">
        <f t="shared" si="95"/>
        <v>1</v>
      </c>
      <c r="AT174">
        <f t="shared" si="96"/>
        <v>0</v>
      </c>
      <c r="AU174">
        <f t="shared" si="97"/>
        <v>47266.01681214539</v>
      </c>
      <c r="AV174">
        <f t="shared" si="98"/>
        <v>1199.971428571429</v>
      </c>
      <c r="AW174">
        <f t="shared" si="99"/>
        <v>1025.9014636820261</v>
      </c>
      <c r="AX174">
        <f t="shared" si="100"/>
        <v>0.8549382420741185</v>
      </c>
      <c r="AY174">
        <f t="shared" si="101"/>
        <v>0.18843080720304886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1678127836.5999999</v>
      </c>
      <c r="BF174">
        <v>1025.6857142857141</v>
      </c>
      <c r="BG174">
        <v>1048.002857142857</v>
      </c>
      <c r="BH174">
        <v>34.127985714285707</v>
      </c>
      <c r="BI174">
        <v>33.295299999999997</v>
      </c>
      <c r="BJ174">
        <v>1033.418571428572</v>
      </c>
      <c r="BK174">
        <v>33.875599999999999</v>
      </c>
      <c r="BL174">
        <v>649.9482857142857</v>
      </c>
      <c r="BM174">
        <v>101.21942857142859</v>
      </c>
      <c r="BN174">
        <v>9.9930557142857146E-2</v>
      </c>
      <c r="BO174">
        <v>32.595928571428573</v>
      </c>
      <c r="BP174">
        <v>31.996014285714288</v>
      </c>
      <c r="BQ174">
        <v>999.89999999999986</v>
      </c>
      <c r="BR174">
        <v>0</v>
      </c>
      <c r="BS174">
        <v>0</v>
      </c>
      <c r="BT174">
        <v>8968.8371428571445</v>
      </c>
      <c r="BU174">
        <v>0</v>
      </c>
      <c r="BV174">
        <v>240.70985714285709</v>
      </c>
      <c r="BW174">
        <v>-22.318271428571428</v>
      </c>
      <c r="BX174">
        <v>1061.924285714286</v>
      </c>
      <c r="BY174">
        <v>1084.0971428571429</v>
      </c>
      <c r="BZ174">
        <v>0.83268142857142868</v>
      </c>
      <c r="CA174">
        <v>1048.002857142857</v>
      </c>
      <c r="CB174">
        <v>33.295299999999997</v>
      </c>
      <c r="CC174">
        <v>3.4544171428571429</v>
      </c>
      <c r="CD174">
        <v>3.3701357142857149</v>
      </c>
      <c r="CE174">
        <v>26.397357142857139</v>
      </c>
      <c r="CF174">
        <v>25.979328571428571</v>
      </c>
      <c r="CG174">
        <v>1199.971428571429</v>
      </c>
      <c r="CH174">
        <v>0.49997471428571427</v>
      </c>
      <c r="CI174">
        <v>0.50002528571428573</v>
      </c>
      <c r="CJ174">
        <v>0</v>
      </c>
      <c r="CK174">
        <v>824.29185714285711</v>
      </c>
      <c r="CL174">
        <v>4.9990899999999998</v>
      </c>
      <c r="CM174">
        <v>8483.5042857142871</v>
      </c>
      <c r="CN174">
        <v>9557.5428571428602</v>
      </c>
      <c r="CO174">
        <v>42.222999999999999</v>
      </c>
      <c r="CP174">
        <v>43.875</v>
      </c>
      <c r="CQ174">
        <v>43</v>
      </c>
      <c r="CR174">
        <v>43.061999999999998</v>
      </c>
      <c r="CS174">
        <v>43.561999999999998</v>
      </c>
      <c r="CT174">
        <v>597.4571428571428</v>
      </c>
      <c r="CU174">
        <v>597.51571428571424</v>
      </c>
      <c r="CV174">
        <v>0</v>
      </c>
      <c r="CW174">
        <v>1678127880.4000001</v>
      </c>
      <c r="CX174">
        <v>0</v>
      </c>
      <c r="CY174">
        <v>1678124978.5</v>
      </c>
      <c r="CZ174" t="s">
        <v>356</v>
      </c>
      <c r="DA174">
        <v>1678124978.5</v>
      </c>
      <c r="DB174">
        <v>1678124958</v>
      </c>
      <c r="DC174">
        <v>13</v>
      </c>
      <c r="DD174">
        <v>-0.20300000000000001</v>
      </c>
      <c r="DE174">
        <v>-1.0999999999999999E-2</v>
      </c>
      <c r="DF174">
        <v>-7.2679999999999998</v>
      </c>
      <c r="DG174">
        <v>0.23699999999999999</v>
      </c>
      <c r="DH174">
        <v>791</v>
      </c>
      <c r="DI174">
        <v>32</v>
      </c>
      <c r="DJ174">
        <v>0.03</v>
      </c>
      <c r="DK174">
        <v>7.0000000000000007E-2</v>
      </c>
      <c r="DL174">
        <v>-22.19855121951219</v>
      </c>
      <c r="DM174">
        <v>-0.93136306620210985</v>
      </c>
      <c r="DN174">
        <v>0.1035532504040529</v>
      </c>
      <c r="DO174">
        <v>0</v>
      </c>
      <c r="DP174">
        <v>0.84463821951219498</v>
      </c>
      <c r="DQ174">
        <v>-9.6962905923343473E-2</v>
      </c>
      <c r="DR174">
        <v>9.6878582004894052E-3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3.2968000000000002</v>
      </c>
      <c r="EB174">
        <v>2.6248499999999999</v>
      </c>
      <c r="EC174">
        <v>0.190992</v>
      </c>
      <c r="ED174">
        <v>0.191353</v>
      </c>
      <c r="EE174">
        <v>0.13957900000000001</v>
      </c>
      <c r="EF174">
        <v>0.13607</v>
      </c>
      <c r="EG174">
        <v>24395.8</v>
      </c>
      <c r="EH174">
        <v>24732.3</v>
      </c>
      <c r="EI174">
        <v>28059.5</v>
      </c>
      <c r="EJ174">
        <v>29441.9</v>
      </c>
      <c r="EK174">
        <v>33244.199999999997</v>
      </c>
      <c r="EL174">
        <v>35313.1</v>
      </c>
      <c r="EM174">
        <v>39626</v>
      </c>
      <c r="EN174">
        <v>42076.4</v>
      </c>
      <c r="EO174">
        <v>1.4813000000000001</v>
      </c>
      <c r="EP174">
        <v>2.2036500000000001</v>
      </c>
      <c r="EQ174">
        <v>9.0487300000000007E-2</v>
      </c>
      <c r="ER174">
        <v>0</v>
      </c>
      <c r="ES174">
        <v>30.5213</v>
      </c>
      <c r="ET174">
        <v>999.9</v>
      </c>
      <c r="EU174">
        <v>73.5</v>
      </c>
      <c r="EV174">
        <v>33.299999999999997</v>
      </c>
      <c r="EW174">
        <v>37.305399999999999</v>
      </c>
      <c r="EX174">
        <v>56.997300000000003</v>
      </c>
      <c r="EY174">
        <v>-3.4334899999999999</v>
      </c>
      <c r="EZ174">
        <v>2</v>
      </c>
      <c r="FA174">
        <v>0.44104399999999999</v>
      </c>
      <c r="FB174">
        <v>-5.2941200000000002E-3</v>
      </c>
      <c r="FC174">
        <v>20.2744</v>
      </c>
      <c r="FD174">
        <v>5.2189399999999999</v>
      </c>
      <c r="FE174">
        <v>12.0082</v>
      </c>
      <c r="FF174">
        <v>4.9863</v>
      </c>
      <c r="FG174">
        <v>3.2844799999999998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1.8622799999999999</v>
      </c>
      <c r="FN174">
        <v>1.8643099999999999</v>
      </c>
      <c r="FO174">
        <v>1.8603499999999999</v>
      </c>
      <c r="FP174">
        <v>1.8611</v>
      </c>
      <c r="FQ174">
        <v>1.8602000000000001</v>
      </c>
      <c r="FR174">
        <v>1.8619000000000001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-7.74</v>
      </c>
      <c r="GH174">
        <v>0.25240000000000001</v>
      </c>
      <c r="GI174">
        <v>-4.6300871571038451</v>
      </c>
      <c r="GJ174">
        <v>-4.6782648166075668E-3</v>
      </c>
      <c r="GK174">
        <v>2.0645039605938809E-6</v>
      </c>
      <c r="GL174">
        <v>-4.2957140779123221E-10</v>
      </c>
      <c r="GM174">
        <v>-8.3289933805379121E-2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47.7</v>
      </c>
      <c r="GV174">
        <v>48</v>
      </c>
      <c r="GW174">
        <v>2.8979499999999998</v>
      </c>
      <c r="GX174">
        <v>2.5268600000000001</v>
      </c>
      <c r="GY174">
        <v>2.04834</v>
      </c>
      <c r="GZ174">
        <v>2.6220699999999999</v>
      </c>
      <c r="HA174">
        <v>2.1972700000000001</v>
      </c>
      <c r="HB174">
        <v>2.2863799999999999</v>
      </c>
      <c r="HC174">
        <v>38.330100000000002</v>
      </c>
      <c r="HD174">
        <v>14.893800000000001</v>
      </c>
      <c r="HE174">
        <v>18</v>
      </c>
      <c r="HF174">
        <v>260.988</v>
      </c>
      <c r="HG174">
        <v>764.78499999999997</v>
      </c>
      <c r="HH174">
        <v>30.999300000000002</v>
      </c>
      <c r="HI174">
        <v>33.0124</v>
      </c>
      <c r="HJ174">
        <v>30.0001</v>
      </c>
      <c r="HK174">
        <v>32.977200000000003</v>
      </c>
      <c r="HL174">
        <v>32.9589</v>
      </c>
      <c r="HM174">
        <v>57.951900000000002</v>
      </c>
      <c r="HN174">
        <v>11.5579</v>
      </c>
      <c r="HO174">
        <v>100</v>
      </c>
      <c r="HP174">
        <v>31</v>
      </c>
      <c r="HQ174">
        <v>1063.45</v>
      </c>
      <c r="HR174">
        <v>33.285899999999998</v>
      </c>
      <c r="HS174">
        <v>98.901300000000006</v>
      </c>
      <c r="HT174">
        <v>97.577500000000001</v>
      </c>
    </row>
    <row r="175" spans="1:228" x14ac:dyDescent="0.2">
      <c r="A175">
        <v>160</v>
      </c>
      <c r="B175">
        <v>1678127842.5999999</v>
      </c>
      <c r="C175">
        <v>635</v>
      </c>
      <c r="D175" t="s">
        <v>679</v>
      </c>
      <c r="E175" t="s">
        <v>680</v>
      </c>
      <c r="F175">
        <v>4</v>
      </c>
      <c r="G175">
        <v>1678127840.2874999</v>
      </c>
      <c r="H175">
        <f t="shared" si="68"/>
        <v>9.3535217985993258E-4</v>
      </c>
      <c r="I175">
        <f t="shared" si="69"/>
        <v>0.93535217985993258</v>
      </c>
      <c r="J175">
        <f t="shared" si="70"/>
        <v>12.357793736978779</v>
      </c>
      <c r="K175">
        <f t="shared" si="71"/>
        <v>1031.7750000000001</v>
      </c>
      <c r="L175">
        <f t="shared" si="72"/>
        <v>727.46693475623692</v>
      </c>
      <c r="M175">
        <f t="shared" si="73"/>
        <v>73.707742213767276</v>
      </c>
      <c r="N175">
        <f t="shared" si="74"/>
        <v>104.54056684802158</v>
      </c>
      <c r="O175">
        <f t="shared" si="75"/>
        <v>7.0135514997415688E-2</v>
      </c>
      <c r="P175">
        <f t="shared" si="76"/>
        <v>2.7682187502180646</v>
      </c>
      <c r="Q175">
        <f t="shared" si="77"/>
        <v>6.9163091116226288E-2</v>
      </c>
      <c r="R175">
        <f t="shared" si="78"/>
        <v>4.3313177111189108E-2</v>
      </c>
      <c r="S175">
        <f t="shared" si="79"/>
        <v>226.11451348524443</v>
      </c>
      <c r="T175">
        <f t="shared" si="80"/>
        <v>33.738807487775297</v>
      </c>
      <c r="U175">
        <f t="shared" si="81"/>
        <v>31.989350000000002</v>
      </c>
      <c r="V175">
        <f t="shared" si="82"/>
        <v>4.7722055816298052</v>
      </c>
      <c r="W175">
        <f t="shared" si="83"/>
        <v>70.018809532429856</v>
      </c>
      <c r="X175">
        <f t="shared" si="84"/>
        <v>3.4576024344475358</v>
      </c>
      <c r="Y175">
        <f t="shared" si="85"/>
        <v>4.9381051427989728</v>
      </c>
      <c r="Z175">
        <f t="shared" si="86"/>
        <v>1.3146031471822694</v>
      </c>
      <c r="AA175">
        <f t="shared" si="87"/>
        <v>-41.249031131823024</v>
      </c>
      <c r="AB175">
        <f t="shared" si="88"/>
        <v>90.297788613825432</v>
      </c>
      <c r="AC175">
        <f t="shared" si="89"/>
        <v>7.4188071437296061</v>
      </c>
      <c r="AD175">
        <f t="shared" si="90"/>
        <v>282.58207811097645</v>
      </c>
      <c r="AE175">
        <f t="shared" si="91"/>
        <v>23.298711263666757</v>
      </c>
      <c r="AF175">
        <f t="shared" si="92"/>
        <v>0.93267891384577384</v>
      </c>
      <c r="AG175">
        <f t="shared" si="93"/>
        <v>12.357793736978779</v>
      </c>
      <c r="AH175">
        <v>1089.766137228967</v>
      </c>
      <c r="AI175">
        <v>1071.419575757576</v>
      </c>
      <c r="AJ175">
        <v>1.7576844634953781</v>
      </c>
      <c r="AK175">
        <v>60.794912064214422</v>
      </c>
      <c r="AL175">
        <f t="shared" si="94"/>
        <v>0.93535217985993258</v>
      </c>
      <c r="AM175">
        <v>33.293619601117769</v>
      </c>
      <c r="AN175">
        <v>34.127572121212118</v>
      </c>
      <c r="AO175">
        <v>-1.4027047007908201E-6</v>
      </c>
      <c r="AP175">
        <v>100.3620333840714</v>
      </c>
      <c r="AQ175">
        <v>377</v>
      </c>
      <c r="AR175">
        <v>58</v>
      </c>
      <c r="AS175">
        <f t="shared" si="95"/>
        <v>1</v>
      </c>
      <c r="AT175">
        <f t="shared" si="96"/>
        <v>0</v>
      </c>
      <c r="AU175">
        <f t="shared" si="97"/>
        <v>47416.326012651458</v>
      </c>
      <c r="AV175">
        <f t="shared" si="98"/>
        <v>1199.9925000000001</v>
      </c>
      <c r="AW175">
        <f t="shared" si="99"/>
        <v>1025.918938593391</v>
      </c>
      <c r="AX175">
        <f t="shared" si="100"/>
        <v>0.85493779218902688</v>
      </c>
      <c r="AY175">
        <f t="shared" si="101"/>
        <v>0.18842993892482196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1678127840.2874999</v>
      </c>
      <c r="BF175">
        <v>1031.7750000000001</v>
      </c>
      <c r="BG175">
        <v>1054.17</v>
      </c>
      <c r="BH175">
        <v>34.125200000000007</v>
      </c>
      <c r="BI175">
        <v>33.293637500000003</v>
      </c>
      <c r="BJ175">
        <v>1039.51875</v>
      </c>
      <c r="BK175">
        <v>33.872812499999988</v>
      </c>
      <c r="BL175">
        <v>649.99399999999991</v>
      </c>
      <c r="BM175">
        <v>101.22125</v>
      </c>
      <c r="BN175">
        <v>9.9839237499999997E-2</v>
      </c>
      <c r="BO175">
        <v>32.5944</v>
      </c>
      <c r="BP175">
        <v>31.989350000000002</v>
      </c>
      <c r="BQ175">
        <v>999.9</v>
      </c>
      <c r="BR175">
        <v>0</v>
      </c>
      <c r="BS175">
        <v>0</v>
      </c>
      <c r="BT175">
        <v>8997.5750000000007</v>
      </c>
      <c r="BU175">
        <v>0</v>
      </c>
      <c r="BV175">
        <v>221.14750000000001</v>
      </c>
      <c r="BW175">
        <v>-22.394337499999999</v>
      </c>
      <c r="BX175">
        <v>1068.2275</v>
      </c>
      <c r="BY175">
        <v>1090.4749999999999</v>
      </c>
      <c r="BZ175">
        <v>0.83155737500000004</v>
      </c>
      <c r="CA175">
        <v>1054.17</v>
      </c>
      <c r="CB175">
        <v>33.293637500000003</v>
      </c>
      <c r="CC175">
        <v>3.4541962499999999</v>
      </c>
      <c r="CD175">
        <v>3.37002625</v>
      </c>
      <c r="CE175">
        <v>26.396274999999999</v>
      </c>
      <c r="CF175">
        <v>25.978774999999999</v>
      </c>
      <c r="CG175">
        <v>1199.9925000000001</v>
      </c>
      <c r="CH175">
        <v>0.49999149999999998</v>
      </c>
      <c r="CI175">
        <v>0.50000862499999998</v>
      </c>
      <c r="CJ175">
        <v>0</v>
      </c>
      <c r="CK175">
        <v>824.18550000000005</v>
      </c>
      <c r="CL175">
        <v>4.9990899999999998</v>
      </c>
      <c r="CM175">
        <v>8482.3799999999992</v>
      </c>
      <c r="CN175">
        <v>9557.7524999999987</v>
      </c>
      <c r="CO175">
        <v>42.25</v>
      </c>
      <c r="CP175">
        <v>43.875</v>
      </c>
      <c r="CQ175">
        <v>43</v>
      </c>
      <c r="CR175">
        <v>43.061999999999998</v>
      </c>
      <c r="CS175">
        <v>43.561999999999998</v>
      </c>
      <c r="CT175">
        <v>597.48500000000001</v>
      </c>
      <c r="CU175">
        <v>597.50749999999994</v>
      </c>
      <c r="CV175">
        <v>0</v>
      </c>
      <c r="CW175">
        <v>1678127884.5999999</v>
      </c>
      <c r="CX175">
        <v>0</v>
      </c>
      <c r="CY175">
        <v>1678124978.5</v>
      </c>
      <c r="CZ175" t="s">
        <v>356</v>
      </c>
      <c r="DA175">
        <v>1678124978.5</v>
      </c>
      <c r="DB175">
        <v>1678124958</v>
      </c>
      <c r="DC175">
        <v>13</v>
      </c>
      <c r="DD175">
        <v>-0.20300000000000001</v>
      </c>
      <c r="DE175">
        <v>-1.0999999999999999E-2</v>
      </c>
      <c r="DF175">
        <v>-7.2679999999999998</v>
      </c>
      <c r="DG175">
        <v>0.23699999999999999</v>
      </c>
      <c r="DH175">
        <v>791</v>
      </c>
      <c r="DI175">
        <v>32</v>
      </c>
      <c r="DJ175">
        <v>0.03</v>
      </c>
      <c r="DK175">
        <v>7.0000000000000007E-2</v>
      </c>
      <c r="DL175">
        <v>-22.270007317073169</v>
      </c>
      <c r="DM175">
        <v>-0.78853588850174006</v>
      </c>
      <c r="DN175">
        <v>8.7542489726052622E-2</v>
      </c>
      <c r="DO175">
        <v>0</v>
      </c>
      <c r="DP175">
        <v>0.83934470731707322</v>
      </c>
      <c r="DQ175">
        <v>-7.6604425087107894E-2</v>
      </c>
      <c r="DR175">
        <v>7.9139609805799274E-3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3.2967</v>
      </c>
      <c r="EB175">
        <v>2.6253799999999998</v>
      </c>
      <c r="EC175">
        <v>0.19178899999999999</v>
      </c>
      <c r="ED175">
        <v>0.19212699999999999</v>
      </c>
      <c r="EE175">
        <v>0.13958899999999999</v>
      </c>
      <c r="EF175">
        <v>0.13607</v>
      </c>
      <c r="EG175">
        <v>24371.8</v>
      </c>
      <c r="EH175">
        <v>24708.9</v>
      </c>
      <c r="EI175">
        <v>28059.599999999999</v>
      </c>
      <c r="EJ175">
        <v>29442.2</v>
      </c>
      <c r="EK175">
        <v>33243.699999999997</v>
      </c>
      <c r="EL175">
        <v>35313.699999999997</v>
      </c>
      <c r="EM175">
        <v>39625.800000000003</v>
      </c>
      <c r="EN175">
        <v>42077.1</v>
      </c>
      <c r="EO175">
        <v>1.4805299999999999</v>
      </c>
      <c r="EP175">
        <v>2.2037499999999999</v>
      </c>
      <c r="EQ175">
        <v>9.0748099999999998E-2</v>
      </c>
      <c r="ER175">
        <v>0</v>
      </c>
      <c r="ES175">
        <v>30.513400000000001</v>
      </c>
      <c r="ET175">
        <v>999.9</v>
      </c>
      <c r="EU175">
        <v>73.5</v>
      </c>
      <c r="EV175">
        <v>33.299999999999997</v>
      </c>
      <c r="EW175">
        <v>37.308</v>
      </c>
      <c r="EX175">
        <v>56.757300000000001</v>
      </c>
      <c r="EY175">
        <v>-3.4615399999999998</v>
      </c>
      <c r="EZ175">
        <v>2</v>
      </c>
      <c r="FA175">
        <v>0.44101600000000002</v>
      </c>
      <c r="FB175">
        <v>-6.9389999999999999E-3</v>
      </c>
      <c r="FC175">
        <v>20.2744</v>
      </c>
      <c r="FD175">
        <v>5.2186399999999997</v>
      </c>
      <c r="FE175">
        <v>12.008900000000001</v>
      </c>
      <c r="FF175">
        <v>4.9861500000000003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1.8622799999999999</v>
      </c>
      <c r="FN175">
        <v>1.86432</v>
      </c>
      <c r="FO175">
        <v>1.8603499999999999</v>
      </c>
      <c r="FP175">
        <v>1.8611</v>
      </c>
      <c r="FQ175">
        <v>1.8602000000000001</v>
      </c>
      <c r="FR175">
        <v>1.86192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-7.75</v>
      </c>
      <c r="GH175">
        <v>0.25240000000000001</v>
      </c>
      <c r="GI175">
        <v>-4.6300871571038451</v>
      </c>
      <c r="GJ175">
        <v>-4.6782648166075668E-3</v>
      </c>
      <c r="GK175">
        <v>2.0645039605938809E-6</v>
      </c>
      <c r="GL175">
        <v>-4.2957140779123221E-10</v>
      </c>
      <c r="GM175">
        <v>-8.3289933805379121E-2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47.7</v>
      </c>
      <c r="GV175">
        <v>48.1</v>
      </c>
      <c r="GW175">
        <v>2.9125999999999999</v>
      </c>
      <c r="GX175">
        <v>2.5268600000000001</v>
      </c>
      <c r="GY175">
        <v>2.04834</v>
      </c>
      <c r="GZ175">
        <v>2.6208499999999999</v>
      </c>
      <c r="HA175">
        <v>2.1972700000000001</v>
      </c>
      <c r="HB175">
        <v>2.3107899999999999</v>
      </c>
      <c r="HC175">
        <v>38.330100000000002</v>
      </c>
      <c r="HD175">
        <v>14.911300000000001</v>
      </c>
      <c r="HE175">
        <v>18</v>
      </c>
      <c r="HF175">
        <v>260.68799999999999</v>
      </c>
      <c r="HG175">
        <v>764.88300000000004</v>
      </c>
      <c r="HH175">
        <v>30.999500000000001</v>
      </c>
      <c r="HI175">
        <v>33.0124</v>
      </c>
      <c r="HJ175">
        <v>30.0001</v>
      </c>
      <c r="HK175">
        <v>32.979399999999998</v>
      </c>
      <c r="HL175">
        <v>32.9589</v>
      </c>
      <c r="HM175">
        <v>58.251300000000001</v>
      </c>
      <c r="HN175">
        <v>11.5579</v>
      </c>
      <c r="HO175">
        <v>100</v>
      </c>
      <c r="HP175">
        <v>31</v>
      </c>
      <c r="HQ175">
        <v>1070.1300000000001</v>
      </c>
      <c r="HR175">
        <v>33.285899999999998</v>
      </c>
      <c r="HS175">
        <v>98.901200000000003</v>
      </c>
      <c r="HT175">
        <v>97.578800000000001</v>
      </c>
    </row>
    <row r="176" spans="1:228" x14ac:dyDescent="0.2">
      <c r="A176">
        <v>161</v>
      </c>
      <c r="B176">
        <v>1678127846.5999999</v>
      </c>
      <c r="C176">
        <v>639</v>
      </c>
      <c r="D176" t="s">
        <v>681</v>
      </c>
      <c r="E176" t="s">
        <v>682</v>
      </c>
      <c r="F176">
        <v>4</v>
      </c>
      <c r="G176">
        <v>1678127844.5999999</v>
      </c>
      <c r="H176">
        <f t="shared" si="68"/>
        <v>9.4257522291050252E-4</v>
      </c>
      <c r="I176">
        <f t="shared" si="69"/>
        <v>0.94257522291050255</v>
      </c>
      <c r="J176">
        <f t="shared" si="70"/>
        <v>12.507233436700879</v>
      </c>
      <c r="K176">
        <f t="shared" si="71"/>
        <v>1039.025714285714</v>
      </c>
      <c r="L176">
        <f t="shared" si="72"/>
        <v>733.70780615857507</v>
      </c>
      <c r="M176">
        <f t="shared" si="73"/>
        <v>74.340081830868968</v>
      </c>
      <c r="N176">
        <f t="shared" si="74"/>
        <v>105.27522806222267</v>
      </c>
      <c r="O176">
        <f t="shared" si="75"/>
        <v>7.0771413076260281E-2</v>
      </c>
      <c r="P176">
        <f t="shared" si="76"/>
        <v>2.7673424695464024</v>
      </c>
      <c r="Q176">
        <f t="shared" si="77"/>
        <v>6.9781101348871319E-2</v>
      </c>
      <c r="R176">
        <f t="shared" si="78"/>
        <v>4.3701009433556134E-2</v>
      </c>
      <c r="S176">
        <f t="shared" si="79"/>
        <v>226.1177622930775</v>
      </c>
      <c r="T176">
        <f t="shared" si="80"/>
        <v>33.73784649689317</v>
      </c>
      <c r="U176">
        <f t="shared" si="81"/>
        <v>31.985214285714282</v>
      </c>
      <c r="V176">
        <f t="shared" si="82"/>
        <v>4.7710885123082933</v>
      </c>
      <c r="W176">
        <f t="shared" si="83"/>
        <v>70.025515320927994</v>
      </c>
      <c r="X176">
        <f t="shared" si="84"/>
        <v>3.4580616337574916</v>
      </c>
      <c r="Y176">
        <f t="shared" si="85"/>
        <v>4.9382880196013446</v>
      </c>
      <c r="Z176">
        <f t="shared" si="86"/>
        <v>1.3130268785508017</v>
      </c>
      <c r="AA176">
        <f t="shared" si="87"/>
        <v>-41.567567330353164</v>
      </c>
      <c r="AB176">
        <f t="shared" si="88"/>
        <v>90.984265393958637</v>
      </c>
      <c r="AC176">
        <f t="shared" si="89"/>
        <v>7.4774469707782361</v>
      </c>
      <c r="AD176">
        <f t="shared" si="90"/>
        <v>283.01190732746119</v>
      </c>
      <c r="AE176">
        <f t="shared" si="91"/>
        <v>23.289784671299937</v>
      </c>
      <c r="AF176">
        <f t="shared" si="92"/>
        <v>0.93897806814452389</v>
      </c>
      <c r="AG176">
        <f t="shared" si="93"/>
        <v>12.507233436700879</v>
      </c>
      <c r="AH176">
        <v>1096.68522622604</v>
      </c>
      <c r="AI176">
        <v>1078.3244242424239</v>
      </c>
      <c r="AJ176">
        <v>1.7233099668749181</v>
      </c>
      <c r="AK176">
        <v>60.794912064214422</v>
      </c>
      <c r="AL176">
        <f t="shared" si="94"/>
        <v>0.94257522291050255</v>
      </c>
      <c r="AM176">
        <v>33.29217727539519</v>
      </c>
      <c r="AN176">
        <v>34.132414545454537</v>
      </c>
      <c r="AO176">
        <v>2.0269522198231381E-5</v>
      </c>
      <c r="AP176">
        <v>100.3620333840714</v>
      </c>
      <c r="AQ176">
        <v>377</v>
      </c>
      <c r="AR176">
        <v>58</v>
      </c>
      <c r="AS176">
        <f t="shared" si="95"/>
        <v>1</v>
      </c>
      <c r="AT176">
        <f t="shared" si="96"/>
        <v>0</v>
      </c>
      <c r="AU176">
        <f t="shared" si="97"/>
        <v>47392.077923263765</v>
      </c>
      <c r="AV176">
        <f t="shared" si="98"/>
        <v>1200.011428571428</v>
      </c>
      <c r="AW176">
        <f t="shared" si="99"/>
        <v>1025.9349566285371</v>
      </c>
      <c r="AX176">
        <f t="shared" si="100"/>
        <v>0.85493765492706775</v>
      </c>
      <c r="AY176">
        <f t="shared" si="101"/>
        <v>0.18842967400924077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1678127844.5999999</v>
      </c>
      <c r="BF176">
        <v>1039.025714285714</v>
      </c>
      <c r="BG176">
        <v>1061.424285714286</v>
      </c>
      <c r="BH176">
        <v>34.129728571428579</v>
      </c>
      <c r="BI176">
        <v>33.292571428571428</v>
      </c>
      <c r="BJ176">
        <v>1046.785714285714</v>
      </c>
      <c r="BK176">
        <v>33.877328571428571</v>
      </c>
      <c r="BL176">
        <v>650.00771428571431</v>
      </c>
      <c r="BM176">
        <v>101.221</v>
      </c>
      <c r="BN176">
        <v>0.1000997714285714</v>
      </c>
      <c r="BO176">
        <v>32.595057142857137</v>
      </c>
      <c r="BP176">
        <v>31.985214285714282</v>
      </c>
      <c r="BQ176">
        <v>999.89999999999986</v>
      </c>
      <c r="BR176">
        <v>0</v>
      </c>
      <c r="BS176">
        <v>0</v>
      </c>
      <c r="BT176">
        <v>8992.9457142857154</v>
      </c>
      <c r="BU176">
        <v>0</v>
      </c>
      <c r="BV176">
        <v>207.28785714285709</v>
      </c>
      <c r="BW176">
        <v>-22.398399999999999</v>
      </c>
      <c r="BX176">
        <v>1075.741428571429</v>
      </c>
      <c r="BY176">
        <v>1097.9785714285711</v>
      </c>
      <c r="BZ176">
        <v>0.83715928571428577</v>
      </c>
      <c r="CA176">
        <v>1061.424285714286</v>
      </c>
      <c r="CB176">
        <v>33.292571428571428</v>
      </c>
      <c r="CC176">
        <v>3.4546514285714292</v>
      </c>
      <c r="CD176">
        <v>3.3699142857142861</v>
      </c>
      <c r="CE176">
        <v>26.398499999999999</v>
      </c>
      <c r="CF176">
        <v>25.978214285714291</v>
      </c>
      <c r="CG176">
        <v>1200.011428571428</v>
      </c>
      <c r="CH176">
        <v>0.49999399999999999</v>
      </c>
      <c r="CI176">
        <v>0.50000600000000006</v>
      </c>
      <c r="CJ176">
        <v>0</v>
      </c>
      <c r="CK176">
        <v>824.21657142857134</v>
      </c>
      <c r="CL176">
        <v>4.9990899999999998</v>
      </c>
      <c r="CM176">
        <v>8481.2514285714296</v>
      </c>
      <c r="CN176">
        <v>9557.925714285715</v>
      </c>
      <c r="CO176">
        <v>42.25</v>
      </c>
      <c r="CP176">
        <v>43.875</v>
      </c>
      <c r="CQ176">
        <v>43</v>
      </c>
      <c r="CR176">
        <v>43.061999999999998</v>
      </c>
      <c r="CS176">
        <v>43.561999999999998</v>
      </c>
      <c r="CT176">
        <v>597.50142857142851</v>
      </c>
      <c r="CU176">
        <v>597.51285714285711</v>
      </c>
      <c r="CV176">
        <v>0</v>
      </c>
      <c r="CW176">
        <v>1678127888.8</v>
      </c>
      <c r="CX176">
        <v>0</v>
      </c>
      <c r="CY176">
        <v>1678124978.5</v>
      </c>
      <c r="CZ176" t="s">
        <v>356</v>
      </c>
      <c r="DA176">
        <v>1678124978.5</v>
      </c>
      <c r="DB176">
        <v>1678124958</v>
      </c>
      <c r="DC176">
        <v>13</v>
      </c>
      <c r="DD176">
        <v>-0.20300000000000001</v>
      </c>
      <c r="DE176">
        <v>-1.0999999999999999E-2</v>
      </c>
      <c r="DF176">
        <v>-7.2679999999999998</v>
      </c>
      <c r="DG176">
        <v>0.23699999999999999</v>
      </c>
      <c r="DH176">
        <v>791</v>
      </c>
      <c r="DI176">
        <v>32</v>
      </c>
      <c r="DJ176">
        <v>0.03</v>
      </c>
      <c r="DK176">
        <v>7.0000000000000007E-2</v>
      </c>
      <c r="DL176">
        <v>-22.303864999999998</v>
      </c>
      <c r="DM176">
        <v>-0.72267692307690834</v>
      </c>
      <c r="DN176">
        <v>8.2272870832371017E-2</v>
      </c>
      <c r="DO176">
        <v>0</v>
      </c>
      <c r="DP176">
        <v>0.83619290000000002</v>
      </c>
      <c r="DQ176">
        <v>-3.553001876172944E-2</v>
      </c>
      <c r="DR176">
        <v>4.8772621459175292E-3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3.2968899999999999</v>
      </c>
      <c r="EB176">
        <v>2.62527</v>
      </c>
      <c r="EC176">
        <v>0.19255900000000001</v>
      </c>
      <c r="ED176">
        <v>0.192913</v>
      </c>
      <c r="EE176">
        <v>0.139603</v>
      </c>
      <c r="EF176">
        <v>0.13607</v>
      </c>
      <c r="EG176">
        <v>24348.5</v>
      </c>
      <c r="EH176">
        <v>24684.799999999999</v>
      </c>
      <c r="EI176">
        <v>28059.599999999999</v>
      </c>
      <c r="EJ176">
        <v>29442.3</v>
      </c>
      <c r="EK176">
        <v>33242.9</v>
      </c>
      <c r="EL176">
        <v>35314</v>
      </c>
      <c r="EM176">
        <v>39625.4</v>
      </c>
      <c r="EN176">
        <v>42077.4</v>
      </c>
      <c r="EO176">
        <v>1.4826699999999999</v>
      </c>
      <c r="EP176">
        <v>2.2034500000000001</v>
      </c>
      <c r="EQ176">
        <v>9.0859800000000004E-2</v>
      </c>
      <c r="ER176">
        <v>0</v>
      </c>
      <c r="ES176">
        <v>30.508400000000002</v>
      </c>
      <c r="ET176">
        <v>999.9</v>
      </c>
      <c r="EU176">
        <v>73.5</v>
      </c>
      <c r="EV176">
        <v>33.299999999999997</v>
      </c>
      <c r="EW176">
        <v>37.305500000000002</v>
      </c>
      <c r="EX176">
        <v>56.7273</v>
      </c>
      <c r="EY176">
        <v>-3.4975999999999998</v>
      </c>
      <c r="EZ176">
        <v>2</v>
      </c>
      <c r="FA176">
        <v>0.44103399999999998</v>
      </c>
      <c r="FB176">
        <v>-6.0021800000000002E-3</v>
      </c>
      <c r="FC176">
        <v>20.2743</v>
      </c>
      <c r="FD176">
        <v>5.2184900000000001</v>
      </c>
      <c r="FE176">
        <v>12.0092</v>
      </c>
      <c r="FF176">
        <v>4.9859999999999998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1.8622700000000001</v>
      </c>
      <c r="FN176">
        <v>1.86432</v>
      </c>
      <c r="FO176">
        <v>1.8603499999999999</v>
      </c>
      <c r="FP176">
        <v>1.8610800000000001</v>
      </c>
      <c r="FQ176">
        <v>1.8602000000000001</v>
      </c>
      <c r="FR176">
        <v>1.86191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-7.77</v>
      </c>
      <c r="GH176">
        <v>0.25240000000000001</v>
      </c>
      <c r="GI176">
        <v>-4.6300871571038451</v>
      </c>
      <c r="GJ176">
        <v>-4.6782648166075668E-3</v>
      </c>
      <c r="GK176">
        <v>2.0645039605938809E-6</v>
      </c>
      <c r="GL176">
        <v>-4.2957140779123221E-10</v>
      </c>
      <c r="GM176">
        <v>-8.3289933805379121E-2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47.8</v>
      </c>
      <c r="GV176">
        <v>48.1</v>
      </c>
      <c r="GW176">
        <v>2.9272499999999999</v>
      </c>
      <c r="GX176">
        <v>2.52075</v>
      </c>
      <c r="GY176">
        <v>2.04834</v>
      </c>
      <c r="GZ176">
        <v>2.6208499999999999</v>
      </c>
      <c r="HA176">
        <v>2.1972700000000001</v>
      </c>
      <c r="HB176">
        <v>2.31934</v>
      </c>
      <c r="HC176">
        <v>38.330100000000002</v>
      </c>
      <c r="HD176">
        <v>14.911300000000001</v>
      </c>
      <c r="HE176">
        <v>18</v>
      </c>
      <c r="HF176">
        <v>261.548</v>
      </c>
      <c r="HG176">
        <v>764.58900000000006</v>
      </c>
      <c r="HH176">
        <v>31</v>
      </c>
      <c r="HI176">
        <v>33.0124</v>
      </c>
      <c r="HJ176">
        <v>30.0001</v>
      </c>
      <c r="HK176">
        <v>32.9801</v>
      </c>
      <c r="HL176">
        <v>32.9589</v>
      </c>
      <c r="HM176">
        <v>58.541600000000003</v>
      </c>
      <c r="HN176">
        <v>11.5579</v>
      </c>
      <c r="HO176">
        <v>100</v>
      </c>
      <c r="HP176">
        <v>31</v>
      </c>
      <c r="HQ176">
        <v>1076.81</v>
      </c>
      <c r="HR176">
        <v>33.285899999999998</v>
      </c>
      <c r="HS176">
        <v>98.900599999999997</v>
      </c>
      <c r="HT176">
        <v>97.579400000000007</v>
      </c>
    </row>
    <row r="177" spans="1:228" x14ac:dyDescent="0.2">
      <c r="A177">
        <v>162</v>
      </c>
      <c r="B177">
        <v>1678127850.5999999</v>
      </c>
      <c r="C177">
        <v>643</v>
      </c>
      <c r="D177" t="s">
        <v>683</v>
      </c>
      <c r="E177" t="s">
        <v>684</v>
      </c>
      <c r="F177">
        <v>4</v>
      </c>
      <c r="G177">
        <v>1678127848.2874999</v>
      </c>
      <c r="H177">
        <f t="shared" si="68"/>
        <v>9.4793520491569803E-4</v>
      </c>
      <c r="I177">
        <f t="shared" si="69"/>
        <v>0.94793520491569805</v>
      </c>
      <c r="J177">
        <f t="shared" si="70"/>
        <v>12.591310273170897</v>
      </c>
      <c r="K177">
        <f t="shared" si="71"/>
        <v>1045.10375</v>
      </c>
      <c r="L177">
        <f t="shared" si="72"/>
        <v>739.55936263739238</v>
      </c>
      <c r="M177">
        <f t="shared" si="73"/>
        <v>74.933499575832997</v>
      </c>
      <c r="N177">
        <f t="shared" si="74"/>
        <v>105.89181256261594</v>
      </c>
      <c r="O177">
        <f t="shared" si="75"/>
        <v>7.1224059348660981E-2</v>
      </c>
      <c r="P177">
        <f t="shared" si="76"/>
        <v>2.7709948852486512</v>
      </c>
      <c r="Q177">
        <f t="shared" si="77"/>
        <v>7.0222437947165706E-2</v>
      </c>
      <c r="R177">
        <f t="shared" si="78"/>
        <v>4.3977841929447391E-2</v>
      </c>
      <c r="S177">
        <f t="shared" si="79"/>
        <v>226.10006323553912</v>
      </c>
      <c r="T177">
        <f t="shared" si="80"/>
        <v>33.74119586226486</v>
      </c>
      <c r="U177">
        <f t="shared" si="81"/>
        <v>31.984400000000001</v>
      </c>
      <c r="V177">
        <f t="shared" si="82"/>
        <v>4.7708685980223589</v>
      </c>
      <c r="W177">
        <f t="shared" si="83"/>
        <v>70.012845497990966</v>
      </c>
      <c r="X177">
        <f t="shared" si="84"/>
        <v>3.4586671388254091</v>
      </c>
      <c r="Y177">
        <f t="shared" si="85"/>
        <v>4.9400465217838585</v>
      </c>
      <c r="Z177">
        <f t="shared" si="86"/>
        <v>1.3122014591969497</v>
      </c>
      <c r="AA177">
        <f t="shared" si="87"/>
        <v>-41.80394253678228</v>
      </c>
      <c r="AB177">
        <f t="shared" si="88"/>
        <v>92.169818901518255</v>
      </c>
      <c r="AC177">
        <f t="shared" si="89"/>
        <v>7.565100830598336</v>
      </c>
      <c r="AD177">
        <f t="shared" si="90"/>
        <v>284.03104043087342</v>
      </c>
      <c r="AE177">
        <f t="shared" si="91"/>
        <v>23.408130790738852</v>
      </c>
      <c r="AF177">
        <f t="shared" si="92"/>
        <v>0.94600811252263239</v>
      </c>
      <c r="AG177">
        <f t="shared" si="93"/>
        <v>12.591310273170897</v>
      </c>
      <c r="AH177">
        <v>1103.682272497226</v>
      </c>
      <c r="AI177">
        <v>1085.202303030303</v>
      </c>
      <c r="AJ177">
        <v>1.7337434236116991</v>
      </c>
      <c r="AK177">
        <v>60.794912064214422</v>
      </c>
      <c r="AL177">
        <f t="shared" si="94"/>
        <v>0.94793520491569805</v>
      </c>
      <c r="AM177">
        <v>33.292023733006488</v>
      </c>
      <c r="AN177">
        <v>34.136998181818171</v>
      </c>
      <c r="AO177">
        <v>2.7216004187525281E-5</v>
      </c>
      <c r="AP177">
        <v>100.3620333840714</v>
      </c>
      <c r="AQ177">
        <v>377</v>
      </c>
      <c r="AR177">
        <v>58</v>
      </c>
      <c r="AS177">
        <f t="shared" si="95"/>
        <v>1</v>
      </c>
      <c r="AT177">
        <f t="shared" si="96"/>
        <v>0</v>
      </c>
      <c r="AU177">
        <f t="shared" si="97"/>
        <v>47491.764521256104</v>
      </c>
      <c r="AV177">
        <f t="shared" si="98"/>
        <v>1199.9137499999999</v>
      </c>
      <c r="AW177">
        <f t="shared" si="99"/>
        <v>1025.8518135935435</v>
      </c>
      <c r="AX177">
        <f t="shared" si="100"/>
        <v>0.8549379599938276</v>
      </c>
      <c r="AY177">
        <f t="shared" si="101"/>
        <v>0.18843026278808717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1678127848.2874999</v>
      </c>
      <c r="BF177">
        <v>1045.10375</v>
      </c>
      <c r="BG177">
        <v>1067.62375</v>
      </c>
      <c r="BH177">
        <v>34.135462500000003</v>
      </c>
      <c r="BI177">
        <v>33.292037499999999</v>
      </c>
      <c r="BJ177">
        <v>1052.8699999999999</v>
      </c>
      <c r="BK177">
        <v>33.8830375</v>
      </c>
      <c r="BL177">
        <v>650.00374999999997</v>
      </c>
      <c r="BM177">
        <v>101.221875</v>
      </c>
      <c r="BN177">
        <v>9.99435875E-2</v>
      </c>
      <c r="BO177">
        <v>32.601374999999997</v>
      </c>
      <c r="BP177">
        <v>31.984400000000001</v>
      </c>
      <c r="BQ177">
        <v>999.9</v>
      </c>
      <c r="BR177">
        <v>0</v>
      </c>
      <c r="BS177">
        <v>0</v>
      </c>
      <c r="BT177">
        <v>9012.2649999999994</v>
      </c>
      <c r="BU177">
        <v>0</v>
      </c>
      <c r="BV177">
        <v>204.56037499999999</v>
      </c>
      <c r="BW177">
        <v>-22.5223625</v>
      </c>
      <c r="BX177">
        <v>1082.0387499999999</v>
      </c>
      <c r="BY177">
        <v>1104.3912499999999</v>
      </c>
      <c r="BZ177">
        <v>0.843433875</v>
      </c>
      <c r="CA177">
        <v>1067.62375</v>
      </c>
      <c r="CB177">
        <v>33.292037499999999</v>
      </c>
      <c r="CC177">
        <v>3.4552575000000001</v>
      </c>
      <c r="CD177">
        <v>3.3698837500000001</v>
      </c>
      <c r="CE177">
        <v>26.401487500000002</v>
      </c>
      <c r="CF177">
        <v>25.978075</v>
      </c>
      <c r="CG177">
        <v>1199.9137499999999</v>
      </c>
      <c r="CH177">
        <v>0.49998462500000013</v>
      </c>
      <c r="CI177">
        <v>0.50001537499999993</v>
      </c>
      <c r="CJ177">
        <v>0</v>
      </c>
      <c r="CK177">
        <v>824.03874999999994</v>
      </c>
      <c r="CL177">
        <v>4.9990899999999998</v>
      </c>
      <c r="CM177">
        <v>8479.6437500000011</v>
      </c>
      <c r="CN177">
        <v>9557.1175000000003</v>
      </c>
      <c r="CO177">
        <v>42.25</v>
      </c>
      <c r="CP177">
        <v>43.875</v>
      </c>
      <c r="CQ177">
        <v>43</v>
      </c>
      <c r="CR177">
        <v>43.061999999999998</v>
      </c>
      <c r="CS177">
        <v>43.561999999999998</v>
      </c>
      <c r="CT177">
        <v>597.43875000000003</v>
      </c>
      <c r="CU177">
        <v>597.47500000000002</v>
      </c>
      <c r="CV177">
        <v>0</v>
      </c>
      <c r="CW177">
        <v>1678127892.4000001</v>
      </c>
      <c r="CX177">
        <v>0</v>
      </c>
      <c r="CY177">
        <v>1678124978.5</v>
      </c>
      <c r="CZ177" t="s">
        <v>356</v>
      </c>
      <c r="DA177">
        <v>1678124978.5</v>
      </c>
      <c r="DB177">
        <v>1678124958</v>
      </c>
      <c r="DC177">
        <v>13</v>
      </c>
      <c r="DD177">
        <v>-0.20300000000000001</v>
      </c>
      <c r="DE177">
        <v>-1.0999999999999999E-2</v>
      </c>
      <c r="DF177">
        <v>-7.2679999999999998</v>
      </c>
      <c r="DG177">
        <v>0.23699999999999999</v>
      </c>
      <c r="DH177">
        <v>791</v>
      </c>
      <c r="DI177">
        <v>32</v>
      </c>
      <c r="DJ177">
        <v>0.03</v>
      </c>
      <c r="DK177">
        <v>7.0000000000000007E-2</v>
      </c>
      <c r="DL177">
        <v>-22.370485365853661</v>
      </c>
      <c r="DM177">
        <v>-0.92141811846692534</v>
      </c>
      <c r="DN177">
        <v>0.1029930107999889</v>
      </c>
      <c r="DO177">
        <v>0</v>
      </c>
      <c r="DP177">
        <v>0.83591019512195119</v>
      </c>
      <c r="DQ177">
        <v>2.181334494773576E-2</v>
      </c>
      <c r="DR177">
        <v>4.2577087919501251E-3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3.29684</v>
      </c>
      <c r="EB177">
        <v>2.6252300000000002</v>
      </c>
      <c r="EC177">
        <v>0.19333900000000001</v>
      </c>
      <c r="ED177">
        <v>0.19367899999999999</v>
      </c>
      <c r="EE177">
        <v>0.13961200000000001</v>
      </c>
      <c r="EF177">
        <v>0.13606599999999999</v>
      </c>
      <c r="EG177">
        <v>24325.4</v>
      </c>
      <c r="EH177">
        <v>24661.599999999999</v>
      </c>
      <c r="EI177">
        <v>28060</v>
      </c>
      <c r="EJ177">
        <v>29442.6</v>
      </c>
      <c r="EK177">
        <v>33242.9</v>
      </c>
      <c r="EL177">
        <v>35314.6</v>
      </c>
      <c r="EM177">
        <v>39625.800000000003</v>
      </c>
      <c r="EN177">
        <v>42077.9</v>
      </c>
      <c r="EO177">
        <v>1.48143</v>
      </c>
      <c r="EP177">
        <v>2.20357</v>
      </c>
      <c r="EQ177">
        <v>9.1269600000000006E-2</v>
      </c>
      <c r="ER177">
        <v>0</v>
      </c>
      <c r="ES177">
        <v>30.505800000000001</v>
      </c>
      <c r="ET177">
        <v>999.9</v>
      </c>
      <c r="EU177">
        <v>73.5</v>
      </c>
      <c r="EV177">
        <v>33.299999999999997</v>
      </c>
      <c r="EW177">
        <v>37.309699999999999</v>
      </c>
      <c r="EX177">
        <v>56.277299999999997</v>
      </c>
      <c r="EY177">
        <v>-3.5456699999999999</v>
      </c>
      <c r="EZ177">
        <v>2</v>
      </c>
      <c r="FA177">
        <v>0.44100099999999998</v>
      </c>
      <c r="FB177">
        <v>-2.3365999999999999E-3</v>
      </c>
      <c r="FC177">
        <v>20.2744</v>
      </c>
      <c r="FD177">
        <v>5.2193899999999998</v>
      </c>
      <c r="FE177">
        <v>12.0092</v>
      </c>
      <c r="FF177">
        <v>4.9861000000000004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1.8622700000000001</v>
      </c>
      <c r="FN177">
        <v>1.8643099999999999</v>
      </c>
      <c r="FO177">
        <v>1.8603499999999999</v>
      </c>
      <c r="FP177">
        <v>1.8611</v>
      </c>
      <c r="FQ177">
        <v>1.8602000000000001</v>
      </c>
      <c r="FR177">
        <v>1.86189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-7.77</v>
      </c>
      <c r="GH177">
        <v>0.25240000000000001</v>
      </c>
      <c r="GI177">
        <v>-4.6300871571038451</v>
      </c>
      <c r="GJ177">
        <v>-4.6782648166075668E-3</v>
      </c>
      <c r="GK177">
        <v>2.0645039605938809E-6</v>
      </c>
      <c r="GL177">
        <v>-4.2957140779123221E-10</v>
      </c>
      <c r="GM177">
        <v>-8.3289933805379121E-2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47.9</v>
      </c>
      <c r="GV177">
        <v>48.2</v>
      </c>
      <c r="GW177">
        <v>2.9418899999999999</v>
      </c>
      <c r="GX177">
        <v>2.51953</v>
      </c>
      <c r="GY177">
        <v>2.04834</v>
      </c>
      <c r="GZ177">
        <v>2.6208499999999999</v>
      </c>
      <c r="HA177">
        <v>2.1972700000000001</v>
      </c>
      <c r="HB177">
        <v>2.34375</v>
      </c>
      <c r="HC177">
        <v>38.330100000000002</v>
      </c>
      <c r="HD177">
        <v>14.9026</v>
      </c>
      <c r="HE177">
        <v>18</v>
      </c>
      <c r="HF177">
        <v>261.048</v>
      </c>
      <c r="HG177">
        <v>764.74599999999998</v>
      </c>
      <c r="HH177">
        <v>31.000499999999999</v>
      </c>
      <c r="HI177">
        <v>33.0124</v>
      </c>
      <c r="HJ177">
        <v>30.0001</v>
      </c>
      <c r="HK177">
        <v>32.9801</v>
      </c>
      <c r="HL177">
        <v>32.9617</v>
      </c>
      <c r="HM177">
        <v>58.8324</v>
      </c>
      <c r="HN177">
        <v>11.5579</v>
      </c>
      <c r="HO177">
        <v>100</v>
      </c>
      <c r="HP177">
        <v>31</v>
      </c>
      <c r="HQ177">
        <v>1083.48</v>
      </c>
      <c r="HR177">
        <v>33.285899999999998</v>
      </c>
      <c r="HS177">
        <v>98.901799999999994</v>
      </c>
      <c r="HT177">
        <v>97.580500000000001</v>
      </c>
    </row>
    <row r="178" spans="1:228" x14ac:dyDescent="0.2">
      <c r="A178">
        <v>163</v>
      </c>
      <c r="B178">
        <v>1678127854.5999999</v>
      </c>
      <c r="C178">
        <v>647</v>
      </c>
      <c r="D178" t="s">
        <v>685</v>
      </c>
      <c r="E178" t="s">
        <v>686</v>
      </c>
      <c r="F178">
        <v>4</v>
      </c>
      <c r="G178">
        <v>1678127852.5999999</v>
      </c>
      <c r="H178">
        <f t="shared" si="68"/>
        <v>9.5445849815972738E-4</v>
      </c>
      <c r="I178">
        <f t="shared" si="69"/>
        <v>0.95445849815972739</v>
      </c>
      <c r="J178">
        <f t="shared" si="70"/>
        <v>12.53526781918054</v>
      </c>
      <c r="K178">
        <f t="shared" si="71"/>
        <v>1052.4042857142861</v>
      </c>
      <c r="L178">
        <f t="shared" si="72"/>
        <v>749.62712904114312</v>
      </c>
      <c r="M178">
        <f t="shared" si="73"/>
        <v>75.952797327636318</v>
      </c>
      <c r="N178">
        <f t="shared" si="74"/>
        <v>106.63041173794811</v>
      </c>
      <c r="O178">
        <f t="shared" si="75"/>
        <v>7.1656953336233037E-2</v>
      </c>
      <c r="P178">
        <f t="shared" si="76"/>
        <v>2.7678449856231584</v>
      </c>
      <c r="Q178">
        <f t="shared" si="77"/>
        <v>7.0642076776965795E-2</v>
      </c>
      <c r="R178">
        <f t="shared" si="78"/>
        <v>4.4241283144498156E-2</v>
      </c>
      <c r="S178">
        <f t="shared" si="79"/>
        <v>226.11519566244493</v>
      </c>
      <c r="T178">
        <f t="shared" si="80"/>
        <v>33.745285098514941</v>
      </c>
      <c r="U178">
        <f t="shared" si="81"/>
        <v>31.991028571428579</v>
      </c>
      <c r="V178">
        <f t="shared" si="82"/>
        <v>4.772659033961272</v>
      </c>
      <c r="W178">
        <f t="shared" si="83"/>
        <v>70.007713617601354</v>
      </c>
      <c r="X178">
        <f t="shared" si="84"/>
        <v>3.4593067289824408</v>
      </c>
      <c r="Y178">
        <f t="shared" si="85"/>
        <v>4.9413222489710069</v>
      </c>
      <c r="Z178">
        <f t="shared" si="86"/>
        <v>1.3133523049788312</v>
      </c>
      <c r="AA178">
        <f t="shared" si="87"/>
        <v>-42.091619768843977</v>
      </c>
      <c r="AB178">
        <f t="shared" si="88"/>
        <v>91.759677626288848</v>
      </c>
      <c r="AC178">
        <f t="shared" si="89"/>
        <v>7.5404236147931591</v>
      </c>
      <c r="AD178">
        <f t="shared" si="90"/>
        <v>283.32367713468295</v>
      </c>
      <c r="AE178">
        <f t="shared" si="91"/>
        <v>23.355228505317193</v>
      </c>
      <c r="AF178">
        <f t="shared" si="92"/>
        <v>0.95332472407520619</v>
      </c>
      <c r="AG178">
        <f t="shared" si="93"/>
        <v>12.53526781918054</v>
      </c>
      <c r="AH178">
        <v>1110.6327622156041</v>
      </c>
      <c r="AI178">
        <v>1092.1863636363639</v>
      </c>
      <c r="AJ178">
        <v>1.7392212100583571</v>
      </c>
      <c r="AK178">
        <v>60.794912064214422</v>
      </c>
      <c r="AL178">
        <f t="shared" si="94"/>
        <v>0.95445849815972739</v>
      </c>
      <c r="AM178">
        <v>33.292631195428307</v>
      </c>
      <c r="AN178">
        <v>34.143268484848477</v>
      </c>
      <c r="AO178">
        <v>4.8972990814768703E-5</v>
      </c>
      <c r="AP178">
        <v>100.3620333840714</v>
      </c>
      <c r="AQ178">
        <v>378</v>
      </c>
      <c r="AR178">
        <v>58</v>
      </c>
      <c r="AS178">
        <f t="shared" si="95"/>
        <v>1</v>
      </c>
      <c r="AT178">
        <f t="shared" si="96"/>
        <v>0</v>
      </c>
      <c r="AU178">
        <f t="shared" si="97"/>
        <v>47404.231549731267</v>
      </c>
      <c r="AV178">
        <f t="shared" si="98"/>
        <v>1200.005714285714</v>
      </c>
      <c r="AW178">
        <f t="shared" si="99"/>
        <v>1025.929299306966</v>
      </c>
      <c r="AX178">
        <f t="shared" si="100"/>
        <v>0.85493701162717839</v>
      </c>
      <c r="AY178">
        <f t="shared" si="101"/>
        <v>0.18842843244045443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1678127852.5999999</v>
      </c>
      <c r="BF178">
        <v>1052.4042857142861</v>
      </c>
      <c r="BG178">
        <v>1074.8885714285709</v>
      </c>
      <c r="BH178">
        <v>34.142128571428557</v>
      </c>
      <c r="BI178">
        <v>33.292199999999987</v>
      </c>
      <c r="BJ178">
        <v>1060.1857142857141</v>
      </c>
      <c r="BK178">
        <v>33.889671428571432</v>
      </c>
      <c r="BL178">
        <v>650.01428571428562</v>
      </c>
      <c r="BM178">
        <v>101.2208571428572</v>
      </c>
      <c r="BN178">
        <v>9.9912057142857141E-2</v>
      </c>
      <c r="BO178">
        <v>32.605957142857143</v>
      </c>
      <c r="BP178">
        <v>31.991028571428579</v>
      </c>
      <c r="BQ178">
        <v>999.89999999999986</v>
      </c>
      <c r="BR178">
        <v>0</v>
      </c>
      <c r="BS178">
        <v>0</v>
      </c>
      <c r="BT178">
        <v>8995.6257142857139</v>
      </c>
      <c r="BU178">
        <v>0</v>
      </c>
      <c r="BV178">
        <v>204.62442857142861</v>
      </c>
      <c r="BW178">
        <v>-22.485757142857139</v>
      </c>
      <c r="BX178">
        <v>1089.6042857142861</v>
      </c>
      <c r="BY178">
        <v>1111.9071428571431</v>
      </c>
      <c r="BZ178">
        <v>0.84994457142857127</v>
      </c>
      <c r="CA178">
        <v>1074.8885714285709</v>
      </c>
      <c r="CB178">
        <v>33.292199999999987</v>
      </c>
      <c r="CC178">
        <v>3.4558985714285719</v>
      </c>
      <c r="CD178">
        <v>3.3698671428571432</v>
      </c>
      <c r="CE178">
        <v>26.404614285714288</v>
      </c>
      <c r="CF178">
        <v>25.977985714285719</v>
      </c>
      <c r="CG178">
        <v>1200.005714285714</v>
      </c>
      <c r="CH178">
        <v>0.50001614285714291</v>
      </c>
      <c r="CI178">
        <v>0.49998385714285709</v>
      </c>
      <c r="CJ178">
        <v>0</v>
      </c>
      <c r="CK178">
        <v>823.8458571428572</v>
      </c>
      <c r="CL178">
        <v>4.9990899999999998</v>
      </c>
      <c r="CM178">
        <v>8479.3399999999983</v>
      </c>
      <c r="CN178">
        <v>9557.9442857142858</v>
      </c>
      <c r="CO178">
        <v>42.25</v>
      </c>
      <c r="CP178">
        <v>43.875</v>
      </c>
      <c r="CQ178">
        <v>43</v>
      </c>
      <c r="CR178">
        <v>43.061999999999998</v>
      </c>
      <c r="CS178">
        <v>43.561999999999998</v>
      </c>
      <c r="CT178">
        <v>597.52285714285711</v>
      </c>
      <c r="CU178">
        <v>597.48285714285714</v>
      </c>
      <c r="CV178">
        <v>0</v>
      </c>
      <c r="CW178">
        <v>1678127896.5999999</v>
      </c>
      <c r="CX178">
        <v>0</v>
      </c>
      <c r="CY178">
        <v>1678124978.5</v>
      </c>
      <c r="CZ178" t="s">
        <v>356</v>
      </c>
      <c r="DA178">
        <v>1678124978.5</v>
      </c>
      <c r="DB178">
        <v>1678124958</v>
      </c>
      <c r="DC178">
        <v>13</v>
      </c>
      <c r="DD178">
        <v>-0.20300000000000001</v>
      </c>
      <c r="DE178">
        <v>-1.0999999999999999E-2</v>
      </c>
      <c r="DF178">
        <v>-7.2679999999999998</v>
      </c>
      <c r="DG178">
        <v>0.23699999999999999</v>
      </c>
      <c r="DH178">
        <v>791</v>
      </c>
      <c r="DI178">
        <v>32</v>
      </c>
      <c r="DJ178">
        <v>0.03</v>
      </c>
      <c r="DK178">
        <v>7.0000000000000007E-2</v>
      </c>
      <c r="DL178">
        <v>-22.419256097560979</v>
      </c>
      <c r="DM178">
        <v>-0.66093867595819433</v>
      </c>
      <c r="DN178">
        <v>8.2460695881485024E-2</v>
      </c>
      <c r="DO178">
        <v>0</v>
      </c>
      <c r="DP178">
        <v>0.83818692682926832</v>
      </c>
      <c r="DQ178">
        <v>6.1173783972126153E-2</v>
      </c>
      <c r="DR178">
        <v>6.5857649272937843E-3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3.29664</v>
      </c>
      <c r="EB178">
        <v>2.6249699999999998</v>
      </c>
      <c r="EC178">
        <v>0.19411800000000001</v>
      </c>
      <c r="ED178">
        <v>0.19444600000000001</v>
      </c>
      <c r="EE178">
        <v>0.13963800000000001</v>
      </c>
      <c r="EF178">
        <v>0.13606199999999999</v>
      </c>
      <c r="EG178">
        <v>24301.200000000001</v>
      </c>
      <c r="EH178">
        <v>24638</v>
      </c>
      <c r="EI178">
        <v>28059.4</v>
      </c>
      <c r="EJ178">
        <v>29442.5</v>
      </c>
      <c r="EK178">
        <v>33241.599999999999</v>
      </c>
      <c r="EL178">
        <v>35314.5</v>
      </c>
      <c r="EM178">
        <v>39625.4</v>
      </c>
      <c r="EN178">
        <v>42077.3</v>
      </c>
      <c r="EO178">
        <v>1.47895</v>
      </c>
      <c r="EP178">
        <v>2.2038000000000002</v>
      </c>
      <c r="EQ178">
        <v>9.1381400000000002E-2</v>
      </c>
      <c r="ER178">
        <v>0</v>
      </c>
      <c r="ES178">
        <v>30.504999999999999</v>
      </c>
      <c r="ET178">
        <v>999.9</v>
      </c>
      <c r="EU178">
        <v>73.5</v>
      </c>
      <c r="EV178">
        <v>33.299999999999997</v>
      </c>
      <c r="EW178">
        <v>37.302999999999997</v>
      </c>
      <c r="EX178">
        <v>56.697299999999998</v>
      </c>
      <c r="EY178">
        <v>-3.5496799999999999</v>
      </c>
      <c r="EZ178">
        <v>2</v>
      </c>
      <c r="FA178">
        <v>0.44103700000000001</v>
      </c>
      <c r="FB178">
        <v>6.0729899999999995E-4</v>
      </c>
      <c r="FC178">
        <v>20.2744</v>
      </c>
      <c r="FD178">
        <v>5.2193899999999998</v>
      </c>
      <c r="FE178">
        <v>12.0092</v>
      </c>
      <c r="FF178">
        <v>4.9855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1.8623000000000001</v>
      </c>
      <c r="FN178">
        <v>1.86432</v>
      </c>
      <c r="FO178">
        <v>1.8603499999999999</v>
      </c>
      <c r="FP178">
        <v>1.8611</v>
      </c>
      <c r="FQ178">
        <v>1.8602000000000001</v>
      </c>
      <c r="FR178">
        <v>1.86191</v>
      </c>
      <c r="FS178">
        <v>1.85853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-7.79</v>
      </c>
      <c r="GH178">
        <v>0.2525</v>
      </c>
      <c r="GI178">
        <v>-4.6300871571038451</v>
      </c>
      <c r="GJ178">
        <v>-4.6782648166075668E-3</v>
      </c>
      <c r="GK178">
        <v>2.0645039605938809E-6</v>
      </c>
      <c r="GL178">
        <v>-4.2957140779123221E-10</v>
      </c>
      <c r="GM178">
        <v>-8.3289933805379121E-2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47.9</v>
      </c>
      <c r="GV178">
        <v>48.3</v>
      </c>
      <c r="GW178">
        <v>2.9565399999999999</v>
      </c>
      <c r="GX178">
        <v>2.5158700000000001</v>
      </c>
      <c r="GY178">
        <v>2.04834</v>
      </c>
      <c r="GZ178">
        <v>2.6208499999999999</v>
      </c>
      <c r="HA178">
        <v>2.1972700000000001</v>
      </c>
      <c r="HB178">
        <v>2.33521</v>
      </c>
      <c r="HC178">
        <v>38.330100000000002</v>
      </c>
      <c r="HD178">
        <v>14.876300000000001</v>
      </c>
      <c r="HE178">
        <v>18</v>
      </c>
      <c r="HF178">
        <v>260.06400000000002</v>
      </c>
      <c r="HG178">
        <v>764.97</v>
      </c>
      <c r="HH178">
        <v>31.000699999999998</v>
      </c>
      <c r="HI178">
        <v>33.0124</v>
      </c>
      <c r="HJ178">
        <v>30.0001</v>
      </c>
      <c r="HK178">
        <v>32.9801</v>
      </c>
      <c r="HL178">
        <v>32.9619</v>
      </c>
      <c r="HM178">
        <v>59.1265</v>
      </c>
      <c r="HN178">
        <v>11.5579</v>
      </c>
      <c r="HO178">
        <v>100</v>
      </c>
      <c r="HP178">
        <v>31</v>
      </c>
      <c r="HQ178">
        <v>1090.19</v>
      </c>
      <c r="HR178">
        <v>33.285899999999998</v>
      </c>
      <c r="HS178">
        <v>98.900300000000001</v>
      </c>
      <c r="HT178">
        <v>97.579599999999999</v>
      </c>
    </row>
    <row r="179" spans="1:228" x14ac:dyDescent="0.2">
      <c r="A179">
        <v>164</v>
      </c>
      <c r="B179">
        <v>1678127858.5999999</v>
      </c>
      <c r="C179">
        <v>651</v>
      </c>
      <c r="D179" t="s">
        <v>687</v>
      </c>
      <c r="E179" t="s">
        <v>688</v>
      </c>
      <c r="F179">
        <v>4</v>
      </c>
      <c r="G179">
        <v>1678127856.2874999</v>
      </c>
      <c r="H179">
        <f t="shared" si="68"/>
        <v>9.6452226895531537E-4</v>
      </c>
      <c r="I179">
        <f t="shared" si="69"/>
        <v>0.96452226895531534</v>
      </c>
      <c r="J179">
        <f t="shared" si="70"/>
        <v>12.789063524531707</v>
      </c>
      <c r="K179">
        <f t="shared" si="71"/>
        <v>1058.4675</v>
      </c>
      <c r="L179">
        <f t="shared" si="72"/>
        <v>752.78941197581878</v>
      </c>
      <c r="M179">
        <f t="shared" si="73"/>
        <v>76.273857654877574</v>
      </c>
      <c r="N179">
        <f t="shared" si="74"/>
        <v>107.24566278823734</v>
      </c>
      <c r="O179">
        <f t="shared" si="75"/>
        <v>7.2402135674723977E-2</v>
      </c>
      <c r="P179">
        <f t="shared" si="76"/>
        <v>2.7688479074205863</v>
      </c>
      <c r="Q179">
        <f t="shared" si="77"/>
        <v>7.1366575320657447E-2</v>
      </c>
      <c r="R179">
        <f t="shared" si="78"/>
        <v>4.4695916629296811E-2</v>
      </c>
      <c r="S179">
        <f t="shared" si="79"/>
        <v>226.10476044791469</v>
      </c>
      <c r="T179">
        <f t="shared" si="80"/>
        <v>33.744882916825176</v>
      </c>
      <c r="U179">
        <f t="shared" si="81"/>
        <v>31.994137500000001</v>
      </c>
      <c r="V179">
        <f t="shared" si="82"/>
        <v>4.7734989846394358</v>
      </c>
      <c r="W179">
        <f t="shared" si="83"/>
        <v>70.006055562858933</v>
      </c>
      <c r="X179">
        <f t="shared" si="84"/>
        <v>3.4597692416935497</v>
      </c>
      <c r="Y179">
        <f t="shared" si="85"/>
        <v>4.9420999567487387</v>
      </c>
      <c r="Z179">
        <f t="shared" si="86"/>
        <v>1.3137297429458861</v>
      </c>
      <c r="AA179">
        <f t="shared" si="87"/>
        <v>-42.535432060929409</v>
      </c>
      <c r="AB179">
        <f t="shared" si="88"/>
        <v>91.745745231938898</v>
      </c>
      <c r="AC179">
        <f t="shared" si="89"/>
        <v>7.5367663896875694</v>
      </c>
      <c r="AD179">
        <f t="shared" si="90"/>
        <v>282.8518400086117</v>
      </c>
      <c r="AE179">
        <f t="shared" si="91"/>
        <v>23.39182706329473</v>
      </c>
      <c r="AF179">
        <f t="shared" si="92"/>
        <v>0.96108961997449638</v>
      </c>
      <c r="AG179">
        <f t="shared" si="93"/>
        <v>12.789063524531707</v>
      </c>
      <c r="AH179">
        <v>1117.5214029049421</v>
      </c>
      <c r="AI179">
        <v>1098.9732121212121</v>
      </c>
      <c r="AJ179">
        <v>1.7006047187571851</v>
      </c>
      <c r="AK179">
        <v>60.794912064214422</v>
      </c>
      <c r="AL179">
        <f t="shared" si="94"/>
        <v>0.96452226895531534</v>
      </c>
      <c r="AM179">
        <v>33.289244665474193</v>
      </c>
      <c r="AN179">
        <v>34.149166666666659</v>
      </c>
      <c r="AO179">
        <v>2.2184722841222191E-5</v>
      </c>
      <c r="AP179">
        <v>100.3620333840714</v>
      </c>
      <c r="AQ179">
        <v>379</v>
      </c>
      <c r="AR179">
        <v>58</v>
      </c>
      <c r="AS179">
        <f t="shared" si="95"/>
        <v>1</v>
      </c>
      <c r="AT179">
        <f t="shared" si="96"/>
        <v>0</v>
      </c>
      <c r="AU179">
        <f t="shared" si="97"/>
        <v>47431.441000084444</v>
      </c>
      <c r="AV179">
        <f t="shared" si="98"/>
        <v>1199.9425000000001</v>
      </c>
      <c r="AW179">
        <f t="shared" si="99"/>
        <v>1025.8760199211993</v>
      </c>
      <c r="AX179">
        <f t="shared" si="100"/>
        <v>0.85493764903001535</v>
      </c>
      <c r="AY179">
        <f t="shared" si="101"/>
        <v>0.18842966262792982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1678127856.2874999</v>
      </c>
      <c r="BF179">
        <v>1058.4675</v>
      </c>
      <c r="BG179">
        <v>1081.0025000000001</v>
      </c>
      <c r="BH179">
        <v>34.1464</v>
      </c>
      <c r="BI179">
        <v>33.289400000000001</v>
      </c>
      <c r="BJ179">
        <v>1066.26125</v>
      </c>
      <c r="BK179">
        <v>33.893900000000002</v>
      </c>
      <c r="BL179">
        <v>649.89862500000004</v>
      </c>
      <c r="BM179">
        <v>101.221875</v>
      </c>
      <c r="BN179">
        <v>9.9764812499999994E-2</v>
      </c>
      <c r="BO179">
        <v>32.608750000000001</v>
      </c>
      <c r="BP179">
        <v>31.994137500000001</v>
      </c>
      <c r="BQ179">
        <v>999.9</v>
      </c>
      <c r="BR179">
        <v>0</v>
      </c>
      <c r="BS179">
        <v>0</v>
      </c>
      <c r="BT179">
        <v>9000.86</v>
      </c>
      <c r="BU179">
        <v>0</v>
      </c>
      <c r="BV179">
        <v>206.09537499999999</v>
      </c>
      <c r="BW179">
        <v>-22.535074999999999</v>
      </c>
      <c r="BX179">
        <v>1095.8875</v>
      </c>
      <c r="BY179">
        <v>1118.2275</v>
      </c>
      <c r="BZ179">
        <v>0.857035875</v>
      </c>
      <c r="CA179">
        <v>1081.0025000000001</v>
      </c>
      <c r="CB179">
        <v>33.289400000000001</v>
      </c>
      <c r="CC179">
        <v>3.4563700000000002</v>
      </c>
      <c r="CD179">
        <v>3.3696187499999999</v>
      </c>
      <c r="CE179">
        <v>26.406949999999998</v>
      </c>
      <c r="CF179">
        <v>25.976749999999999</v>
      </c>
      <c r="CG179">
        <v>1199.9425000000001</v>
      </c>
      <c r="CH179">
        <v>0.49999487500000001</v>
      </c>
      <c r="CI179">
        <v>0.50000512499999994</v>
      </c>
      <c r="CJ179">
        <v>0</v>
      </c>
      <c r="CK179">
        <v>823.83325000000002</v>
      </c>
      <c r="CL179">
        <v>4.9990899999999998</v>
      </c>
      <c r="CM179">
        <v>8478.0037499999999</v>
      </c>
      <c r="CN179">
        <v>9557.3824999999997</v>
      </c>
      <c r="CO179">
        <v>42.25</v>
      </c>
      <c r="CP179">
        <v>43.875</v>
      </c>
      <c r="CQ179">
        <v>43</v>
      </c>
      <c r="CR179">
        <v>43.061999999999998</v>
      </c>
      <c r="CS179">
        <v>43.561999999999998</v>
      </c>
      <c r="CT179">
        <v>597.46625000000006</v>
      </c>
      <c r="CU179">
        <v>597.47749999999996</v>
      </c>
      <c r="CV179">
        <v>0</v>
      </c>
      <c r="CW179">
        <v>1678127900.8</v>
      </c>
      <c r="CX179">
        <v>0</v>
      </c>
      <c r="CY179">
        <v>1678124978.5</v>
      </c>
      <c r="CZ179" t="s">
        <v>356</v>
      </c>
      <c r="DA179">
        <v>1678124978.5</v>
      </c>
      <c r="DB179">
        <v>1678124958</v>
      </c>
      <c r="DC179">
        <v>13</v>
      </c>
      <c r="DD179">
        <v>-0.20300000000000001</v>
      </c>
      <c r="DE179">
        <v>-1.0999999999999999E-2</v>
      </c>
      <c r="DF179">
        <v>-7.2679999999999998</v>
      </c>
      <c r="DG179">
        <v>0.23699999999999999</v>
      </c>
      <c r="DH179">
        <v>791</v>
      </c>
      <c r="DI179">
        <v>32</v>
      </c>
      <c r="DJ179">
        <v>0.03</v>
      </c>
      <c r="DK179">
        <v>7.0000000000000007E-2</v>
      </c>
      <c r="DL179">
        <v>-22.460570731707321</v>
      </c>
      <c r="DM179">
        <v>-0.58742299651567986</v>
      </c>
      <c r="DN179">
        <v>7.6151813212570085E-2</v>
      </c>
      <c r="DO179">
        <v>0</v>
      </c>
      <c r="DP179">
        <v>0.84273956097560965</v>
      </c>
      <c r="DQ179">
        <v>9.1418069686410919E-2</v>
      </c>
      <c r="DR179">
        <v>9.1256330647055874E-3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3.2968899999999999</v>
      </c>
      <c r="EB179">
        <v>2.6255299999999999</v>
      </c>
      <c r="EC179">
        <v>0.194881</v>
      </c>
      <c r="ED179">
        <v>0.19519900000000001</v>
      </c>
      <c r="EE179">
        <v>0.13964699999999999</v>
      </c>
      <c r="EF179">
        <v>0.13605999999999999</v>
      </c>
      <c r="EG179">
        <v>24278.400000000001</v>
      </c>
      <c r="EH179">
        <v>24614.3</v>
      </c>
      <c r="EI179">
        <v>28059.7</v>
      </c>
      <c r="EJ179">
        <v>29441.8</v>
      </c>
      <c r="EK179">
        <v>33241.800000000003</v>
      </c>
      <c r="EL179">
        <v>35314</v>
      </c>
      <c r="EM179">
        <v>39626</v>
      </c>
      <c r="EN179">
        <v>42076.7</v>
      </c>
      <c r="EO179">
        <v>1.4755499999999999</v>
      </c>
      <c r="EP179">
        <v>2.20357</v>
      </c>
      <c r="EQ179">
        <v>9.1865699999999995E-2</v>
      </c>
      <c r="ER179">
        <v>0</v>
      </c>
      <c r="ES179">
        <v>30.504999999999999</v>
      </c>
      <c r="ET179">
        <v>999.9</v>
      </c>
      <c r="EU179">
        <v>73.5</v>
      </c>
      <c r="EV179">
        <v>33.299999999999997</v>
      </c>
      <c r="EW179">
        <v>37.3095</v>
      </c>
      <c r="EX179">
        <v>56.607300000000002</v>
      </c>
      <c r="EY179">
        <v>-3.4495200000000001</v>
      </c>
      <c r="EZ179">
        <v>2</v>
      </c>
      <c r="FA179">
        <v>0.44102599999999997</v>
      </c>
      <c r="FB179">
        <v>3.1072999999999999E-3</v>
      </c>
      <c r="FC179">
        <v>20.2744</v>
      </c>
      <c r="FD179">
        <v>5.2198399999999996</v>
      </c>
      <c r="FE179">
        <v>12.008599999999999</v>
      </c>
      <c r="FF179">
        <v>4.9858500000000001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1.8623000000000001</v>
      </c>
      <c r="FN179">
        <v>1.86432</v>
      </c>
      <c r="FO179">
        <v>1.8603499999999999</v>
      </c>
      <c r="FP179">
        <v>1.8610800000000001</v>
      </c>
      <c r="FQ179">
        <v>1.8602099999999999</v>
      </c>
      <c r="FR179">
        <v>1.86191</v>
      </c>
      <c r="FS179">
        <v>1.8585400000000001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-7.8</v>
      </c>
      <c r="GH179">
        <v>0.25259999999999999</v>
      </c>
      <c r="GI179">
        <v>-4.6300871571038451</v>
      </c>
      <c r="GJ179">
        <v>-4.6782648166075668E-3</v>
      </c>
      <c r="GK179">
        <v>2.0645039605938809E-6</v>
      </c>
      <c r="GL179">
        <v>-4.2957140779123221E-10</v>
      </c>
      <c r="GM179">
        <v>-8.3289933805379121E-2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48</v>
      </c>
      <c r="GV179">
        <v>48.3</v>
      </c>
      <c r="GW179">
        <v>2.97119</v>
      </c>
      <c r="GX179">
        <v>2.51831</v>
      </c>
      <c r="GY179">
        <v>2.04834</v>
      </c>
      <c r="GZ179">
        <v>2.6220699999999999</v>
      </c>
      <c r="HA179">
        <v>2.1972700000000001</v>
      </c>
      <c r="HB179">
        <v>2.3547400000000001</v>
      </c>
      <c r="HC179">
        <v>38.330100000000002</v>
      </c>
      <c r="HD179">
        <v>14.876300000000001</v>
      </c>
      <c r="HE179">
        <v>18</v>
      </c>
      <c r="HF179">
        <v>258.71499999999997</v>
      </c>
      <c r="HG179">
        <v>764.74900000000002</v>
      </c>
      <c r="HH179">
        <v>31.000800000000002</v>
      </c>
      <c r="HI179">
        <v>33.0124</v>
      </c>
      <c r="HJ179">
        <v>30.0001</v>
      </c>
      <c r="HK179">
        <v>32.982300000000002</v>
      </c>
      <c r="HL179">
        <v>32.9619</v>
      </c>
      <c r="HM179">
        <v>59.421199999999999</v>
      </c>
      <c r="HN179">
        <v>11.5579</v>
      </c>
      <c r="HO179">
        <v>100</v>
      </c>
      <c r="HP179">
        <v>31</v>
      </c>
      <c r="HQ179">
        <v>1096.8800000000001</v>
      </c>
      <c r="HR179">
        <v>33.285899999999998</v>
      </c>
      <c r="HS179">
        <v>98.901600000000002</v>
      </c>
      <c r="HT179">
        <v>97.577799999999996</v>
      </c>
    </row>
    <row r="180" spans="1:228" x14ac:dyDescent="0.2">
      <c r="A180">
        <v>165</v>
      </c>
      <c r="B180">
        <v>1678127862.5999999</v>
      </c>
      <c r="C180">
        <v>655</v>
      </c>
      <c r="D180" t="s">
        <v>689</v>
      </c>
      <c r="E180" t="s">
        <v>690</v>
      </c>
      <c r="F180">
        <v>4</v>
      </c>
      <c r="G180">
        <v>1678127860.5999999</v>
      </c>
      <c r="H180">
        <f t="shared" si="68"/>
        <v>9.6458034315340113E-4</v>
      </c>
      <c r="I180">
        <f t="shared" si="69"/>
        <v>0.96458034315340113</v>
      </c>
      <c r="J180">
        <f t="shared" si="70"/>
        <v>12.49691023853657</v>
      </c>
      <c r="K180">
        <f t="shared" si="71"/>
        <v>1065.69</v>
      </c>
      <c r="L180">
        <f t="shared" si="72"/>
        <v>766.4539899443887</v>
      </c>
      <c r="M180">
        <f t="shared" si="73"/>
        <v>77.6582562482524</v>
      </c>
      <c r="N180">
        <f t="shared" si="74"/>
        <v>107.97729307561546</v>
      </c>
      <c r="O180">
        <f t="shared" si="75"/>
        <v>7.2432075350104597E-2</v>
      </c>
      <c r="P180">
        <f t="shared" si="76"/>
        <v>2.7763698106112948</v>
      </c>
      <c r="Q180">
        <f t="shared" si="77"/>
        <v>7.1398429674365604E-2</v>
      </c>
      <c r="R180">
        <f t="shared" si="78"/>
        <v>4.4715658637853678E-2</v>
      </c>
      <c r="S180">
        <f t="shared" si="79"/>
        <v>226.12959476439437</v>
      </c>
      <c r="T180">
        <f t="shared" si="80"/>
        <v>33.745994275610315</v>
      </c>
      <c r="U180">
        <f t="shared" si="81"/>
        <v>31.993557142857139</v>
      </c>
      <c r="V180">
        <f t="shared" si="82"/>
        <v>4.7733421776449116</v>
      </c>
      <c r="W180">
        <f t="shared" si="83"/>
        <v>69.99813752343286</v>
      </c>
      <c r="X180">
        <f t="shared" si="84"/>
        <v>3.4601229141694434</v>
      </c>
      <c r="Y180">
        <f t="shared" si="85"/>
        <v>4.9431642563505616</v>
      </c>
      <c r="Z180">
        <f t="shared" si="86"/>
        <v>1.3132192634754682</v>
      </c>
      <c r="AA180">
        <f t="shared" si="87"/>
        <v>-42.537993133064987</v>
      </c>
      <c r="AB180">
        <f t="shared" si="88"/>
        <v>92.653841153873373</v>
      </c>
      <c r="AC180">
        <f t="shared" si="89"/>
        <v>7.5908648501151355</v>
      </c>
      <c r="AD180">
        <f t="shared" si="90"/>
        <v>283.83630763531789</v>
      </c>
      <c r="AE180">
        <f t="shared" si="91"/>
        <v>23.360747353529248</v>
      </c>
      <c r="AF180">
        <f t="shared" si="92"/>
        <v>0.96404126617210728</v>
      </c>
      <c r="AG180">
        <f t="shared" si="93"/>
        <v>12.49691023853657</v>
      </c>
      <c r="AH180">
        <v>1124.3742435501929</v>
      </c>
      <c r="AI180">
        <v>1105.964606060606</v>
      </c>
      <c r="AJ180">
        <v>1.7395723402204279</v>
      </c>
      <c r="AK180">
        <v>60.794912064214422</v>
      </c>
      <c r="AL180">
        <f t="shared" si="94"/>
        <v>0.96458034315340113</v>
      </c>
      <c r="AM180">
        <v>33.290442198562218</v>
      </c>
      <c r="AN180">
        <v>34.150303636363638</v>
      </c>
      <c r="AO180">
        <v>5.3840230445105184E-6</v>
      </c>
      <c r="AP180">
        <v>100.3620333840714</v>
      </c>
      <c r="AQ180">
        <v>378</v>
      </c>
      <c r="AR180">
        <v>58</v>
      </c>
      <c r="AS180">
        <f t="shared" si="95"/>
        <v>1</v>
      </c>
      <c r="AT180">
        <f t="shared" si="96"/>
        <v>0</v>
      </c>
      <c r="AU180">
        <f t="shared" si="97"/>
        <v>47638.274192223806</v>
      </c>
      <c r="AV180">
        <f t="shared" si="98"/>
        <v>1200.078571428571</v>
      </c>
      <c r="AW180">
        <f t="shared" si="99"/>
        <v>1025.9919351110848</v>
      </c>
      <c r="AX180">
        <f t="shared" si="100"/>
        <v>0.85493730122165768</v>
      </c>
      <c r="AY180">
        <f t="shared" si="101"/>
        <v>0.18842899135779934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1678127860.5999999</v>
      </c>
      <c r="BF180">
        <v>1065.69</v>
      </c>
      <c r="BG180">
        <v>1088.2</v>
      </c>
      <c r="BH180">
        <v>34.149942857142847</v>
      </c>
      <c r="BI180">
        <v>33.290528571428567</v>
      </c>
      <c r="BJ180">
        <v>1073.494285714286</v>
      </c>
      <c r="BK180">
        <v>33.897442857142863</v>
      </c>
      <c r="BL180">
        <v>650.06085714285723</v>
      </c>
      <c r="BM180">
        <v>101.2214285714286</v>
      </c>
      <c r="BN180">
        <v>0.1000561714285714</v>
      </c>
      <c r="BO180">
        <v>32.612571428571428</v>
      </c>
      <c r="BP180">
        <v>31.993557142857139</v>
      </c>
      <c r="BQ180">
        <v>999.89999999999986</v>
      </c>
      <c r="BR180">
        <v>0</v>
      </c>
      <c r="BS180">
        <v>0</v>
      </c>
      <c r="BT180">
        <v>9040.8942857142847</v>
      </c>
      <c r="BU180">
        <v>0</v>
      </c>
      <c r="BV180">
        <v>208.88271428571429</v>
      </c>
      <c r="BW180">
        <v>-22.510814285714289</v>
      </c>
      <c r="BX180">
        <v>1103.3699999999999</v>
      </c>
      <c r="BY180">
        <v>1125.674285714286</v>
      </c>
      <c r="BZ180">
        <v>0.8594304285714286</v>
      </c>
      <c r="CA180">
        <v>1088.2</v>
      </c>
      <c r="CB180">
        <v>33.290528571428567</v>
      </c>
      <c r="CC180">
        <v>3.456705714285714</v>
      </c>
      <c r="CD180">
        <v>3.369712857142857</v>
      </c>
      <c r="CE180">
        <v>26.408571428571431</v>
      </c>
      <c r="CF180">
        <v>25.97721428571429</v>
      </c>
      <c r="CG180">
        <v>1200.078571428571</v>
      </c>
      <c r="CH180">
        <v>0.50000785714285712</v>
      </c>
      <c r="CI180">
        <v>0.49999199999999988</v>
      </c>
      <c r="CJ180">
        <v>0</v>
      </c>
      <c r="CK180">
        <v>823.4924285714286</v>
      </c>
      <c r="CL180">
        <v>4.9990899999999998</v>
      </c>
      <c r="CM180">
        <v>8478.6042857142857</v>
      </c>
      <c r="CN180">
        <v>9558.5099999999984</v>
      </c>
      <c r="CO180">
        <v>42.25</v>
      </c>
      <c r="CP180">
        <v>43.875</v>
      </c>
      <c r="CQ180">
        <v>43</v>
      </c>
      <c r="CR180">
        <v>43.061999999999998</v>
      </c>
      <c r="CS180">
        <v>43.561999999999998</v>
      </c>
      <c r="CT180">
        <v>597.54857142857145</v>
      </c>
      <c r="CU180">
        <v>597.53142857142859</v>
      </c>
      <c r="CV180">
        <v>0</v>
      </c>
      <c r="CW180">
        <v>1678127904.4000001</v>
      </c>
      <c r="CX180">
        <v>0</v>
      </c>
      <c r="CY180">
        <v>1678124978.5</v>
      </c>
      <c r="CZ180" t="s">
        <v>356</v>
      </c>
      <c r="DA180">
        <v>1678124978.5</v>
      </c>
      <c r="DB180">
        <v>1678124958</v>
      </c>
      <c r="DC180">
        <v>13</v>
      </c>
      <c r="DD180">
        <v>-0.20300000000000001</v>
      </c>
      <c r="DE180">
        <v>-1.0999999999999999E-2</v>
      </c>
      <c r="DF180">
        <v>-7.2679999999999998</v>
      </c>
      <c r="DG180">
        <v>0.23699999999999999</v>
      </c>
      <c r="DH180">
        <v>791</v>
      </c>
      <c r="DI180">
        <v>32</v>
      </c>
      <c r="DJ180">
        <v>0.03</v>
      </c>
      <c r="DK180">
        <v>7.0000000000000007E-2</v>
      </c>
      <c r="DL180">
        <v>-22.481104878048779</v>
      </c>
      <c r="DM180">
        <v>-0.40541811846695541</v>
      </c>
      <c r="DN180">
        <v>6.8064255692939946E-2</v>
      </c>
      <c r="DO180">
        <v>0</v>
      </c>
      <c r="DP180">
        <v>0.84829048780487804</v>
      </c>
      <c r="DQ180">
        <v>9.0364662020905567E-2</v>
      </c>
      <c r="DR180">
        <v>9.0269677487878584E-3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3.2969200000000001</v>
      </c>
      <c r="EB180">
        <v>2.6255600000000001</v>
      </c>
      <c r="EC180">
        <v>0.19565399999999999</v>
      </c>
      <c r="ED180">
        <v>0.19597899999999999</v>
      </c>
      <c r="EE180">
        <v>0.13965</v>
      </c>
      <c r="EF180">
        <v>0.13606199999999999</v>
      </c>
      <c r="EG180">
        <v>24255.3</v>
      </c>
      <c r="EH180">
        <v>24590.5</v>
      </c>
      <c r="EI180">
        <v>28059.9</v>
      </c>
      <c r="EJ180">
        <v>29442</v>
      </c>
      <c r="EK180">
        <v>33242</v>
      </c>
      <c r="EL180">
        <v>35314.199999999997</v>
      </c>
      <c r="EM180">
        <v>39626.300000000003</v>
      </c>
      <c r="EN180">
        <v>42076.9</v>
      </c>
      <c r="EO180">
        <v>1.4778199999999999</v>
      </c>
      <c r="EP180">
        <v>2.20377</v>
      </c>
      <c r="EQ180">
        <v>9.1642100000000004E-2</v>
      </c>
      <c r="ER180">
        <v>0</v>
      </c>
      <c r="ES180">
        <v>30.5075</v>
      </c>
      <c r="ET180">
        <v>999.9</v>
      </c>
      <c r="EU180">
        <v>73.5</v>
      </c>
      <c r="EV180">
        <v>33.299999999999997</v>
      </c>
      <c r="EW180">
        <v>37.307200000000002</v>
      </c>
      <c r="EX180">
        <v>56.637300000000003</v>
      </c>
      <c r="EY180">
        <v>-3.4815700000000001</v>
      </c>
      <c r="EZ180">
        <v>2</v>
      </c>
      <c r="FA180">
        <v>0.44102599999999997</v>
      </c>
      <c r="FB180">
        <v>5.0108899999999996E-3</v>
      </c>
      <c r="FC180">
        <v>20.2744</v>
      </c>
      <c r="FD180">
        <v>5.2190899999999996</v>
      </c>
      <c r="FE180">
        <v>12.008599999999999</v>
      </c>
      <c r="FF180">
        <v>4.9862500000000001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1.8623000000000001</v>
      </c>
      <c r="FN180">
        <v>1.86432</v>
      </c>
      <c r="FO180">
        <v>1.8603499999999999</v>
      </c>
      <c r="FP180">
        <v>1.8611</v>
      </c>
      <c r="FQ180">
        <v>1.8602000000000001</v>
      </c>
      <c r="FR180">
        <v>1.86191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-7.81</v>
      </c>
      <c r="GH180">
        <v>0.2525</v>
      </c>
      <c r="GI180">
        <v>-4.6300871571038451</v>
      </c>
      <c r="GJ180">
        <v>-4.6782648166075668E-3</v>
      </c>
      <c r="GK180">
        <v>2.0645039605938809E-6</v>
      </c>
      <c r="GL180">
        <v>-4.2957140779123221E-10</v>
      </c>
      <c r="GM180">
        <v>-8.3289933805379121E-2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48.1</v>
      </c>
      <c r="GV180">
        <v>48.4</v>
      </c>
      <c r="GW180">
        <v>2.98584</v>
      </c>
      <c r="GX180">
        <v>2.5280800000000001</v>
      </c>
      <c r="GY180">
        <v>2.04834</v>
      </c>
      <c r="GZ180">
        <v>2.6208499999999999</v>
      </c>
      <c r="HA180">
        <v>2.1972700000000001</v>
      </c>
      <c r="HB180">
        <v>2.2997999999999998</v>
      </c>
      <c r="HC180">
        <v>38.330100000000002</v>
      </c>
      <c r="HD180">
        <v>14.928800000000001</v>
      </c>
      <c r="HE180">
        <v>18</v>
      </c>
      <c r="HF180">
        <v>259.625</v>
      </c>
      <c r="HG180">
        <v>764.94500000000005</v>
      </c>
      <c r="HH180">
        <v>31.000699999999998</v>
      </c>
      <c r="HI180">
        <v>33.0124</v>
      </c>
      <c r="HJ180">
        <v>30.0001</v>
      </c>
      <c r="HK180">
        <v>32.982999999999997</v>
      </c>
      <c r="HL180">
        <v>32.9619</v>
      </c>
      <c r="HM180">
        <v>59.709499999999998</v>
      </c>
      <c r="HN180">
        <v>11.5579</v>
      </c>
      <c r="HO180">
        <v>100</v>
      </c>
      <c r="HP180">
        <v>31</v>
      </c>
      <c r="HQ180">
        <v>1103.57</v>
      </c>
      <c r="HR180">
        <v>33.285899999999998</v>
      </c>
      <c r="HS180">
        <v>98.902299999999997</v>
      </c>
      <c r="HT180">
        <v>97.578400000000002</v>
      </c>
    </row>
    <row r="181" spans="1:228" x14ac:dyDescent="0.2">
      <c r="A181">
        <v>166</v>
      </c>
      <c r="B181">
        <v>1678127866.5999999</v>
      </c>
      <c r="C181">
        <v>659</v>
      </c>
      <c r="D181" t="s">
        <v>691</v>
      </c>
      <c r="E181" t="s">
        <v>692</v>
      </c>
      <c r="F181">
        <v>4</v>
      </c>
      <c r="G181">
        <v>1678127864.2874999</v>
      </c>
      <c r="H181">
        <f t="shared" si="68"/>
        <v>9.6765477425489173E-4</v>
      </c>
      <c r="I181">
        <f t="shared" si="69"/>
        <v>0.96765477425489177</v>
      </c>
      <c r="J181">
        <f t="shared" si="70"/>
        <v>12.743993764109133</v>
      </c>
      <c r="K181">
        <f t="shared" si="71"/>
        <v>1071.8125</v>
      </c>
      <c r="L181">
        <f t="shared" si="72"/>
        <v>767.63957864027452</v>
      </c>
      <c r="M181">
        <f t="shared" si="73"/>
        <v>77.777984511260101</v>
      </c>
      <c r="N181">
        <f t="shared" si="74"/>
        <v>108.59707907666406</v>
      </c>
      <c r="O181">
        <f t="shared" si="75"/>
        <v>7.2611154465904812E-2</v>
      </c>
      <c r="P181">
        <f t="shared" si="76"/>
        <v>2.7674898198615381</v>
      </c>
      <c r="Q181">
        <f t="shared" si="77"/>
        <v>7.1569149520636949E-2</v>
      </c>
      <c r="R181">
        <f t="shared" si="78"/>
        <v>4.4823092720143239E-2</v>
      </c>
      <c r="S181">
        <f t="shared" si="79"/>
        <v>226.12691537372393</v>
      </c>
      <c r="T181">
        <f t="shared" si="80"/>
        <v>33.749438251889814</v>
      </c>
      <c r="U181">
        <f t="shared" si="81"/>
        <v>31.997937499999999</v>
      </c>
      <c r="V181">
        <f t="shared" si="82"/>
        <v>4.7745258194052225</v>
      </c>
      <c r="W181">
        <f t="shared" si="83"/>
        <v>69.997592868157838</v>
      </c>
      <c r="X181">
        <f t="shared" si="84"/>
        <v>3.4602794734265951</v>
      </c>
      <c r="Y181">
        <f t="shared" si="85"/>
        <v>4.9434263831673695</v>
      </c>
      <c r="Z181">
        <f t="shared" si="86"/>
        <v>1.3142463459786273</v>
      </c>
      <c r="AA181">
        <f t="shared" si="87"/>
        <v>-42.673575544640727</v>
      </c>
      <c r="AB181">
        <f t="shared" si="88"/>
        <v>91.844350892472562</v>
      </c>
      <c r="AC181">
        <f t="shared" si="89"/>
        <v>7.5488867617245825</v>
      </c>
      <c r="AD181">
        <f t="shared" si="90"/>
        <v>282.84657748328038</v>
      </c>
      <c r="AE181">
        <f t="shared" si="91"/>
        <v>23.521334093685649</v>
      </c>
      <c r="AF181">
        <f t="shared" si="92"/>
        <v>0.96659037194756769</v>
      </c>
      <c r="AG181">
        <f t="shared" si="93"/>
        <v>12.743993764109133</v>
      </c>
      <c r="AH181">
        <v>1131.4843352100711</v>
      </c>
      <c r="AI181">
        <v>1112.8639393939391</v>
      </c>
      <c r="AJ181">
        <v>1.7328238016342421</v>
      </c>
      <c r="AK181">
        <v>60.794912064214422</v>
      </c>
      <c r="AL181">
        <f t="shared" si="94"/>
        <v>0.96765477425489177</v>
      </c>
      <c r="AM181">
        <v>33.29003345507838</v>
      </c>
      <c r="AN181">
        <v>34.15258363636363</v>
      </c>
      <c r="AO181">
        <v>1.388883691830664E-5</v>
      </c>
      <c r="AP181">
        <v>100.3620333840714</v>
      </c>
      <c r="AQ181">
        <v>377</v>
      </c>
      <c r="AR181">
        <v>58</v>
      </c>
      <c r="AS181">
        <f t="shared" si="95"/>
        <v>1</v>
      </c>
      <c r="AT181">
        <f t="shared" si="96"/>
        <v>0</v>
      </c>
      <c r="AU181">
        <f t="shared" si="97"/>
        <v>47393.27371370059</v>
      </c>
      <c r="AV181">
        <f t="shared" si="98"/>
        <v>1200.06</v>
      </c>
      <c r="AW181">
        <f t="shared" si="99"/>
        <v>1025.976482577059</v>
      </c>
      <c r="AX181">
        <f t="shared" si="100"/>
        <v>0.85493765526478593</v>
      </c>
      <c r="AY181">
        <f t="shared" si="101"/>
        <v>0.18842967466103691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1678127864.2874999</v>
      </c>
      <c r="BF181">
        <v>1071.8125</v>
      </c>
      <c r="BG181">
        <v>1094.47875</v>
      </c>
      <c r="BH181">
        <v>34.1516625</v>
      </c>
      <c r="BI181">
        <v>33.289974999999998</v>
      </c>
      <c r="BJ181">
        <v>1079.6275000000001</v>
      </c>
      <c r="BK181">
        <v>33.899124999999998</v>
      </c>
      <c r="BL181">
        <v>650.05912499999999</v>
      </c>
      <c r="BM181">
        <v>101.22075</v>
      </c>
      <c r="BN181">
        <v>0.100217125</v>
      </c>
      <c r="BO181">
        <v>32.613512499999999</v>
      </c>
      <c r="BP181">
        <v>31.997937499999999</v>
      </c>
      <c r="BQ181">
        <v>999.9</v>
      </c>
      <c r="BR181">
        <v>0</v>
      </c>
      <c r="BS181">
        <v>0</v>
      </c>
      <c r="BT181">
        <v>8993.75</v>
      </c>
      <c r="BU181">
        <v>0</v>
      </c>
      <c r="BV181">
        <v>213.88575</v>
      </c>
      <c r="BW181">
        <v>-22.665875</v>
      </c>
      <c r="BX181">
        <v>1109.7125000000001</v>
      </c>
      <c r="BY181">
        <v>1132.17</v>
      </c>
      <c r="BZ181">
        <v>0.86169487500000008</v>
      </c>
      <c r="CA181">
        <v>1094.47875</v>
      </c>
      <c r="CB181">
        <v>33.289974999999998</v>
      </c>
      <c r="CC181">
        <v>3.4568574999999999</v>
      </c>
      <c r="CD181">
        <v>3.3696362500000001</v>
      </c>
      <c r="CE181">
        <v>26.409324999999999</v>
      </c>
      <c r="CF181">
        <v>25.976825000000002</v>
      </c>
      <c r="CG181">
        <v>1200.06</v>
      </c>
      <c r="CH181">
        <v>0.499996</v>
      </c>
      <c r="CI181">
        <v>0.500004</v>
      </c>
      <c r="CJ181">
        <v>0</v>
      </c>
      <c r="CK181">
        <v>823.54975000000002</v>
      </c>
      <c r="CL181">
        <v>4.9990899999999998</v>
      </c>
      <c r="CM181">
        <v>8478.2962499999994</v>
      </c>
      <c r="CN181">
        <v>9558.3237499999996</v>
      </c>
      <c r="CO181">
        <v>42.25</v>
      </c>
      <c r="CP181">
        <v>43.875</v>
      </c>
      <c r="CQ181">
        <v>43</v>
      </c>
      <c r="CR181">
        <v>43.061999999999998</v>
      </c>
      <c r="CS181">
        <v>43.561999999999998</v>
      </c>
      <c r="CT181">
        <v>597.52625</v>
      </c>
      <c r="CU181">
        <v>597.53750000000002</v>
      </c>
      <c r="CV181">
        <v>0</v>
      </c>
      <c r="CW181">
        <v>1678127908.5999999</v>
      </c>
      <c r="CX181">
        <v>0</v>
      </c>
      <c r="CY181">
        <v>1678124978.5</v>
      </c>
      <c r="CZ181" t="s">
        <v>356</v>
      </c>
      <c r="DA181">
        <v>1678124978.5</v>
      </c>
      <c r="DB181">
        <v>1678124958</v>
      </c>
      <c r="DC181">
        <v>13</v>
      </c>
      <c r="DD181">
        <v>-0.20300000000000001</v>
      </c>
      <c r="DE181">
        <v>-1.0999999999999999E-2</v>
      </c>
      <c r="DF181">
        <v>-7.2679999999999998</v>
      </c>
      <c r="DG181">
        <v>0.23699999999999999</v>
      </c>
      <c r="DH181">
        <v>791</v>
      </c>
      <c r="DI181">
        <v>32</v>
      </c>
      <c r="DJ181">
        <v>0.03</v>
      </c>
      <c r="DK181">
        <v>7.0000000000000007E-2</v>
      </c>
      <c r="DL181">
        <v>-22.540782926829269</v>
      </c>
      <c r="DM181">
        <v>-0.46113031358886197</v>
      </c>
      <c r="DN181">
        <v>7.5668193860864749E-2</v>
      </c>
      <c r="DO181">
        <v>0</v>
      </c>
      <c r="DP181">
        <v>0.85332382926829276</v>
      </c>
      <c r="DQ181">
        <v>7.3432306620211066E-2</v>
      </c>
      <c r="DR181">
        <v>7.5244720871542109E-3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3.2968799999999998</v>
      </c>
      <c r="EB181">
        <v>2.6252200000000001</v>
      </c>
      <c r="EC181">
        <v>0.19641600000000001</v>
      </c>
      <c r="ED181">
        <v>0.19672600000000001</v>
      </c>
      <c r="EE181">
        <v>0.139651</v>
      </c>
      <c r="EF181">
        <v>0.13605500000000001</v>
      </c>
      <c r="EG181">
        <v>24232</v>
      </c>
      <c r="EH181">
        <v>24567.599999999999</v>
      </c>
      <c r="EI181">
        <v>28059.7</v>
      </c>
      <c r="EJ181">
        <v>29442</v>
      </c>
      <c r="EK181">
        <v>33241.699999999997</v>
      </c>
      <c r="EL181">
        <v>35314.400000000001</v>
      </c>
      <c r="EM181">
        <v>39625.9</v>
      </c>
      <c r="EN181">
        <v>42076.800000000003</v>
      </c>
      <c r="EO181">
        <v>1.4813700000000001</v>
      </c>
      <c r="EP181">
        <v>2.2036500000000001</v>
      </c>
      <c r="EQ181">
        <v>9.1865699999999995E-2</v>
      </c>
      <c r="ER181">
        <v>0</v>
      </c>
      <c r="ES181">
        <v>30.508800000000001</v>
      </c>
      <c r="ET181">
        <v>999.9</v>
      </c>
      <c r="EU181">
        <v>73.5</v>
      </c>
      <c r="EV181">
        <v>33.299999999999997</v>
      </c>
      <c r="EW181">
        <v>37.303899999999999</v>
      </c>
      <c r="EX181">
        <v>56.907299999999999</v>
      </c>
      <c r="EY181">
        <v>-3.4375</v>
      </c>
      <c r="EZ181">
        <v>2</v>
      </c>
      <c r="FA181">
        <v>0.44103100000000001</v>
      </c>
      <c r="FB181">
        <v>5.8442299999999997E-3</v>
      </c>
      <c r="FC181">
        <v>20.2744</v>
      </c>
      <c r="FD181">
        <v>5.2199900000000001</v>
      </c>
      <c r="FE181">
        <v>12.009499999999999</v>
      </c>
      <c r="FF181">
        <v>4.9864499999999996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1.86232</v>
      </c>
      <c r="FN181">
        <v>1.86432</v>
      </c>
      <c r="FO181">
        <v>1.8603499999999999</v>
      </c>
      <c r="FP181">
        <v>1.8611</v>
      </c>
      <c r="FQ181">
        <v>1.8602000000000001</v>
      </c>
      <c r="FR181">
        <v>1.86191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-7.82</v>
      </c>
      <c r="GH181">
        <v>0.25259999999999999</v>
      </c>
      <c r="GI181">
        <v>-4.6300871571038451</v>
      </c>
      <c r="GJ181">
        <v>-4.6782648166075668E-3</v>
      </c>
      <c r="GK181">
        <v>2.0645039605938809E-6</v>
      </c>
      <c r="GL181">
        <v>-4.2957140779123221E-10</v>
      </c>
      <c r="GM181">
        <v>-8.3289933805379121E-2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48.1</v>
      </c>
      <c r="GV181">
        <v>48.5</v>
      </c>
      <c r="GW181">
        <v>3.0004900000000001</v>
      </c>
      <c r="GX181">
        <v>2.52319</v>
      </c>
      <c r="GY181">
        <v>2.04834</v>
      </c>
      <c r="GZ181">
        <v>2.6220699999999999</v>
      </c>
      <c r="HA181">
        <v>2.1972700000000001</v>
      </c>
      <c r="HB181">
        <v>2.2924799999999999</v>
      </c>
      <c r="HC181">
        <v>38.330100000000002</v>
      </c>
      <c r="HD181">
        <v>14.893800000000001</v>
      </c>
      <c r="HE181">
        <v>18</v>
      </c>
      <c r="HF181">
        <v>261.03800000000001</v>
      </c>
      <c r="HG181">
        <v>764.822</v>
      </c>
      <c r="HH181">
        <v>31.000399999999999</v>
      </c>
      <c r="HI181">
        <v>33.0124</v>
      </c>
      <c r="HJ181">
        <v>30.0001</v>
      </c>
      <c r="HK181">
        <v>32.982999999999997</v>
      </c>
      <c r="HL181">
        <v>32.9619</v>
      </c>
      <c r="HM181">
        <v>60.002200000000002</v>
      </c>
      <c r="HN181">
        <v>11.5579</v>
      </c>
      <c r="HO181">
        <v>100</v>
      </c>
      <c r="HP181">
        <v>31</v>
      </c>
      <c r="HQ181">
        <v>1110.25</v>
      </c>
      <c r="HR181">
        <v>33.285899999999998</v>
      </c>
      <c r="HS181">
        <v>98.901399999999995</v>
      </c>
      <c r="HT181">
        <v>97.578199999999995</v>
      </c>
    </row>
    <row r="182" spans="1:228" x14ac:dyDescent="0.2">
      <c r="A182">
        <v>167</v>
      </c>
      <c r="B182">
        <v>1678127870.5999999</v>
      </c>
      <c r="C182">
        <v>663</v>
      </c>
      <c r="D182" t="s">
        <v>693</v>
      </c>
      <c r="E182" t="s">
        <v>694</v>
      </c>
      <c r="F182">
        <v>4</v>
      </c>
      <c r="G182">
        <v>1678127868.5999999</v>
      </c>
      <c r="H182">
        <f t="shared" si="68"/>
        <v>9.6179622349152249E-4</v>
      </c>
      <c r="I182">
        <f t="shared" si="69"/>
        <v>0.9617962234915225</v>
      </c>
      <c r="J182">
        <f t="shared" si="70"/>
        <v>12.583029444380763</v>
      </c>
      <c r="K182">
        <f t="shared" si="71"/>
        <v>1079.04</v>
      </c>
      <c r="L182">
        <f t="shared" si="72"/>
        <v>775.93553184215148</v>
      </c>
      <c r="M182">
        <f t="shared" si="73"/>
        <v>78.618549035138116</v>
      </c>
      <c r="N182">
        <f t="shared" si="74"/>
        <v>109.32939099911322</v>
      </c>
      <c r="O182">
        <f t="shared" si="75"/>
        <v>7.2012579362041917E-2</v>
      </c>
      <c r="P182">
        <f t="shared" si="76"/>
        <v>2.7613619912917073</v>
      </c>
      <c r="Q182">
        <f t="shared" si="77"/>
        <v>7.0985312845856949E-2</v>
      </c>
      <c r="R182">
        <f t="shared" si="78"/>
        <v>4.4456895528048726E-2</v>
      </c>
      <c r="S182">
        <f t="shared" si="79"/>
        <v>226.11475766354164</v>
      </c>
      <c r="T182">
        <f t="shared" si="80"/>
        <v>33.750013115860092</v>
      </c>
      <c r="U182">
        <f t="shared" si="81"/>
        <v>32.007185714285711</v>
      </c>
      <c r="V182">
        <f t="shared" si="82"/>
        <v>4.7770256723770759</v>
      </c>
      <c r="W182">
        <f t="shared" si="83"/>
        <v>70.005039245260008</v>
      </c>
      <c r="X182">
        <f t="shared" si="84"/>
        <v>3.4600072745512982</v>
      </c>
      <c r="Y182">
        <f t="shared" si="85"/>
        <v>4.9425117275190624</v>
      </c>
      <c r="Z182">
        <f t="shared" si="86"/>
        <v>1.3170183978257777</v>
      </c>
      <c r="AA182">
        <f t="shared" si="87"/>
        <v>-42.415213455976144</v>
      </c>
      <c r="AB182">
        <f t="shared" si="88"/>
        <v>89.775320414064012</v>
      </c>
      <c r="AC182">
        <f t="shared" si="89"/>
        <v>7.3954196527104594</v>
      </c>
      <c r="AD182">
        <f t="shared" si="90"/>
        <v>280.87028427434001</v>
      </c>
      <c r="AE182">
        <f t="shared" si="91"/>
        <v>23.4148710168453</v>
      </c>
      <c r="AF182">
        <f t="shared" si="92"/>
        <v>0.96411178936392394</v>
      </c>
      <c r="AG182">
        <f t="shared" si="93"/>
        <v>12.583029444380763</v>
      </c>
      <c r="AH182">
        <v>1138.273400400444</v>
      </c>
      <c r="AI182">
        <v>1119.7967272727269</v>
      </c>
      <c r="AJ182">
        <v>1.735284245907422</v>
      </c>
      <c r="AK182">
        <v>60.794912064214422</v>
      </c>
      <c r="AL182">
        <f t="shared" si="94"/>
        <v>0.9617962234915225</v>
      </c>
      <c r="AM182">
        <v>33.289035507046897</v>
      </c>
      <c r="AN182">
        <v>34.146649696969703</v>
      </c>
      <c r="AO182">
        <v>-2.638233997550423E-5</v>
      </c>
      <c r="AP182">
        <v>100.3620333840714</v>
      </c>
      <c r="AQ182">
        <v>376</v>
      </c>
      <c r="AR182">
        <v>58</v>
      </c>
      <c r="AS182">
        <f t="shared" si="95"/>
        <v>1</v>
      </c>
      <c r="AT182">
        <f t="shared" si="96"/>
        <v>0</v>
      </c>
      <c r="AU182">
        <f t="shared" si="97"/>
        <v>47225.056728412157</v>
      </c>
      <c r="AV182">
        <f t="shared" si="98"/>
        <v>1199.995714285714</v>
      </c>
      <c r="AW182">
        <f t="shared" si="99"/>
        <v>1025.9214993075343</v>
      </c>
      <c r="AX182">
        <f t="shared" si="100"/>
        <v>0.85493763610497908</v>
      </c>
      <c r="AY182">
        <f t="shared" si="101"/>
        <v>0.18842963768260979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1678127868.5999999</v>
      </c>
      <c r="BF182">
        <v>1079.04</v>
      </c>
      <c r="BG182">
        <v>1101.6128571428569</v>
      </c>
      <c r="BH182">
        <v>34.148971428571443</v>
      </c>
      <c r="BI182">
        <v>33.289457142857138</v>
      </c>
      <c r="BJ182">
        <v>1086.8657142857139</v>
      </c>
      <c r="BK182">
        <v>33.896428571428572</v>
      </c>
      <c r="BL182">
        <v>650.03342857142854</v>
      </c>
      <c r="BM182">
        <v>101.2208571428572</v>
      </c>
      <c r="BN182">
        <v>0.10012354285714289</v>
      </c>
      <c r="BO182">
        <v>32.610228571428571</v>
      </c>
      <c r="BP182">
        <v>32.007185714285711</v>
      </c>
      <c r="BQ182">
        <v>999.89999999999986</v>
      </c>
      <c r="BR182">
        <v>0</v>
      </c>
      <c r="BS182">
        <v>0</v>
      </c>
      <c r="BT182">
        <v>8961.25</v>
      </c>
      <c r="BU182">
        <v>0</v>
      </c>
      <c r="BV182">
        <v>222.70099999999999</v>
      </c>
      <c r="BW182">
        <v>-22.573242857142851</v>
      </c>
      <c r="BX182">
        <v>1117.19</v>
      </c>
      <c r="BY182">
        <v>1139.55</v>
      </c>
      <c r="BZ182">
        <v>0.85950357142857137</v>
      </c>
      <c r="CA182">
        <v>1101.6128571428569</v>
      </c>
      <c r="CB182">
        <v>33.289457142857138</v>
      </c>
      <c r="CC182">
        <v>3.4565857142857142</v>
      </c>
      <c r="CD182">
        <v>3.3695842857142861</v>
      </c>
      <c r="CE182">
        <v>26.407985714285719</v>
      </c>
      <c r="CF182">
        <v>25.976585714285712</v>
      </c>
      <c r="CG182">
        <v>1199.995714285714</v>
      </c>
      <c r="CH182">
        <v>0.49999585714285721</v>
      </c>
      <c r="CI182">
        <v>0.5000041428571429</v>
      </c>
      <c r="CJ182">
        <v>0</v>
      </c>
      <c r="CK182">
        <v>823.51671428571444</v>
      </c>
      <c r="CL182">
        <v>4.9990899999999998</v>
      </c>
      <c r="CM182">
        <v>8478.5185714285708</v>
      </c>
      <c r="CN182">
        <v>9557.7928571428583</v>
      </c>
      <c r="CO182">
        <v>42.25</v>
      </c>
      <c r="CP182">
        <v>43.857000000000014</v>
      </c>
      <c r="CQ182">
        <v>43</v>
      </c>
      <c r="CR182">
        <v>43.061999999999998</v>
      </c>
      <c r="CS182">
        <v>43.561999999999998</v>
      </c>
      <c r="CT182">
        <v>597.49285714285725</v>
      </c>
      <c r="CU182">
        <v>597.50285714285724</v>
      </c>
      <c r="CV182">
        <v>0</v>
      </c>
      <c r="CW182">
        <v>1678127912.8</v>
      </c>
      <c r="CX182">
        <v>0</v>
      </c>
      <c r="CY182">
        <v>1678124978.5</v>
      </c>
      <c r="CZ182" t="s">
        <v>356</v>
      </c>
      <c r="DA182">
        <v>1678124978.5</v>
      </c>
      <c r="DB182">
        <v>1678124958</v>
      </c>
      <c r="DC182">
        <v>13</v>
      </c>
      <c r="DD182">
        <v>-0.20300000000000001</v>
      </c>
      <c r="DE182">
        <v>-1.0999999999999999E-2</v>
      </c>
      <c r="DF182">
        <v>-7.2679999999999998</v>
      </c>
      <c r="DG182">
        <v>0.23699999999999999</v>
      </c>
      <c r="DH182">
        <v>791</v>
      </c>
      <c r="DI182">
        <v>32</v>
      </c>
      <c r="DJ182">
        <v>0.03</v>
      </c>
      <c r="DK182">
        <v>7.0000000000000007E-2</v>
      </c>
      <c r="DL182">
        <v>-22.55215853658537</v>
      </c>
      <c r="DM182">
        <v>-0.45782508710802527</v>
      </c>
      <c r="DN182">
        <v>7.3425366041622406E-2</v>
      </c>
      <c r="DO182">
        <v>0</v>
      </c>
      <c r="DP182">
        <v>0.85701636585365848</v>
      </c>
      <c r="DQ182">
        <v>4.5363365853659299E-2</v>
      </c>
      <c r="DR182">
        <v>5.2862573405982743E-3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3.2968500000000001</v>
      </c>
      <c r="EB182">
        <v>2.6250800000000001</v>
      </c>
      <c r="EC182">
        <v>0.197186</v>
      </c>
      <c r="ED182">
        <v>0.19748099999999999</v>
      </c>
      <c r="EE182">
        <v>0.13963999999999999</v>
      </c>
      <c r="EF182">
        <v>0.13606099999999999</v>
      </c>
      <c r="EG182">
        <v>24208.5</v>
      </c>
      <c r="EH182">
        <v>24544.400000000001</v>
      </c>
      <c r="EI182">
        <v>28059.4</v>
      </c>
      <c r="EJ182">
        <v>29441.8</v>
      </c>
      <c r="EK182">
        <v>33241.699999999997</v>
      </c>
      <c r="EL182">
        <v>35314.199999999997</v>
      </c>
      <c r="EM182">
        <v>39625.4</v>
      </c>
      <c r="EN182">
        <v>42076.7</v>
      </c>
      <c r="EO182">
        <v>1.48455</v>
      </c>
      <c r="EP182">
        <v>2.20363</v>
      </c>
      <c r="EQ182">
        <v>9.2275399999999994E-2</v>
      </c>
      <c r="ER182">
        <v>0</v>
      </c>
      <c r="ES182">
        <v>30.510300000000001</v>
      </c>
      <c r="ET182">
        <v>999.9</v>
      </c>
      <c r="EU182">
        <v>73.5</v>
      </c>
      <c r="EV182">
        <v>33.299999999999997</v>
      </c>
      <c r="EW182">
        <v>37.307699999999997</v>
      </c>
      <c r="EX182">
        <v>56.757300000000001</v>
      </c>
      <c r="EY182">
        <v>-3.5296500000000002</v>
      </c>
      <c r="EZ182">
        <v>2</v>
      </c>
      <c r="FA182">
        <v>0.44100099999999998</v>
      </c>
      <c r="FB182">
        <v>5.7189500000000004E-3</v>
      </c>
      <c r="FC182">
        <v>20.2743</v>
      </c>
      <c r="FD182">
        <v>5.2190899999999996</v>
      </c>
      <c r="FE182">
        <v>12.0091</v>
      </c>
      <c r="FF182">
        <v>4.9861500000000003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1.8622799999999999</v>
      </c>
      <c r="FN182">
        <v>1.86432</v>
      </c>
      <c r="FO182">
        <v>1.8603499999999999</v>
      </c>
      <c r="FP182">
        <v>1.8611</v>
      </c>
      <c r="FQ182">
        <v>1.8602000000000001</v>
      </c>
      <c r="FR182">
        <v>1.86192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-7.83</v>
      </c>
      <c r="GH182">
        <v>0.2525</v>
      </c>
      <c r="GI182">
        <v>-4.6300871571038451</v>
      </c>
      <c r="GJ182">
        <v>-4.6782648166075668E-3</v>
      </c>
      <c r="GK182">
        <v>2.0645039605938809E-6</v>
      </c>
      <c r="GL182">
        <v>-4.2957140779123221E-10</v>
      </c>
      <c r="GM182">
        <v>-8.3289933805379121E-2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48.2</v>
      </c>
      <c r="GV182">
        <v>48.5</v>
      </c>
      <c r="GW182">
        <v>3.0151400000000002</v>
      </c>
      <c r="GX182">
        <v>2.5134300000000001</v>
      </c>
      <c r="GY182">
        <v>2.04834</v>
      </c>
      <c r="GZ182">
        <v>2.6208499999999999</v>
      </c>
      <c r="HA182">
        <v>2.1972700000000001</v>
      </c>
      <c r="HB182">
        <v>2.34863</v>
      </c>
      <c r="HC182">
        <v>38.330100000000002</v>
      </c>
      <c r="HD182">
        <v>14.928800000000001</v>
      </c>
      <c r="HE182">
        <v>18</v>
      </c>
      <c r="HF182">
        <v>262.30900000000003</v>
      </c>
      <c r="HG182">
        <v>764.83299999999997</v>
      </c>
      <c r="HH182">
        <v>31.0002</v>
      </c>
      <c r="HI182">
        <v>33.0124</v>
      </c>
      <c r="HJ182">
        <v>30.0001</v>
      </c>
      <c r="HK182">
        <v>32.982999999999997</v>
      </c>
      <c r="HL182">
        <v>32.964700000000001</v>
      </c>
      <c r="HM182">
        <v>60.293599999999998</v>
      </c>
      <c r="HN182">
        <v>11.5579</v>
      </c>
      <c r="HO182">
        <v>100</v>
      </c>
      <c r="HP182">
        <v>31</v>
      </c>
      <c r="HQ182">
        <v>1116.93</v>
      </c>
      <c r="HR182">
        <v>33.285899999999998</v>
      </c>
      <c r="HS182">
        <v>98.900300000000001</v>
      </c>
      <c r="HT182">
        <v>97.5779</v>
      </c>
    </row>
    <row r="183" spans="1:228" x14ac:dyDescent="0.2">
      <c r="A183">
        <v>168</v>
      </c>
      <c r="B183">
        <v>1678127874.5999999</v>
      </c>
      <c r="C183">
        <v>667</v>
      </c>
      <c r="D183" t="s">
        <v>695</v>
      </c>
      <c r="E183" t="s">
        <v>696</v>
      </c>
      <c r="F183">
        <v>4</v>
      </c>
      <c r="G183">
        <v>1678127872.2874999</v>
      </c>
      <c r="H183">
        <f t="shared" si="68"/>
        <v>9.5828815150870007E-4</v>
      </c>
      <c r="I183">
        <f t="shared" si="69"/>
        <v>0.95828815150870006</v>
      </c>
      <c r="J183">
        <f t="shared" si="70"/>
        <v>12.749043268747062</v>
      </c>
      <c r="K183">
        <f t="shared" si="71"/>
        <v>1085.21</v>
      </c>
      <c r="L183">
        <f t="shared" si="72"/>
        <v>777.41967024866926</v>
      </c>
      <c r="M183">
        <f t="shared" si="73"/>
        <v>78.767142015915624</v>
      </c>
      <c r="N183">
        <f t="shared" si="74"/>
        <v>109.95205480168788</v>
      </c>
      <c r="O183">
        <f t="shared" si="75"/>
        <v>7.1785861809725834E-2</v>
      </c>
      <c r="P183">
        <f t="shared" si="76"/>
        <v>2.7724143784700588</v>
      </c>
      <c r="Q183">
        <f t="shared" si="77"/>
        <v>7.0769011510068133E-2</v>
      </c>
      <c r="R183">
        <f t="shared" si="78"/>
        <v>4.4320792182107237E-2</v>
      </c>
      <c r="S183">
        <f t="shared" si="79"/>
        <v>226.09984611037447</v>
      </c>
      <c r="T183">
        <f t="shared" si="80"/>
        <v>33.745613796389172</v>
      </c>
      <c r="U183">
        <f t="shared" si="81"/>
        <v>32.002912500000001</v>
      </c>
      <c r="V183">
        <f t="shared" si="82"/>
        <v>4.7758704529576548</v>
      </c>
      <c r="W183">
        <f t="shared" si="83"/>
        <v>70.002338559677639</v>
      </c>
      <c r="X183">
        <f t="shared" si="84"/>
        <v>3.4596659589194574</v>
      </c>
      <c r="Y183">
        <f t="shared" si="85"/>
        <v>4.9422148318231693</v>
      </c>
      <c r="Z183">
        <f t="shared" si="86"/>
        <v>1.3162044940381974</v>
      </c>
      <c r="AA183">
        <f t="shared" si="87"/>
        <v>-42.260507481533672</v>
      </c>
      <c r="AB183">
        <f t="shared" si="88"/>
        <v>90.614007408071544</v>
      </c>
      <c r="AC183">
        <f t="shared" si="89"/>
        <v>7.4345555172213595</v>
      </c>
      <c r="AD183">
        <f t="shared" si="90"/>
        <v>281.88790155413369</v>
      </c>
      <c r="AE183">
        <f t="shared" si="91"/>
        <v>23.50330756028956</v>
      </c>
      <c r="AF183">
        <f t="shared" si="92"/>
        <v>0.95936667991487923</v>
      </c>
      <c r="AG183">
        <f t="shared" si="93"/>
        <v>12.749043268747062</v>
      </c>
      <c r="AH183">
        <v>1145.2905967801389</v>
      </c>
      <c r="AI183">
        <v>1126.6975151515151</v>
      </c>
      <c r="AJ183">
        <v>1.7237744868807581</v>
      </c>
      <c r="AK183">
        <v>60.794912064214422</v>
      </c>
      <c r="AL183">
        <f t="shared" si="94"/>
        <v>0.95828815150870006</v>
      </c>
      <c r="AM183">
        <v>33.2914158151411</v>
      </c>
      <c r="AN183">
        <v>34.145826060606062</v>
      </c>
      <c r="AO183">
        <v>-7.5349105697630744E-6</v>
      </c>
      <c r="AP183">
        <v>100.3620333840714</v>
      </c>
      <c r="AQ183">
        <v>376</v>
      </c>
      <c r="AR183">
        <v>58</v>
      </c>
      <c r="AS183">
        <f t="shared" si="95"/>
        <v>1</v>
      </c>
      <c r="AT183">
        <f t="shared" si="96"/>
        <v>0</v>
      </c>
      <c r="AU183">
        <f t="shared" si="97"/>
        <v>47529.670968716426</v>
      </c>
      <c r="AV183">
        <f t="shared" si="98"/>
        <v>1199.9137499999999</v>
      </c>
      <c r="AW183">
        <f t="shared" si="99"/>
        <v>1025.8517010934584</v>
      </c>
      <c r="AX183">
        <f t="shared" si="100"/>
        <v>0.85493786623701773</v>
      </c>
      <c r="AY183">
        <f t="shared" si="101"/>
        <v>0.18843008183744414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1678127872.2874999</v>
      </c>
      <c r="BF183">
        <v>1085.21</v>
      </c>
      <c r="BG183">
        <v>1107.86625</v>
      </c>
      <c r="BH183">
        <v>34.146374999999999</v>
      </c>
      <c r="BI183">
        <v>33.291049999999998</v>
      </c>
      <c r="BJ183">
        <v>1093.0487499999999</v>
      </c>
      <c r="BK183">
        <v>33.893875000000001</v>
      </c>
      <c r="BL183">
        <v>650.00400000000002</v>
      </c>
      <c r="BM183">
        <v>101.218875</v>
      </c>
      <c r="BN183">
        <v>9.9814287499999987E-2</v>
      </c>
      <c r="BO183">
        <v>32.609162499999996</v>
      </c>
      <c r="BP183">
        <v>32.002912500000001</v>
      </c>
      <c r="BQ183">
        <v>999.9</v>
      </c>
      <c r="BR183">
        <v>0</v>
      </c>
      <c r="BS183">
        <v>0</v>
      </c>
      <c r="BT183">
        <v>9020.0774999999994</v>
      </c>
      <c r="BU183">
        <v>0</v>
      </c>
      <c r="BV183">
        <v>232.626</v>
      </c>
      <c r="BW183">
        <v>-22.6536875</v>
      </c>
      <c r="BX183">
        <v>1123.5775000000001</v>
      </c>
      <c r="BY183">
        <v>1146.0174999999999</v>
      </c>
      <c r="BZ183">
        <v>0.85532224999999995</v>
      </c>
      <c r="CA183">
        <v>1107.86625</v>
      </c>
      <c r="CB183">
        <v>33.291049999999998</v>
      </c>
      <c r="CC183">
        <v>3.4562575</v>
      </c>
      <c r="CD183">
        <v>3.3696812500000002</v>
      </c>
      <c r="CE183">
        <v>26.406400000000001</v>
      </c>
      <c r="CF183">
        <v>25.977074999999999</v>
      </c>
      <c r="CG183">
        <v>1199.9137499999999</v>
      </c>
      <c r="CH183">
        <v>0.49998799999999999</v>
      </c>
      <c r="CI183">
        <v>0.50001200000000001</v>
      </c>
      <c r="CJ183">
        <v>0</v>
      </c>
      <c r="CK183">
        <v>823.38387499999999</v>
      </c>
      <c r="CL183">
        <v>4.9990899999999998</v>
      </c>
      <c r="CM183">
        <v>8478.9612500000003</v>
      </c>
      <c r="CN183">
        <v>9557.1062500000007</v>
      </c>
      <c r="CO183">
        <v>42.25</v>
      </c>
      <c r="CP183">
        <v>43.875</v>
      </c>
      <c r="CQ183">
        <v>43</v>
      </c>
      <c r="CR183">
        <v>43.061999999999998</v>
      </c>
      <c r="CS183">
        <v>43.561999999999998</v>
      </c>
      <c r="CT183">
        <v>597.4425</v>
      </c>
      <c r="CU183">
        <v>597.47125000000005</v>
      </c>
      <c r="CV183">
        <v>0</v>
      </c>
      <c r="CW183">
        <v>1678127916.4000001</v>
      </c>
      <c r="CX183">
        <v>0</v>
      </c>
      <c r="CY183">
        <v>1678124978.5</v>
      </c>
      <c r="CZ183" t="s">
        <v>356</v>
      </c>
      <c r="DA183">
        <v>1678124978.5</v>
      </c>
      <c r="DB183">
        <v>1678124958</v>
      </c>
      <c r="DC183">
        <v>13</v>
      </c>
      <c r="DD183">
        <v>-0.20300000000000001</v>
      </c>
      <c r="DE183">
        <v>-1.0999999999999999E-2</v>
      </c>
      <c r="DF183">
        <v>-7.2679999999999998</v>
      </c>
      <c r="DG183">
        <v>0.23699999999999999</v>
      </c>
      <c r="DH183">
        <v>791</v>
      </c>
      <c r="DI183">
        <v>32</v>
      </c>
      <c r="DJ183">
        <v>0.03</v>
      </c>
      <c r="DK183">
        <v>7.0000000000000007E-2</v>
      </c>
      <c r="DL183">
        <v>-22.581917073170739</v>
      </c>
      <c r="DM183">
        <v>-0.44190522648081748</v>
      </c>
      <c r="DN183">
        <v>7.2479867355848965E-2</v>
      </c>
      <c r="DO183">
        <v>0</v>
      </c>
      <c r="DP183">
        <v>0.8584996829268291</v>
      </c>
      <c r="DQ183">
        <v>2.8457979094082121E-3</v>
      </c>
      <c r="DR183">
        <v>3.016216491542812E-3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3.2969300000000001</v>
      </c>
      <c r="EB183">
        <v>2.6255500000000001</v>
      </c>
      <c r="EC183">
        <v>0.19794600000000001</v>
      </c>
      <c r="ED183">
        <v>0.19824</v>
      </c>
      <c r="EE183">
        <v>0.13963200000000001</v>
      </c>
      <c r="EF183">
        <v>0.13605600000000001</v>
      </c>
      <c r="EG183">
        <v>24185.4</v>
      </c>
      <c r="EH183">
        <v>24521.1</v>
      </c>
      <c r="EI183">
        <v>28059.3</v>
      </c>
      <c r="EJ183">
        <v>29441.8</v>
      </c>
      <c r="EK183">
        <v>33241.699999999997</v>
      </c>
      <c r="EL183">
        <v>35314.400000000001</v>
      </c>
      <c r="EM183">
        <v>39624.9</v>
      </c>
      <c r="EN183">
        <v>42076.7</v>
      </c>
      <c r="EO183">
        <v>1.4835499999999999</v>
      </c>
      <c r="EP183">
        <v>2.2037499999999999</v>
      </c>
      <c r="EQ183">
        <v>9.1567599999999999E-2</v>
      </c>
      <c r="ER183">
        <v>0</v>
      </c>
      <c r="ES183">
        <v>30.510300000000001</v>
      </c>
      <c r="ET183">
        <v>999.9</v>
      </c>
      <c r="EU183">
        <v>73.5</v>
      </c>
      <c r="EV183">
        <v>33.299999999999997</v>
      </c>
      <c r="EW183">
        <v>37.306800000000003</v>
      </c>
      <c r="EX183">
        <v>56.3673</v>
      </c>
      <c r="EY183">
        <v>-3.6498400000000002</v>
      </c>
      <c r="EZ183">
        <v>2</v>
      </c>
      <c r="FA183">
        <v>0.441021</v>
      </c>
      <c r="FB183">
        <v>6.0675399999999997E-3</v>
      </c>
      <c r="FC183">
        <v>20.2743</v>
      </c>
      <c r="FD183">
        <v>5.2196899999999999</v>
      </c>
      <c r="FE183">
        <v>12.0085</v>
      </c>
      <c r="FF183">
        <v>4.9861500000000003</v>
      </c>
      <c r="FG183">
        <v>3.2845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1.8622799999999999</v>
      </c>
      <c r="FN183">
        <v>1.86432</v>
      </c>
      <c r="FO183">
        <v>1.8603499999999999</v>
      </c>
      <c r="FP183">
        <v>1.8610899999999999</v>
      </c>
      <c r="FQ183">
        <v>1.8602099999999999</v>
      </c>
      <c r="FR183">
        <v>1.86192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-7.84</v>
      </c>
      <c r="GH183">
        <v>0.2525</v>
      </c>
      <c r="GI183">
        <v>-4.6300871571038451</v>
      </c>
      <c r="GJ183">
        <v>-4.6782648166075668E-3</v>
      </c>
      <c r="GK183">
        <v>2.0645039605938809E-6</v>
      </c>
      <c r="GL183">
        <v>-4.2957140779123221E-10</v>
      </c>
      <c r="GM183">
        <v>-8.3289933805379121E-2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48.3</v>
      </c>
      <c r="GV183">
        <v>48.6</v>
      </c>
      <c r="GW183">
        <v>3.0297900000000002</v>
      </c>
      <c r="GX183">
        <v>2.51953</v>
      </c>
      <c r="GY183">
        <v>2.04834</v>
      </c>
      <c r="GZ183">
        <v>2.6220699999999999</v>
      </c>
      <c r="HA183">
        <v>2.1972700000000001</v>
      </c>
      <c r="HB183">
        <v>2.3315399999999999</v>
      </c>
      <c r="HC183">
        <v>38.330100000000002</v>
      </c>
      <c r="HD183">
        <v>14.911300000000001</v>
      </c>
      <c r="HE183">
        <v>18</v>
      </c>
      <c r="HF183">
        <v>261.90800000000002</v>
      </c>
      <c r="HG183">
        <v>764.95799999999997</v>
      </c>
      <c r="HH183">
        <v>31.0001</v>
      </c>
      <c r="HI183">
        <v>33.0124</v>
      </c>
      <c r="HJ183">
        <v>30.0001</v>
      </c>
      <c r="HK183">
        <v>32.982999999999997</v>
      </c>
      <c r="HL183">
        <v>32.964799999999997</v>
      </c>
      <c r="HM183">
        <v>60.5822</v>
      </c>
      <c r="HN183">
        <v>11.5579</v>
      </c>
      <c r="HO183">
        <v>100</v>
      </c>
      <c r="HP183">
        <v>31</v>
      </c>
      <c r="HQ183">
        <v>1123.6099999999999</v>
      </c>
      <c r="HR183">
        <v>33.285899999999998</v>
      </c>
      <c r="HS183">
        <v>98.899299999999997</v>
      </c>
      <c r="HT183">
        <v>97.577799999999996</v>
      </c>
    </row>
    <row r="184" spans="1:228" x14ac:dyDescent="0.2">
      <c r="A184">
        <v>169</v>
      </c>
      <c r="B184">
        <v>1678127878.0999999</v>
      </c>
      <c r="C184">
        <v>670.5</v>
      </c>
      <c r="D184" t="s">
        <v>697</v>
      </c>
      <c r="E184" t="s">
        <v>698</v>
      </c>
      <c r="F184">
        <v>4</v>
      </c>
      <c r="G184">
        <v>1678127875.7249999</v>
      </c>
      <c r="H184">
        <f t="shared" si="68"/>
        <v>9.5866389022615224E-4</v>
      </c>
      <c r="I184">
        <f t="shared" si="69"/>
        <v>0.95866389022615228</v>
      </c>
      <c r="J184">
        <f t="shared" si="70"/>
        <v>12.746757402082922</v>
      </c>
      <c r="K184">
        <f t="shared" si="71"/>
        <v>1090.95</v>
      </c>
      <c r="L184">
        <f t="shared" si="72"/>
        <v>783.48304723347826</v>
      </c>
      <c r="M184">
        <f t="shared" si="73"/>
        <v>79.381099930628537</v>
      </c>
      <c r="N184">
        <f t="shared" si="74"/>
        <v>110.53310122677375</v>
      </c>
      <c r="O184">
        <f t="shared" si="75"/>
        <v>7.188265443194411E-2</v>
      </c>
      <c r="P184">
        <f t="shared" si="76"/>
        <v>2.7707998585326581</v>
      </c>
      <c r="Q184">
        <f t="shared" si="77"/>
        <v>7.0862496134409175E-2</v>
      </c>
      <c r="R184">
        <f t="shared" si="78"/>
        <v>4.4379511091584611E-2</v>
      </c>
      <c r="S184">
        <f t="shared" si="79"/>
        <v>226.11030636062634</v>
      </c>
      <c r="T184">
        <f t="shared" si="80"/>
        <v>33.74080490411167</v>
      </c>
      <c r="U184">
        <f t="shared" si="81"/>
        <v>31.9980875</v>
      </c>
      <c r="V184">
        <f t="shared" si="82"/>
        <v>4.7745663563012277</v>
      </c>
      <c r="W184">
        <f t="shared" si="83"/>
        <v>70.021852382315387</v>
      </c>
      <c r="X184">
        <f t="shared" si="84"/>
        <v>3.4595799375730159</v>
      </c>
      <c r="Y184">
        <f t="shared" si="85"/>
        <v>4.9407146767324912</v>
      </c>
      <c r="Z184">
        <f t="shared" si="86"/>
        <v>1.3149864187282119</v>
      </c>
      <c r="AA184">
        <f t="shared" si="87"/>
        <v>-42.277077558973311</v>
      </c>
      <c r="AB184">
        <f t="shared" si="88"/>
        <v>90.477212305150005</v>
      </c>
      <c r="AC184">
        <f t="shared" si="89"/>
        <v>7.4272847857262834</v>
      </c>
      <c r="AD184">
        <f t="shared" si="90"/>
        <v>281.73772589252928</v>
      </c>
      <c r="AE184">
        <f t="shared" si="91"/>
        <v>23.507228488126135</v>
      </c>
      <c r="AF184">
        <f t="shared" si="92"/>
        <v>0.95960952648201525</v>
      </c>
      <c r="AG184">
        <f t="shared" si="93"/>
        <v>12.746757402082922</v>
      </c>
      <c r="AH184">
        <v>1151.36159358281</v>
      </c>
      <c r="AI184">
        <v>1132.7581212121211</v>
      </c>
      <c r="AJ184">
        <v>1.727454874643185</v>
      </c>
      <c r="AK184">
        <v>60.794912064214422</v>
      </c>
      <c r="AL184">
        <f t="shared" si="94"/>
        <v>0.95866389022615228</v>
      </c>
      <c r="AM184">
        <v>33.290198405445373</v>
      </c>
      <c r="AN184">
        <v>34.14484181818181</v>
      </c>
      <c r="AO184">
        <v>2.9364199983398909E-7</v>
      </c>
      <c r="AP184">
        <v>100.3620333840714</v>
      </c>
      <c r="AQ184">
        <v>376</v>
      </c>
      <c r="AR184">
        <v>58</v>
      </c>
      <c r="AS184">
        <f t="shared" si="95"/>
        <v>1</v>
      </c>
      <c r="AT184">
        <f t="shared" si="96"/>
        <v>0</v>
      </c>
      <c r="AU184">
        <f t="shared" si="97"/>
        <v>47485.987696774871</v>
      </c>
      <c r="AV184">
        <f t="shared" si="98"/>
        <v>1199.9675</v>
      </c>
      <c r="AW184">
        <f t="shared" si="99"/>
        <v>1025.8978260935889</v>
      </c>
      <c r="AX184">
        <f t="shared" si="100"/>
        <v>0.85493800964908551</v>
      </c>
      <c r="AY184">
        <f t="shared" si="101"/>
        <v>0.18843035862273466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1678127875.7249999</v>
      </c>
      <c r="BF184">
        <v>1090.95</v>
      </c>
      <c r="BG184">
        <v>1113.61375</v>
      </c>
      <c r="BH184">
        <v>34.145687499999987</v>
      </c>
      <c r="BI184">
        <v>33.290199999999999</v>
      </c>
      <c r="BJ184">
        <v>1098.8</v>
      </c>
      <c r="BK184">
        <v>33.893162500000003</v>
      </c>
      <c r="BL184">
        <v>650.04550000000006</v>
      </c>
      <c r="BM184">
        <v>101.218125</v>
      </c>
      <c r="BN184">
        <v>0.10008502499999999</v>
      </c>
      <c r="BO184">
        <v>32.603774999999999</v>
      </c>
      <c r="BP184">
        <v>31.9980875</v>
      </c>
      <c r="BQ184">
        <v>999.9</v>
      </c>
      <c r="BR184">
        <v>0</v>
      </c>
      <c r="BS184">
        <v>0</v>
      </c>
      <c r="BT184">
        <v>9011.5625</v>
      </c>
      <c r="BU184">
        <v>0</v>
      </c>
      <c r="BV184">
        <v>242.91749999999999</v>
      </c>
      <c r="BW184">
        <v>-22.664300000000001</v>
      </c>
      <c r="BX184">
        <v>1129.52</v>
      </c>
      <c r="BY184">
        <v>1151.9649999999999</v>
      </c>
      <c r="BZ184">
        <v>0.855464</v>
      </c>
      <c r="CA184">
        <v>1113.61375</v>
      </c>
      <c r="CB184">
        <v>33.290199999999999</v>
      </c>
      <c r="CC184">
        <v>3.4561612500000001</v>
      </c>
      <c r="CD184">
        <v>3.3695724999999999</v>
      </c>
      <c r="CE184">
        <v>26.405899999999999</v>
      </c>
      <c r="CF184">
        <v>25.976500000000001</v>
      </c>
      <c r="CG184">
        <v>1199.9675</v>
      </c>
      <c r="CH184">
        <v>0.4999845</v>
      </c>
      <c r="CI184">
        <v>0.50001550000000006</v>
      </c>
      <c r="CJ184">
        <v>0</v>
      </c>
      <c r="CK184">
        <v>823.29874999999993</v>
      </c>
      <c r="CL184">
        <v>4.9990899999999998</v>
      </c>
      <c r="CM184">
        <v>8480.4524999999994</v>
      </c>
      <c r="CN184">
        <v>9557.5512500000004</v>
      </c>
      <c r="CO184">
        <v>42.25</v>
      </c>
      <c r="CP184">
        <v>43.875</v>
      </c>
      <c r="CQ184">
        <v>43</v>
      </c>
      <c r="CR184">
        <v>43.061999999999998</v>
      </c>
      <c r="CS184">
        <v>43.561999999999998</v>
      </c>
      <c r="CT184">
        <v>597.46375</v>
      </c>
      <c r="CU184">
        <v>597.50375000000008</v>
      </c>
      <c r="CV184">
        <v>0</v>
      </c>
      <c r="CW184">
        <v>1678127920</v>
      </c>
      <c r="CX184">
        <v>0</v>
      </c>
      <c r="CY184">
        <v>1678124978.5</v>
      </c>
      <c r="CZ184" t="s">
        <v>356</v>
      </c>
      <c r="DA184">
        <v>1678124978.5</v>
      </c>
      <c r="DB184">
        <v>1678124958</v>
      </c>
      <c r="DC184">
        <v>13</v>
      </c>
      <c r="DD184">
        <v>-0.20300000000000001</v>
      </c>
      <c r="DE184">
        <v>-1.0999999999999999E-2</v>
      </c>
      <c r="DF184">
        <v>-7.2679999999999998</v>
      </c>
      <c r="DG184">
        <v>0.23699999999999999</v>
      </c>
      <c r="DH184">
        <v>791</v>
      </c>
      <c r="DI184">
        <v>32</v>
      </c>
      <c r="DJ184">
        <v>0.03</v>
      </c>
      <c r="DK184">
        <v>7.0000000000000007E-2</v>
      </c>
      <c r="DL184">
        <v>-22.607360975609751</v>
      </c>
      <c r="DM184">
        <v>-0.42484808362365128</v>
      </c>
      <c r="DN184">
        <v>7.2617944023293107E-2</v>
      </c>
      <c r="DO184">
        <v>0</v>
      </c>
      <c r="DP184">
        <v>0.85855195121951233</v>
      </c>
      <c r="DQ184">
        <v>-1.9830229965157181E-2</v>
      </c>
      <c r="DR184">
        <v>2.753689861127972E-3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3.2970199999999998</v>
      </c>
      <c r="EB184">
        <v>2.6254</v>
      </c>
      <c r="EC184">
        <v>0.19861300000000001</v>
      </c>
      <c r="ED184">
        <v>0.19889100000000001</v>
      </c>
      <c r="EE184">
        <v>0.139626</v>
      </c>
      <c r="EF184">
        <v>0.13605500000000001</v>
      </c>
      <c r="EG184">
        <v>24165.4</v>
      </c>
      <c r="EH184">
        <v>24501.1</v>
      </c>
      <c r="EI184">
        <v>28059.5</v>
      </c>
      <c r="EJ184">
        <v>29441.9</v>
      </c>
      <c r="EK184">
        <v>33242.1</v>
      </c>
      <c r="EL184">
        <v>35314.400000000001</v>
      </c>
      <c r="EM184">
        <v>39625.1</v>
      </c>
      <c r="EN184">
        <v>42076.6</v>
      </c>
      <c r="EO184">
        <v>1.48522</v>
      </c>
      <c r="EP184">
        <v>2.2037499999999999</v>
      </c>
      <c r="EQ184">
        <v>9.1921500000000003E-2</v>
      </c>
      <c r="ER184">
        <v>0</v>
      </c>
      <c r="ES184">
        <v>30.510300000000001</v>
      </c>
      <c r="ET184">
        <v>999.9</v>
      </c>
      <c r="EU184">
        <v>73.5</v>
      </c>
      <c r="EV184">
        <v>33.299999999999997</v>
      </c>
      <c r="EW184">
        <v>37.309199999999997</v>
      </c>
      <c r="EX184">
        <v>56.1873</v>
      </c>
      <c r="EY184">
        <v>-3.7419899999999999</v>
      </c>
      <c r="EZ184">
        <v>2</v>
      </c>
      <c r="FA184">
        <v>0.44104700000000002</v>
      </c>
      <c r="FB184">
        <v>5.6100200000000003E-3</v>
      </c>
      <c r="FC184">
        <v>20.2743</v>
      </c>
      <c r="FD184">
        <v>5.2192400000000001</v>
      </c>
      <c r="FE184">
        <v>12.008800000000001</v>
      </c>
      <c r="FF184">
        <v>4.9862000000000002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1.86232</v>
      </c>
      <c r="FN184">
        <v>1.86432</v>
      </c>
      <c r="FO184">
        <v>1.8603499999999999</v>
      </c>
      <c r="FP184">
        <v>1.8611</v>
      </c>
      <c r="FQ184">
        <v>1.8602000000000001</v>
      </c>
      <c r="FR184">
        <v>1.86191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-7.85</v>
      </c>
      <c r="GH184">
        <v>0.2525</v>
      </c>
      <c r="GI184">
        <v>-4.6300871571038451</v>
      </c>
      <c r="GJ184">
        <v>-4.6782648166075668E-3</v>
      </c>
      <c r="GK184">
        <v>2.0645039605938809E-6</v>
      </c>
      <c r="GL184">
        <v>-4.2957140779123221E-10</v>
      </c>
      <c r="GM184">
        <v>-8.3289933805379121E-2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48.3</v>
      </c>
      <c r="GV184">
        <v>48.7</v>
      </c>
      <c r="GW184">
        <v>3.0419900000000002</v>
      </c>
      <c r="GX184">
        <v>2.5122100000000001</v>
      </c>
      <c r="GY184">
        <v>2.04834</v>
      </c>
      <c r="GZ184">
        <v>2.6220699999999999</v>
      </c>
      <c r="HA184">
        <v>2.1972700000000001</v>
      </c>
      <c r="HB184">
        <v>2.3303199999999999</v>
      </c>
      <c r="HC184">
        <v>38.330100000000002</v>
      </c>
      <c r="HD184">
        <v>14.885</v>
      </c>
      <c r="HE184">
        <v>18</v>
      </c>
      <c r="HF184">
        <v>262.58100000000002</v>
      </c>
      <c r="HG184">
        <v>764.95799999999997</v>
      </c>
      <c r="HH184">
        <v>31</v>
      </c>
      <c r="HI184">
        <v>33.015000000000001</v>
      </c>
      <c r="HJ184">
        <v>30.0001</v>
      </c>
      <c r="HK184">
        <v>32.982999999999997</v>
      </c>
      <c r="HL184">
        <v>32.964799999999997</v>
      </c>
      <c r="HM184">
        <v>60.841700000000003</v>
      </c>
      <c r="HN184">
        <v>11.5579</v>
      </c>
      <c r="HO184">
        <v>100</v>
      </c>
      <c r="HP184">
        <v>31</v>
      </c>
      <c r="HQ184">
        <v>1130.29</v>
      </c>
      <c r="HR184">
        <v>33.285899999999998</v>
      </c>
      <c r="HS184">
        <v>98.9</v>
      </c>
      <c r="HT184">
        <v>97.577799999999996</v>
      </c>
    </row>
    <row r="185" spans="1:228" x14ac:dyDescent="0.2">
      <c r="A185">
        <v>170</v>
      </c>
      <c r="B185">
        <v>1678127882.0999999</v>
      </c>
      <c r="C185">
        <v>674.5</v>
      </c>
      <c r="D185" t="s">
        <v>699</v>
      </c>
      <c r="E185" t="s">
        <v>700</v>
      </c>
      <c r="F185">
        <v>4</v>
      </c>
      <c r="G185">
        <v>1678127880.0999999</v>
      </c>
      <c r="H185">
        <f t="shared" si="68"/>
        <v>9.5608895745386577E-4</v>
      </c>
      <c r="I185">
        <f t="shared" si="69"/>
        <v>0.9560889574538658</v>
      </c>
      <c r="J185">
        <f t="shared" si="70"/>
        <v>12.831662287346294</v>
      </c>
      <c r="K185">
        <f t="shared" si="71"/>
        <v>1098.225714285715</v>
      </c>
      <c r="L185">
        <f t="shared" si="72"/>
        <v>787.48848646001045</v>
      </c>
      <c r="M185">
        <f t="shared" si="73"/>
        <v>79.787879776011223</v>
      </c>
      <c r="N185">
        <f t="shared" si="74"/>
        <v>111.27159668359467</v>
      </c>
      <c r="O185">
        <f t="shared" si="75"/>
        <v>7.1582642017994705E-2</v>
      </c>
      <c r="P185">
        <f t="shared" si="76"/>
        <v>2.7643201880833224</v>
      </c>
      <c r="Q185">
        <f t="shared" si="77"/>
        <v>7.056858158321129E-2</v>
      </c>
      <c r="R185">
        <f t="shared" si="78"/>
        <v>4.4195276007201759E-2</v>
      </c>
      <c r="S185">
        <f t="shared" si="79"/>
        <v>226.11914795013567</v>
      </c>
      <c r="T185">
        <f t="shared" si="80"/>
        <v>33.738526756117324</v>
      </c>
      <c r="U185">
        <f t="shared" si="81"/>
        <v>32.004028571428577</v>
      </c>
      <c r="V185">
        <f t="shared" si="82"/>
        <v>4.776172147893095</v>
      </c>
      <c r="W185">
        <f t="shared" si="83"/>
        <v>70.036847055485822</v>
      </c>
      <c r="X185">
        <f t="shared" si="84"/>
        <v>3.4592477707938012</v>
      </c>
      <c r="Y185">
        <f t="shared" si="85"/>
        <v>4.9391826106238828</v>
      </c>
      <c r="Z185">
        <f t="shared" si="86"/>
        <v>1.3169243770992938</v>
      </c>
      <c r="AA185">
        <f t="shared" si="87"/>
        <v>-42.163523023715477</v>
      </c>
      <c r="AB185">
        <f t="shared" si="88"/>
        <v>88.560030815370311</v>
      </c>
      <c r="AC185">
        <f t="shared" si="89"/>
        <v>7.2869594575655325</v>
      </c>
      <c r="AD185">
        <f t="shared" si="90"/>
        <v>279.80261519935607</v>
      </c>
      <c r="AE185">
        <f t="shared" si="91"/>
        <v>23.436315531080787</v>
      </c>
      <c r="AF185">
        <f t="shared" si="92"/>
        <v>0.95657276462225316</v>
      </c>
      <c r="AG185">
        <f t="shared" si="93"/>
        <v>12.831662287346294</v>
      </c>
      <c r="AH185">
        <v>1158.167875302865</v>
      </c>
      <c r="AI185">
        <v>1139.5877575757579</v>
      </c>
      <c r="AJ185">
        <v>1.6991013899726131</v>
      </c>
      <c r="AK185">
        <v>60.794912064214422</v>
      </c>
      <c r="AL185">
        <f t="shared" si="94"/>
        <v>0.9560889574538658</v>
      </c>
      <c r="AM185">
        <v>33.288941368107999</v>
      </c>
      <c r="AN185">
        <v>34.141428484848461</v>
      </c>
      <c r="AO185">
        <v>-1.453745906537844E-5</v>
      </c>
      <c r="AP185">
        <v>100.3620333840714</v>
      </c>
      <c r="AQ185">
        <v>376</v>
      </c>
      <c r="AR185">
        <v>58</v>
      </c>
      <c r="AS185">
        <f t="shared" si="95"/>
        <v>1</v>
      </c>
      <c r="AT185">
        <f t="shared" si="96"/>
        <v>0</v>
      </c>
      <c r="AU185">
        <f t="shared" si="97"/>
        <v>47308.326467714403</v>
      </c>
      <c r="AV185">
        <f t="shared" si="98"/>
        <v>1200.012857142857</v>
      </c>
      <c r="AW185">
        <f t="shared" si="99"/>
        <v>1025.9367564508473</v>
      </c>
      <c r="AX185">
        <f t="shared" si="100"/>
        <v>0.85493813699090504</v>
      </c>
      <c r="AY185">
        <f t="shared" si="101"/>
        <v>0.18843060439244697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1678127880.0999999</v>
      </c>
      <c r="BF185">
        <v>1098.225714285715</v>
      </c>
      <c r="BG185">
        <v>1120.828571428571</v>
      </c>
      <c r="BH185">
        <v>34.142000000000003</v>
      </c>
      <c r="BI185">
        <v>33.289171428571429</v>
      </c>
      <c r="BJ185">
        <v>1106.0842857142859</v>
      </c>
      <c r="BK185">
        <v>33.889528571428571</v>
      </c>
      <c r="BL185">
        <v>650.01114285714289</v>
      </c>
      <c r="BM185">
        <v>101.21942857142859</v>
      </c>
      <c r="BN185">
        <v>9.9995328571428579E-2</v>
      </c>
      <c r="BO185">
        <v>32.598271428571437</v>
      </c>
      <c r="BP185">
        <v>32.004028571428577</v>
      </c>
      <c r="BQ185">
        <v>999.89999999999986</v>
      </c>
      <c r="BR185">
        <v>0</v>
      </c>
      <c r="BS185">
        <v>0</v>
      </c>
      <c r="BT185">
        <v>8977.0528571428567</v>
      </c>
      <c r="BU185">
        <v>0</v>
      </c>
      <c r="BV185">
        <v>257.17957142857142</v>
      </c>
      <c r="BW185">
        <v>-22.605342857142858</v>
      </c>
      <c r="BX185">
        <v>1137.045714285714</v>
      </c>
      <c r="BY185">
        <v>1159.425714285715</v>
      </c>
      <c r="BZ185">
        <v>0.85284814285714283</v>
      </c>
      <c r="CA185">
        <v>1120.828571428571</v>
      </c>
      <c r="CB185">
        <v>33.289171428571429</v>
      </c>
      <c r="CC185">
        <v>3.4558399999999998</v>
      </c>
      <c r="CD185">
        <v>3.369512857142857</v>
      </c>
      <c r="CE185">
        <v>26.404328571428572</v>
      </c>
      <c r="CF185">
        <v>25.976242857142861</v>
      </c>
      <c r="CG185">
        <v>1200.012857142857</v>
      </c>
      <c r="CH185">
        <v>0.49997799999999998</v>
      </c>
      <c r="CI185">
        <v>0.50002185714285718</v>
      </c>
      <c r="CJ185">
        <v>0</v>
      </c>
      <c r="CK185">
        <v>823.26300000000003</v>
      </c>
      <c r="CL185">
        <v>4.9990899999999998</v>
      </c>
      <c r="CM185">
        <v>8482.341428571428</v>
      </c>
      <c r="CN185">
        <v>9557.8928571428569</v>
      </c>
      <c r="CO185">
        <v>42.25</v>
      </c>
      <c r="CP185">
        <v>43.875</v>
      </c>
      <c r="CQ185">
        <v>43</v>
      </c>
      <c r="CR185">
        <v>43.061999999999998</v>
      </c>
      <c r="CS185">
        <v>43.561999999999998</v>
      </c>
      <c r="CT185">
        <v>597.48142857142864</v>
      </c>
      <c r="CU185">
        <v>597.53142857142859</v>
      </c>
      <c r="CV185">
        <v>0</v>
      </c>
      <c r="CW185">
        <v>1678127924.2</v>
      </c>
      <c r="CX185">
        <v>0</v>
      </c>
      <c r="CY185">
        <v>1678124978.5</v>
      </c>
      <c r="CZ185" t="s">
        <v>356</v>
      </c>
      <c r="DA185">
        <v>1678124978.5</v>
      </c>
      <c r="DB185">
        <v>1678124958</v>
      </c>
      <c r="DC185">
        <v>13</v>
      </c>
      <c r="DD185">
        <v>-0.20300000000000001</v>
      </c>
      <c r="DE185">
        <v>-1.0999999999999999E-2</v>
      </c>
      <c r="DF185">
        <v>-7.2679999999999998</v>
      </c>
      <c r="DG185">
        <v>0.23699999999999999</v>
      </c>
      <c r="DH185">
        <v>791</v>
      </c>
      <c r="DI185">
        <v>32</v>
      </c>
      <c r="DJ185">
        <v>0.03</v>
      </c>
      <c r="DK185">
        <v>7.0000000000000007E-2</v>
      </c>
      <c r="DL185">
        <v>-22.628334146341459</v>
      </c>
      <c r="DM185">
        <v>2.6928919860590379E-2</v>
      </c>
      <c r="DN185">
        <v>4.9327247750231652E-2</v>
      </c>
      <c r="DO185">
        <v>1</v>
      </c>
      <c r="DP185">
        <v>0.85724304878048785</v>
      </c>
      <c r="DQ185">
        <v>-3.0887979094077291E-2</v>
      </c>
      <c r="DR185">
        <v>3.4348409978552548E-3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357</v>
      </c>
      <c r="EA185">
        <v>3.2966099999999998</v>
      </c>
      <c r="EB185">
        <v>2.6249400000000001</v>
      </c>
      <c r="EC185">
        <v>0.19935700000000001</v>
      </c>
      <c r="ED185">
        <v>0.19964000000000001</v>
      </c>
      <c r="EE185">
        <v>0.139623</v>
      </c>
      <c r="EF185">
        <v>0.13605800000000001</v>
      </c>
      <c r="EG185">
        <v>24142.9</v>
      </c>
      <c r="EH185">
        <v>24478.5</v>
      </c>
      <c r="EI185">
        <v>28059.5</v>
      </c>
      <c r="EJ185">
        <v>29442.3</v>
      </c>
      <c r="EK185">
        <v>33243.1</v>
      </c>
      <c r="EL185">
        <v>35314.699999999997</v>
      </c>
      <c r="EM185">
        <v>39626.1</v>
      </c>
      <c r="EN185">
        <v>42077.1</v>
      </c>
      <c r="EO185">
        <v>1.4849699999999999</v>
      </c>
      <c r="EP185">
        <v>2.2040500000000001</v>
      </c>
      <c r="EQ185">
        <v>9.1716599999999995E-2</v>
      </c>
      <c r="ER185">
        <v>0</v>
      </c>
      <c r="ES185">
        <v>30.510300000000001</v>
      </c>
      <c r="ET185">
        <v>999.9</v>
      </c>
      <c r="EU185">
        <v>73.5</v>
      </c>
      <c r="EV185">
        <v>33.299999999999997</v>
      </c>
      <c r="EW185">
        <v>37.311199999999999</v>
      </c>
      <c r="EX185">
        <v>56.427300000000002</v>
      </c>
      <c r="EY185">
        <v>-3.5416599999999998</v>
      </c>
      <c r="EZ185">
        <v>2</v>
      </c>
      <c r="FA185">
        <v>0.44105699999999998</v>
      </c>
      <c r="FB185">
        <v>3.9814799999999999E-3</v>
      </c>
      <c r="FC185">
        <v>20.2744</v>
      </c>
      <c r="FD185">
        <v>5.2195400000000003</v>
      </c>
      <c r="FE185">
        <v>12.008800000000001</v>
      </c>
      <c r="FF185">
        <v>4.9858000000000002</v>
      </c>
      <c r="FG185">
        <v>3.2844799999999998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1.8623000000000001</v>
      </c>
      <c r="FN185">
        <v>1.86432</v>
      </c>
      <c r="FO185">
        <v>1.8603499999999999</v>
      </c>
      <c r="FP185">
        <v>1.8611</v>
      </c>
      <c r="FQ185">
        <v>1.8602000000000001</v>
      </c>
      <c r="FR185">
        <v>1.86192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-7.87</v>
      </c>
      <c r="GH185">
        <v>0.2525</v>
      </c>
      <c r="GI185">
        <v>-4.6300871571038451</v>
      </c>
      <c r="GJ185">
        <v>-4.6782648166075668E-3</v>
      </c>
      <c r="GK185">
        <v>2.0645039605938809E-6</v>
      </c>
      <c r="GL185">
        <v>-4.2957140779123221E-10</v>
      </c>
      <c r="GM185">
        <v>-8.3289933805379121E-2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48.4</v>
      </c>
      <c r="GV185">
        <v>48.7</v>
      </c>
      <c r="GW185">
        <v>3.0566399999999998</v>
      </c>
      <c r="GX185">
        <v>2.52319</v>
      </c>
      <c r="GY185">
        <v>2.04834</v>
      </c>
      <c r="GZ185">
        <v>2.6220699999999999</v>
      </c>
      <c r="HA185">
        <v>2.1972700000000001</v>
      </c>
      <c r="HB185">
        <v>2.3095699999999999</v>
      </c>
      <c r="HC185">
        <v>38.330100000000002</v>
      </c>
      <c r="HD185">
        <v>14.8413</v>
      </c>
      <c r="HE185">
        <v>18</v>
      </c>
      <c r="HF185">
        <v>262.47899999999998</v>
      </c>
      <c r="HG185">
        <v>765.25400000000002</v>
      </c>
      <c r="HH185">
        <v>30.9998</v>
      </c>
      <c r="HI185">
        <v>33.0154</v>
      </c>
      <c r="HJ185">
        <v>30.0001</v>
      </c>
      <c r="HK185">
        <v>32.982999999999997</v>
      </c>
      <c r="HL185">
        <v>32.965000000000003</v>
      </c>
      <c r="HM185">
        <v>61.13</v>
      </c>
      <c r="HN185">
        <v>11.5579</v>
      </c>
      <c r="HO185">
        <v>100</v>
      </c>
      <c r="HP185">
        <v>31</v>
      </c>
      <c r="HQ185">
        <v>1136.97</v>
      </c>
      <c r="HR185">
        <v>33.285899999999998</v>
      </c>
      <c r="HS185">
        <v>98.901399999999995</v>
      </c>
      <c r="HT185">
        <v>97.579099999999997</v>
      </c>
    </row>
    <row r="186" spans="1:228" x14ac:dyDescent="0.2">
      <c r="A186">
        <v>171</v>
      </c>
      <c r="B186">
        <v>1678127886.0999999</v>
      </c>
      <c r="C186">
        <v>678.5</v>
      </c>
      <c r="D186" t="s">
        <v>701</v>
      </c>
      <c r="E186" t="s">
        <v>702</v>
      </c>
      <c r="F186">
        <v>4</v>
      </c>
      <c r="G186">
        <v>1678127883.7874999</v>
      </c>
      <c r="H186">
        <f t="shared" si="68"/>
        <v>9.5140448730403815E-4</v>
      </c>
      <c r="I186">
        <f t="shared" si="69"/>
        <v>0.95140448730403815</v>
      </c>
      <c r="J186">
        <f t="shared" si="70"/>
        <v>12.70925783735408</v>
      </c>
      <c r="K186">
        <f t="shared" si="71"/>
        <v>1104.3399999999999</v>
      </c>
      <c r="L186">
        <f t="shared" si="72"/>
        <v>795.22921637481682</v>
      </c>
      <c r="M186">
        <f t="shared" si="73"/>
        <v>80.571573824585982</v>
      </c>
      <c r="N186">
        <f t="shared" si="74"/>
        <v>111.89027013251098</v>
      </c>
      <c r="O186">
        <f t="shared" si="75"/>
        <v>7.132619678459394E-2</v>
      </c>
      <c r="P186">
        <f t="shared" si="76"/>
        <v>2.7643193790753045</v>
      </c>
      <c r="Q186">
        <f t="shared" si="77"/>
        <v>7.0319333695895866E-2</v>
      </c>
      <c r="R186">
        <f t="shared" si="78"/>
        <v>4.4038862106028601E-2</v>
      </c>
      <c r="S186">
        <f t="shared" si="79"/>
        <v>226.1217828226965</v>
      </c>
      <c r="T186">
        <f t="shared" si="80"/>
        <v>33.737292158330114</v>
      </c>
      <c r="U186">
        <f t="shared" si="81"/>
        <v>31.996475</v>
      </c>
      <c r="V186">
        <f t="shared" si="82"/>
        <v>4.7741306003705439</v>
      </c>
      <c r="W186">
        <f t="shared" si="83"/>
        <v>70.04199986397218</v>
      </c>
      <c r="X186">
        <f t="shared" si="84"/>
        <v>3.4590083078295955</v>
      </c>
      <c r="Y186">
        <f t="shared" si="85"/>
        <v>4.9384773629355223</v>
      </c>
      <c r="Z186">
        <f t="shared" si="86"/>
        <v>1.3151222925409485</v>
      </c>
      <c r="AA186">
        <f t="shared" si="87"/>
        <v>-41.95693789010808</v>
      </c>
      <c r="AB186">
        <f t="shared" si="88"/>
        <v>89.308082203880474</v>
      </c>
      <c r="AC186">
        <f t="shared" si="89"/>
        <v>7.3481492240734534</v>
      </c>
      <c r="AD186">
        <f t="shared" si="90"/>
        <v>280.82107636054235</v>
      </c>
      <c r="AE186">
        <f t="shared" si="91"/>
        <v>23.577558268694368</v>
      </c>
      <c r="AF186">
        <f t="shared" si="92"/>
        <v>0.95222900013952116</v>
      </c>
      <c r="AG186">
        <f t="shared" si="93"/>
        <v>12.70925783735408</v>
      </c>
      <c r="AH186">
        <v>1165.1779507388519</v>
      </c>
      <c r="AI186">
        <v>1146.5371515151519</v>
      </c>
      <c r="AJ186">
        <v>1.7465942127824039</v>
      </c>
      <c r="AK186">
        <v>60.794912064214422</v>
      </c>
      <c r="AL186">
        <f t="shared" si="94"/>
        <v>0.95140448730403815</v>
      </c>
      <c r="AM186">
        <v>33.291386152453882</v>
      </c>
      <c r="AN186">
        <v>34.139706666666648</v>
      </c>
      <c r="AO186">
        <v>-1.1055728204627869E-5</v>
      </c>
      <c r="AP186">
        <v>100.3620333840714</v>
      </c>
      <c r="AQ186">
        <v>376</v>
      </c>
      <c r="AR186">
        <v>58</v>
      </c>
      <c r="AS186">
        <f t="shared" si="95"/>
        <v>1</v>
      </c>
      <c r="AT186">
        <f t="shared" si="96"/>
        <v>0</v>
      </c>
      <c r="AU186">
        <f t="shared" si="97"/>
        <v>47308.691851014861</v>
      </c>
      <c r="AV186">
        <f t="shared" si="98"/>
        <v>1200.0287499999999</v>
      </c>
      <c r="AW186">
        <f t="shared" si="99"/>
        <v>1025.9501574210863</v>
      </c>
      <c r="AX186">
        <f t="shared" si="100"/>
        <v>0.85493798162842882</v>
      </c>
      <c r="AY186">
        <f t="shared" si="101"/>
        <v>0.18843030454286741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1678127883.7874999</v>
      </c>
      <c r="BF186">
        <v>1104.3399999999999</v>
      </c>
      <c r="BG186">
        <v>1127.075</v>
      </c>
      <c r="BH186">
        <v>34.1398875</v>
      </c>
      <c r="BI186">
        <v>33.290900000000001</v>
      </c>
      <c r="BJ186">
        <v>1112.20875</v>
      </c>
      <c r="BK186">
        <v>33.887425</v>
      </c>
      <c r="BL186">
        <v>649.98837499999991</v>
      </c>
      <c r="BM186">
        <v>101.21875</v>
      </c>
      <c r="BN186">
        <v>9.9929149999999994E-2</v>
      </c>
      <c r="BO186">
        <v>32.595737499999998</v>
      </c>
      <c r="BP186">
        <v>31.996475</v>
      </c>
      <c r="BQ186">
        <v>999.9</v>
      </c>
      <c r="BR186">
        <v>0</v>
      </c>
      <c r="BS186">
        <v>0</v>
      </c>
      <c r="BT186">
        <v>8977.1087499999994</v>
      </c>
      <c r="BU186">
        <v>0</v>
      </c>
      <c r="BV186">
        <v>273.59937500000001</v>
      </c>
      <c r="BW186">
        <v>-22.737475</v>
      </c>
      <c r="BX186">
        <v>1143.37375</v>
      </c>
      <c r="BY186">
        <v>1165.8912499999999</v>
      </c>
      <c r="BZ186">
        <v>0.84897500000000004</v>
      </c>
      <c r="CA186">
        <v>1127.075</v>
      </c>
      <c r="CB186">
        <v>33.290900000000001</v>
      </c>
      <c r="CC186">
        <v>3.4556037499999999</v>
      </c>
      <c r="CD186">
        <v>3.3696712500000001</v>
      </c>
      <c r="CE186">
        <v>26.403175000000001</v>
      </c>
      <c r="CF186">
        <v>25.977</v>
      </c>
      <c r="CG186">
        <v>1200.0287499999999</v>
      </c>
      <c r="CH186">
        <v>0.49998387500000008</v>
      </c>
      <c r="CI186">
        <v>0.50001612500000003</v>
      </c>
      <c r="CJ186">
        <v>0</v>
      </c>
      <c r="CK186">
        <v>823.24812500000007</v>
      </c>
      <c r="CL186">
        <v>4.9990899999999998</v>
      </c>
      <c r="CM186">
        <v>8484.8262500000001</v>
      </c>
      <c r="CN186">
        <v>9558.0449999999983</v>
      </c>
      <c r="CO186">
        <v>42.25</v>
      </c>
      <c r="CP186">
        <v>43.875</v>
      </c>
      <c r="CQ186">
        <v>43</v>
      </c>
      <c r="CR186">
        <v>43.061999999999998</v>
      </c>
      <c r="CS186">
        <v>43.561999999999998</v>
      </c>
      <c r="CT186">
        <v>597.49625000000003</v>
      </c>
      <c r="CU186">
        <v>597.53375000000005</v>
      </c>
      <c r="CV186">
        <v>0</v>
      </c>
      <c r="CW186">
        <v>1678127927.8</v>
      </c>
      <c r="CX186">
        <v>0</v>
      </c>
      <c r="CY186">
        <v>1678124978.5</v>
      </c>
      <c r="CZ186" t="s">
        <v>356</v>
      </c>
      <c r="DA186">
        <v>1678124978.5</v>
      </c>
      <c r="DB186">
        <v>1678124958</v>
      </c>
      <c r="DC186">
        <v>13</v>
      </c>
      <c r="DD186">
        <v>-0.20300000000000001</v>
      </c>
      <c r="DE186">
        <v>-1.0999999999999999E-2</v>
      </c>
      <c r="DF186">
        <v>-7.2679999999999998</v>
      </c>
      <c r="DG186">
        <v>0.23699999999999999</v>
      </c>
      <c r="DH186">
        <v>791</v>
      </c>
      <c r="DI186">
        <v>32</v>
      </c>
      <c r="DJ186">
        <v>0.03</v>
      </c>
      <c r="DK186">
        <v>7.0000000000000007E-2</v>
      </c>
      <c r="DL186">
        <v>-22.642882499999999</v>
      </c>
      <c r="DM186">
        <v>-0.40112983114439638</v>
      </c>
      <c r="DN186">
        <v>6.2588756528229567E-2</v>
      </c>
      <c r="DO186">
        <v>0</v>
      </c>
      <c r="DP186">
        <v>0.85506549999999992</v>
      </c>
      <c r="DQ186">
        <v>-4.0652735459662123E-2</v>
      </c>
      <c r="DR186">
        <v>4.1553641657500993E-3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3.2968099999999998</v>
      </c>
      <c r="EB186">
        <v>2.62507</v>
      </c>
      <c r="EC186">
        <v>0.20011699999999999</v>
      </c>
      <c r="ED186">
        <v>0.20038800000000001</v>
      </c>
      <c r="EE186">
        <v>0.13961799999999999</v>
      </c>
      <c r="EF186">
        <v>0.13605700000000001</v>
      </c>
      <c r="EG186">
        <v>24120.1</v>
      </c>
      <c r="EH186">
        <v>24455.599999999999</v>
      </c>
      <c r="EI186">
        <v>28059.7</v>
      </c>
      <c r="EJ186">
        <v>29442.3</v>
      </c>
      <c r="EK186">
        <v>33243.5</v>
      </c>
      <c r="EL186">
        <v>35314.9</v>
      </c>
      <c r="EM186">
        <v>39626.199999999997</v>
      </c>
      <c r="EN186">
        <v>42077.1</v>
      </c>
      <c r="EO186">
        <v>1.4846200000000001</v>
      </c>
      <c r="EP186">
        <v>2.2038500000000001</v>
      </c>
      <c r="EQ186">
        <v>9.1418600000000003E-2</v>
      </c>
      <c r="ER186">
        <v>0</v>
      </c>
      <c r="ES186">
        <v>30.508099999999999</v>
      </c>
      <c r="ET186">
        <v>999.9</v>
      </c>
      <c r="EU186">
        <v>73.5</v>
      </c>
      <c r="EV186">
        <v>33.299999999999997</v>
      </c>
      <c r="EW186">
        <v>37.309699999999999</v>
      </c>
      <c r="EX186">
        <v>56.7273</v>
      </c>
      <c r="EY186">
        <v>-3.4695499999999999</v>
      </c>
      <c r="EZ186">
        <v>2</v>
      </c>
      <c r="FA186">
        <v>0.44108700000000001</v>
      </c>
      <c r="FB186">
        <v>4.6650299999999997E-3</v>
      </c>
      <c r="FC186">
        <v>20.2744</v>
      </c>
      <c r="FD186">
        <v>5.2192400000000001</v>
      </c>
      <c r="FE186">
        <v>12.008800000000001</v>
      </c>
      <c r="FF186">
        <v>4.9861000000000004</v>
      </c>
      <c r="FG186">
        <v>3.2844799999999998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1.8622799999999999</v>
      </c>
      <c r="FN186">
        <v>1.86432</v>
      </c>
      <c r="FO186">
        <v>1.8603499999999999</v>
      </c>
      <c r="FP186">
        <v>1.8611</v>
      </c>
      <c r="FQ186">
        <v>1.8602000000000001</v>
      </c>
      <c r="FR186">
        <v>1.86191</v>
      </c>
      <c r="FS186">
        <v>1.85853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-7.88</v>
      </c>
      <c r="GH186">
        <v>0.2525</v>
      </c>
      <c r="GI186">
        <v>-4.6300871571038451</v>
      </c>
      <c r="GJ186">
        <v>-4.6782648166075668E-3</v>
      </c>
      <c r="GK186">
        <v>2.0645039605938809E-6</v>
      </c>
      <c r="GL186">
        <v>-4.2957140779123221E-10</v>
      </c>
      <c r="GM186">
        <v>-8.3289933805379121E-2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48.5</v>
      </c>
      <c r="GV186">
        <v>48.8</v>
      </c>
      <c r="GW186">
        <v>3.0712899999999999</v>
      </c>
      <c r="GX186">
        <v>2.52441</v>
      </c>
      <c r="GY186">
        <v>2.04834</v>
      </c>
      <c r="GZ186">
        <v>2.6220699999999999</v>
      </c>
      <c r="HA186">
        <v>2.1972700000000001</v>
      </c>
      <c r="HB186">
        <v>2.2900399999999999</v>
      </c>
      <c r="HC186">
        <v>38.330100000000002</v>
      </c>
      <c r="HD186">
        <v>14.8413</v>
      </c>
      <c r="HE186">
        <v>18</v>
      </c>
      <c r="HF186">
        <v>262.34800000000001</v>
      </c>
      <c r="HG186">
        <v>765.09299999999996</v>
      </c>
      <c r="HH186">
        <v>31</v>
      </c>
      <c r="HI186">
        <v>33.0154</v>
      </c>
      <c r="HJ186">
        <v>30.0002</v>
      </c>
      <c r="HK186">
        <v>32.985500000000002</v>
      </c>
      <c r="HL186">
        <v>32.967700000000001</v>
      </c>
      <c r="HM186">
        <v>61.424199999999999</v>
      </c>
      <c r="HN186">
        <v>11.5579</v>
      </c>
      <c r="HO186">
        <v>100</v>
      </c>
      <c r="HP186">
        <v>31</v>
      </c>
      <c r="HQ186">
        <v>1143.6400000000001</v>
      </c>
      <c r="HR186">
        <v>33.285899999999998</v>
      </c>
      <c r="HS186">
        <v>98.901899999999998</v>
      </c>
      <c r="HT186">
        <v>97.579099999999997</v>
      </c>
    </row>
    <row r="187" spans="1:228" x14ac:dyDescent="0.2">
      <c r="A187">
        <v>172</v>
      </c>
      <c r="B187">
        <v>1678127890.0999999</v>
      </c>
      <c r="C187">
        <v>682.5</v>
      </c>
      <c r="D187" t="s">
        <v>703</v>
      </c>
      <c r="E187" t="s">
        <v>704</v>
      </c>
      <c r="F187">
        <v>4</v>
      </c>
      <c r="G187">
        <v>1678127888.0999999</v>
      </c>
      <c r="H187">
        <f t="shared" si="68"/>
        <v>9.5661370081289658E-4</v>
      </c>
      <c r="I187">
        <f t="shared" si="69"/>
        <v>0.95661370081289654</v>
      </c>
      <c r="J187">
        <f t="shared" si="70"/>
        <v>12.957425961842418</v>
      </c>
      <c r="K187">
        <f t="shared" si="71"/>
        <v>1111.458571428572</v>
      </c>
      <c r="L187">
        <f t="shared" si="72"/>
        <v>798.8788129552928</v>
      </c>
      <c r="M187">
        <f t="shared" si="73"/>
        <v>80.942063494192865</v>
      </c>
      <c r="N187">
        <f t="shared" si="74"/>
        <v>112.6125124371911</v>
      </c>
      <c r="O187">
        <f t="shared" si="75"/>
        <v>7.1876604688626361E-2</v>
      </c>
      <c r="P187">
        <f t="shared" si="76"/>
        <v>2.773591541946665</v>
      </c>
      <c r="Q187">
        <f t="shared" si="77"/>
        <v>7.0857627732131903E-2</v>
      </c>
      <c r="R187">
        <f t="shared" si="78"/>
        <v>4.4376364890455731E-2</v>
      </c>
      <c r="S187">
        <f t="shared" si="79"/>
        <v>226.11480223377933</v>
      </c>
      <c r="T187">
        <f t="shared" si="80"/>
        <v>33.736619210058713</v>
      </c>
      <c r="U187">
        <f t="shared" si="81"/>
        <v>31.986699999999999</v>
      </c>
      <c r="V187">
        <f t="shared" si="82"/>
        <v>4.7714897821664044</v>
      </c>
      <c r="W187">
        <f t="shared" si="83"/>
        <v>70.028498992793715</v>
      </c>
      <c r="X187">
        <f t="shared" si="84"/>
        <v>3.4591835255544949</v>
      </c>
      <c r="Y187">
        <f t="shared" si="85"/>
        <v>4.9396796665746932</v>
      </c>
      <c r="Z187">
        <f t="shared" si="86"/>
        <v>1.3123062566119095</v>
      </c>
      <c r="AA187">
        <f t="shared" si="87"/>
        <v>-42.186664205848736</v>
      </c>
      <c r="AB187">
        <f t="shared" si="88"/>
        <v>91.715212123384816</v>
      </c>
      <c r="AC187">
        <f t="shared" si="89"/>
        <v>7.5207763146059197</v>
      </c>
      <c r="AD187">
        <f t="shared" si="90"/>
        <v>283.1641264659213</v>
      </c>
      <c r="AE187">
        <f t="shared" si="91"/>
        <v>23.619787198508767</v>
      </c>
      <c r="AF187">
        <f t="shared" si="92"/>
        <v>0.95592307013366506</v>
      </c>
      <c r="AG187">
        <f t="shared" si="93"/>
        <v>12.957425961842418</v>
      </c>
      <c r="AH187">
        <v>1172.0329361621659</v>
      </c>
      <c r="AI187">
        <v>1153.3163030303031</v>
      </c>
      <c r="AJ187">
        <v>1.7029687094029731</v>
      </c>
      <c r="AK187">
        <v>60.794912064214422</v>
      </c>
      <c r="AL187">
        <f t="shared" si="94"/>
        <v>0.95661370081289654</v>
      </c>
      <c r="AM187">
        <v>33.288859820399402</v>
      </c>
      <c r="AN187">
        <v>34.141761212121189</v>
      </c>
      <c r="AO187">
        <v>9.2486285637610534E-6</v>
      </c>
      <c r="AP187">
        <v>100.3620333840714</v>
      </c>
      <c r="AQ187">
        <v>377</v>
      </c>
      <c r="AR187">
        <v>58</v>
      </c>
      <c r="AS187">
        <f t="shared" si="95"/>
        <v>1</v>
      </c>
      <c r="AT187">
        <f t="shared" si="96"/>
        <v>0</v>
      </c>
      <c r="AU187">
        <f t="shared" si="97"/>
        <v>47563.560269593014</v>
      </c>
      <c r="AV187">
        <f t="shared" si="98"/>
        <v>1200.004285714286</v>
      </c>
      <c r="AW187">
        <f t="shared" si="99"/>
        <v>1025.9280135926319</v>
      </c>
      <c r="AX187">
        <f t="shared" si="100"/>
        <v>0.85493695798091451</v>
      </c>
      <c r="AY187">
        <f t="shared" si="101"/>
        <v>0.18842832890316522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1678127888.0999999</v>
      </c>
      <c r="BF187">
        <v>1111.458571428572</v>
      </c>
      <c r="BG187">
        <v>1134.244285714286</v>
      </c>
      <c r="BH187">
        <v>34.141314285714287</v>
      </c>
      <c r="BI187">
        <v>33.288971428571429</v>
      </c>
      <c r="BJ187">
        <v>1119.3428571428569</v>
      </c>
      <c r="BK187">
        <v>33.888814285714282</v>
      </c>
      <c r="BL187">
        <v>649.94028571428578</v>
      </c>
      <c r="BM187">
        <v>101.21985714285719</v>
      </c>
      <c r="BN187">
        <v>9.9719971428571433E-2</v>
      </c>
      <c r="BO187">
        <v>32.600057142857153</v>
      </c>
      <c r="BP187">
        <v>31.986699999999999</v>
      </c>
      <c r="BQ187">
        <v>999.89999999999986</v>
      </c>
      <c r="BR187">
        <v>0</v>
      </c>
      <c r="BS187">
        <v>0</v>
      </c>
      <c r="BT187">
        <v>9026.25</v>
      </c>
      <c r="BU187">
        <v>0</v>
      </c>
      <c r="BV187">
        <v>312.22757142857142</v>
      </c>
      <c r="BW187">
        <v>-22.785442857142861</v>
      </c>
      <c r="BX187">
        <v>1150.7485714285719</v>
      </c>
      <c r="BY187">
        <v>1173.302857142857</v>
      </c>
      <c r="BZ187">
        <v>0.85232571428571424</v>
      </c>
      <c r="CA187">
        <v>1134.244285714286</v>
      </c>
      <c r="CB187">
        <v>33.288971428571429</v>
      </c>
      <c r="CC187">
        <v>3.455778571428572</v>
      </c>
      <c r="CD187">
        <v>3.3695057142857139</v>
      </c>
      <c r="CE187">
        <v>26.404028571428569</v>
      </c>
      <c r="CF187">
        <v>25.97617142857143</v>
      </c>
      <c r="CG187">
        <v>1200.004285714286</v>
      </c>
      <c r="CH187">
        <v>0.50002028571428581</v>
      </c>
      <c r="CI187">
        <v>0.49997971428571431</v>
      </c>
      <c r="CJ187">
        <v>0</v>
      </c>
      <c r="CK187">
        <v>823.18828571428571</v>
      </c>
      <c r="CL187">
        <v>4.9990899999999998</v>
      </c>
      <c r="CM187">
        <v>8488.7800000000007</v>
      </c>
      <c r="CN187">
        <v>9557.954285714286</v>
      </c>
      <c r="CO187">
        <v>42.25</v>
      </c>
      <c r="CP187">
        <v>43.875</v>
      </c>
      <c r="CQ187">
        <v>43</v>
      </c>
      <c r="CR187">
        <v>43.061999999999998</v>
      </c>
      <c r="CS187">
        <v>43.561999999999998</v>
      </c>
      <c r="CT187">
        <v>597.52428571428572</v>
      </c>
      <c r="CU187">
        <v>597.48000000000013</v>
      </c>
      <c r="CV187">
        <v>0</v>
      </c>
      <c r="CW187">
        <v>1678127932</v>
      </c>
      <c r="CX187">
        <v>0</v>
      </c>
      <c r="CY187">
        <v>1678124978.5</v>
      </c>
      <c r="CZ187" t="s">
        <v>356</v>
      </c>
      <c r="DA187">
        <v>1678124978.5</v>
      </c>
      <c r="DB187">
        <v>1678124958</v>
      </c>
      <c r="DC187">
        <v>13</v>
      </c>
      <c r="DD187">
        <v>-0.20300000000000001</v>
      </c>
      <c r="DE187">
        <v>-1.0999999999999999E-2</v>
      </c>
      <c r="DF187">
        <v>-7.2679999999999998</v>
      </c>
      <c r="DG187">
        <v>0.23699999999999999</v>
      </c>
      <c r="DH187">
        <v>791</v>
      </c>
      <c r="DI187">
        <v>32</v>
      </c>
      <c r="DJ187">
        <v>0.03</v>
      </c>
      <c r="DK187">
        <v>7.0000000000000007E-2</v>
      </c>
      <c r="DL187">
        <v>-22.678850000000001</v>
      </c>
      <c r="DM187">
        <v>-0.54768405253282126</v>
      </c>
      <c r="DN187">
        <v>7.1688269612259423E-2</v>
      </c>
      <c r="DO187">
        <v>0</v>
      </c>
      <c r="DP187">
        <v>0.85309869999999999</v>
      </c>
      <c r="DQ187">
        <v>-2.154159849906619E-2</v>
      </c>
      <c r="DR187">
        <v>2.7112253797867939E-3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3.29671</v>
      </c>
      <c r="EB187">
        <v>2.62534</v>
      </c>
      <c r="EC187">
        <v>0.20086100000000001</v>
      </c>
      <c r="ED187">
        <v>0.20113300000000001</v>
      </c>
      <c r="EE187">
        <v>0.139624</v>
      </c>
      <c r="EF187">
        <v>0.13605600000000001</v>
      </c>
      <c r="EG187">
        <v>24097.7</v>
      </c>
      <c r="EH187">
        <v>24432.7</v>
      </c>
      <c r="EI187">
        <v>28059.9</v>
      </c>
      <c r="EJ187">
        <v>29442.400000000001</v>
      </c>
      <c r="EK187">
        <v>33243.5</v>
      </c>
      <c r="EL187">
        <v>35314.800000000003</v>
      </c>
      <c r="EM187">
        <v>39626.400000000001</v>
      </c>
      <c r="EN187">
        <v>42077</v>
      </c>
      <c r="EO187">
        <v>1.48095</v>
      </c>
      <c r="EP187">
        <v>2.2039200000000001</v>
      </c>
      <c r="EQ187">
        <v>9.0878500000000001E-2</v>
      </c>
      <c r="ER187">
        <v>0</v>
      </c>
      <c r="ES187">
        <v>30.5076</v>
      </c>
      <c r="ET187">
        <v>999.9</v>
      </c>
      <c r="EU187">
        <v>73.5</v>
      </c>
      <c r="EV187">
        <v>33.299999999999997</v>
      </c>
      <c r="EW187">
        <v>37.307600000000001</v>
      </c>
      <c r="EX187">
        <v>56.337299999999999</v>
      </c>
      <c r="EY187">
        <v>-3.47356</v>
      </c>
      <c r="EZ187">
        <v>2</v>
      </c>
      <c r="FA187">
        <v>0.44115900000000002</v>
      </c>
      <c r="FB187">
        <v>5.2804999999999996E-3</v>
      </c>
      <c r="FC187">
        <v>20.2743</v>
      </c>
      <c r="FD187">
        <v>5.2192400000000001</v>
      </c>
      <c r="FE187">
        <v>12.0091</v>
      </c>
      <c r="FF187">
        <v>4.9862500000000001</v>
      </c>
      <c r="FG187">
        <v>3.2844500000000001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1.8622700000000001</v>
      </c>
      <c r="FN187">
        <v>1.86432</v>
      </c>
      <c r="FO187">
        <v>1.8603499999999999</v>
      </c>
      <c r="FP187">
        <v>1.8611</v>
      </c>
      <c r="FQ187">
        <v>1.8602000000000001</v>
      </c>
      <c r="FR187">
        <v>1.86191</v>
      </c>
      <c r="FS187">
        <v>1.85853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-7.89</v>
      </c>
      <c r="GH187">
        <v>0.2525</v>
      </c>
      <c r="GI187">
        <v>-4.6300871571038451</v>
      </c>
      <c r="GJ187">
        <v>-4.6782648166075668E-3</v>
      </c>
      <c r="GK187">
        <v>2.0645039605938809E-6</v>
      </c>
      <c r="GL187">
        <v>-4.2957140779123221E-10</v>
      </c>
      <c r="GM187">
        <v>-8.3289933805379121E-2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48.5</v>
      </c>
      <c r="GV187">
        <v>48.9</v>
      </c>
      <c r="GW187">
        <v>3.0859399999999999</v>
      </c>
      <c r="GX187">
        <v>2.5134300000000001</v>
      </c>
      <c r="GY187">
        <v>2.04834</v>
      </c>
      <c r="GZ187">
        <v>2.6220699999999999</v>
      </c>
      <c r="HA187">
        <v>2.1972700000000001</v>
      </c>
      <c r="HB187">
        <v>2.323</v>
      </c>
      <c r="HC187">
        <v>38.330100000000002</v>
      </c>
      <c r="HD187">
        <v>14.8588</v>
      </c>
      <c r="HE187">
        <v>18</v>
      </c>
      <c r="HF187">
        <v>260.88</v>
      </c>
      <c r="HG187">
        <v>765.16600000000005</v>
      </c>
      <c r="HH187">
        <v>31.0001</v>
      </c>
      <c r="HI187">
        <v>33.0154</v>
      </c>
      <c r="HJ187">
        <v>30.0001</v>
      </c>
      <c r="HK187">
        <v>32.985900000000001</v>
      </c>
      <c r="HL187">
        <v>32.967700000000001</v>
      </c>
      <c r="HM187">
        <v>61.710799999999999</v>
      </c>
      <c r="HN187">
        <v>11.5579</v>
      </c>
      <c r="HO187">
        <v>100</v>
      </c>
      <c r="HP187">
        <v>31</v>
      </c>
      <c r="HQ187">
        <v>1150.32</v>
      </c>
      <c r="HR187">
        <v>33.285899999999998</v>
      </c>
      <c r="HS187">
        <v>98.902500000000003</v>
      </c>
      <c r="HT187">
        <v>97.578999999999994</v>
      </c>
    </row>
    <row r="188" spans="1:228" x14ac:dyDescent="0.2">
      <c r="A188">
        <v>173</v>
      </c>
      <c r="B188">
        <v>1678127894.0999999</v>
      </c>
      <c r="C188">
        <v>686.5</v>
      </c>
      <c r="D188" t="s">
        <v>705</v>
      </c>
      <c r="E188" t="s">
        <v>706</v>
      </c>
      <c r="F188">
        <v>4</v>
      </c>
      <c r="G188">
        <v>1678127891.7874999</v>
      </c>
      <c r="H188">
        <f t="shared" si="68"/>
        <v>9.5842391643006337E-4</v>
      </c>
      <c r="I188">
        <f t="shared" si="69"/>
        <v>0.95842391643006342</v>
      </c>
      <c r="J188">
        <f t="shared" si="70"/>
        <v>13.050276823267051</v>
      </c>
      <c r="K188">
        <f t="shared" si="71"/>
        <v>1117.5987500000001</v>
      </c>
      <c r="L188">
        <f t="shared" si="72"/>
        <v>803.14278076227299</v>
      </c>
      <c r="M188">
        <f t="shared" si="73"/>
        <v>81.374598339074311</v>
      </c>
      <c r="N188">
        <f t="shared" si="74"/>
        <v>113.23534440437264</v>
      </c>
      <c r="O188">
        <f t="shared" si="75"/>
        <v>7.1963096848144559E-2</v>
      </c>
      <c r="P188">
        <f t="shared" si="76"/>
        <v>2.7690095026693635</v>
      </c>
      <c r="Q188">
        <f t="shared" si="77"/>
        <v>7.0940020572933443E-2</v>
      </c>
      <c r="R188">
        <f t="shared" si="78"/>
        <v>4.4428220482870762E-2</v>
      </c>
      <c r="S188">
        <f t="shared" si="79"/>
        <v>226.12313098302727</v>
      </c>
      <c r="T188">
        <f t="shared" si="80"/>
        <v>33.741066956501619</v>
      </c>
      <c r="U188">
        <f t="shared" si="81"/>
        <v>31.991150000000001</v>
      </c>
      <c r="V188">
        <f t="shared" si="82"/>
        <v>4.7726918383507115</v>
      </c>
      <c r="W188">
        <f t="shared" si="83"/>
        <v>70.021047687029366</v>
      </c>
      <c r="X188">
        <f t="shared" si="84"/>
        <v>3.4594305228026698</v>
      </c>
      <c r="Y188">
        <f t="shared" si="85"/>
        <v>4.940558070860587</v>
      </c>
      <c r="Z188">
        <f t="shared" si="86"/>
        <v>1.3132613155480417</v>
      </c>
      <c r="AA188">
        <f t="shared" si="87"/>
        <v>-42.266494714565795</v>
      </c>
      <c r="AB188">
        <f t="shared" si="88"/>
        <v>91.370428445960144</v>
      </c>
      <c r="AC188">
        <f t="shared" si="89"/>
        <v>7.5051822554045424</v>
      </c>
      <c r="AD188">
        <f t="shared" si="90"/>
        <v>282.73224696982618</v>
      </c>
      <c r="AE188">
        <f t="shared" si="91"/>
        <v>23.648569998654995</v>
      </c>
      <c r="AF188">
        <f t="shared" si="92"/>
        <v>0.95737871950808495</v>
      </c>
      <c r="AG188">
        <f t="shared" si="93"/>
        <v>13.050276823267051</v>
      </c>
      <c r="AH188">
        <v>1178.9915623535171</v>
      </c>
      <c r="AI188">
        <v>1160.181757575758</v>
      </c>
      <c r="AJ188">
        <v>1.7045650493664231</v>
      </c>
      <c r="AK188">
        <v>60.794912064214422</v>
      </c>
      <c r="AL188">
        <f t="shared" si="94"/>
        <v>0.95842391643006342</v>
      </c>
      <c r="AM188">
        <v>33.290427203608481</v>
      </c>
      <c r="AN188">
        <v>34.144862424242412</v>
      </c>
      <c r="AO188">
        <v>1.146327151427157E-5</v>
      </c>
      <c r="AP188">
        <v>100.3620333840714</v>
      </c>
      <c r="AQ188">
        <v>377</v>
      </c>
      <c r="AR188">
        <v>58</v>
      </c>
      <c r="AS188">
        <f t="shared" si="95"/>
        <v>1</v>
      </c>
      <c r="AT188">
        <f t="shared" si="96"/>
        <v>0</v>
      </c>
      <c r="AU188">
        <f t="shared" si="97"/>
        <v>47436.741294672684</v>
      </c>
      <c r="AV188">
        <f t="shared" si="98"/>
        <v>1200.05375</v>
      </c>
      <c r="AW188">
        <f t="shared" si="99"/>
        <v>1025.9697885922421</v>
      </c>
      <c r="AX188">
        <f t="shared" si="100"/>
        <v>0.85493652979480461</v>
      </c>
      <c r="AY188">
        <f t="shared" si="101"/>
        <v>0.18842750250397305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1678127891.7874999</v>
      </c>
      <c r="BF188">
        <v>1117.5987500000001</v>
      </c>
      <c r="BG188">
        <v>1140.41625</v>
      </c>
      <c r="BH188">
        <v>34.143537499999987</v>
      </c>
      <c r="BI188">
        <v>33.289962500000001</v>
      </c>
      <c r="BJ188">
        <v>1125.49125</v>
      </c>
      <c r="BK188">
        <v>33.89105</v>
      </c>
      <c r="BL188">
        <v>649.98887500000001</v>
      </c>
      <c r="BM188">
        <v>101.220125</v>
      </c>
      <c r="BN188">
        <v>0.10008889999999999</v>
      </c>
      <c r="BO188">
        <v>32.603212499999998</v>
      </c>
      <c r="BP188">
        <v>31.991150000000001</v>
      </c>
      <c r="BQ188">
        <v>999.9</v>
      </c>
      <c r="BR188">
        <v>0</v>
      </c>
      <c r="BS188">
        <v>0</v>
      </c>
      <c r="BT188">
        <v>9001.8737500000007</v>
      </c>
      <c r="BU188">
        <v>0</v>
      </c>
      <c r="BV188">
        <v>348.70562500000011</v>
      </c>
      <c r="BW188">
        <v>-22.817074999999999</v>
      </c>
      <c r="BX188">
        <v>1157.10625</v>
      </c>
      <c r="BY188">
        <v>1179.6875</v>
      </c>
      <c r="BZ188">
        <v>0.85356425000000002</v>
      </c>
      <c r="CA188">
        <v>1140.41625</v>
      </c>
      <c r="CB188">
        <v>33.289962500000001</v>
      </c>
      <c r="CC188">
        <v>3.4560162499999998</v>
      </c>
      <c r="CD188">
        <v>3.36961625</v>
      </c>
      <c r="CE188">
        <v>26.405200000000001</v>
      </c>
      <c r="CF188">
        <v>25.976737499999999</v>
      </c>
      <c r="CG188">
        <v>1200.05375</v>
      </c>
      <c r="CH188">
        <v>0.5000348750000001</v>
      </c>
      <c r="CI188">
        <v>0.49996512500000001</v>
      </c>
      <c r="CJ188">
        <v>0</v>
      </c>
      <c r="CK188">
        <v>822.94475</v>
      </c>
      <c r="CL188">
        <v>4.9990899999999998</v>
      </c>
      <c r="CM188">
        <v>8491.0437500000007</v>
      </c>
      <c r="CN188">
        <v>9558.4</v>
      </c>
      <c r="CO188">
        <v>42.25</v>
      </c>
      <c r="CP188">
        <v>43.875</v>
      </c>
      <c r="CQ188">
        <v>43</v>
      </c>
      <c r="CR188">
        <v>43.061999999999998</v>
      </c>
      <c r="CS188">
        <v>43.561999999999998</v>
      </c>
      <c r="CT188">
        <v>597.56625000000008</v>
      </c>
      <c r="CU188">
        <v>597.48750000000007</v>
      </c>
      <c r="CV188">
        <v>0</v>
      </c>
      <c r="CW188">
        <v>1678127936.2</v>
      </c>
      <c r="CX188">
        <v>0</v>
      </c>
      <c r="CY188">
        <v>1678124978.5</v>
      </c>
      <c r="CZ188" t="s">
        <v>356</v>
      </c>
      <c r="DA188">
        <v>1678124978.5</v>
      </c>
      <c r="DB188">
        <v>1678124958</v>
      </c>
      <c r="DC188">
        <v>13</v>
      </c>
      <c r="DD188">
        <v>-0.20300000000000001</v>
      </c>
      <c r="DE188">
        <v>-1.0999999999999999E-2</v>
      </c>
      <c r="DF188">
        <v>-7.2679999999999998</v>
      </c>
      <c r="DG188">
        <v>0.23699999999999999</v>
      </c>
      <c r="DH188">
        <v>791</v>
      </c>
      <c r="DI188">
        <v>32</v>
      </c>
      <c r="DJ188">
        <v>0.03</v>
      </c>
      <c r="DK188">
        <v>7.0000000000000007E-2</v>
      </c>
      <c r="DL188">
        <v>-22.717455000000001</v>
      </c>
      <c r="DM188">
        <v>-0.67225666041270449</v>
      </c>
      <c r="DN188">
        <v>7.9613073518110145E-2</v>
      </c>
      <c r="DO188">
        <v>0</v>
      </c>
      <c r="DP188">
        <v>0.85258097500000007</v>
      </c>
      <c r="DQ188">
        <v>-9.2075684803033311E-3</v>
      </c>
      <c r="DR188">
        <v>2.3712472929610321E-3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3.2969499999999998</v>
      </c>
      <c r="EB188">
        <v>2.6253700000000002</v>
      </c>
      <c r="EC188">
        <v>0.20160500000000001</v>
      </c>
      <c r="ED188">
        <v>0.201872</v>
      </c>
      <c r="EE188">
        <v>0.13963400000000001</v>
      </c>
      <c r="EF188">
        <v>0.13605700000000001</v>
      </c>
      <c r="EG188">
        <v>24074.799999999999</v>
      </c>
      <c r="EH188">
        <v>24410.2</v>
      </c>
      <c r="EI188">
        <v>28059.4</v>
      </c>
      <c r="EJ188">
        <v>29442.400000000001</v>
      </c>
      <c r="EK188">
        <v>33242.5</v>
      </c>
      <c r="EL188">
        <v>35315.199999999997</v>
      </c>
      <c r="EM188">
        <v>39625.599999999999</v>
      </c>
      <c r="EN188">
        <v>42077.4</v>
      </c>
      <c r="EO188">
        <v>1.4812700000000001</v>
      </c>
      <c r="EP188">
        <v>2.2038799999999998</v>
      </c>
      <c r="EQ188">
        <v>9.19402E-2</v>
      </c>
      <c r="ER188">
        <v>0</v>
      </c>
      <c r="ES188">
        <v>30.5092</v>
      </c>
      <c r="ET188">
        <v>999.9</v>
      </c>
      <c r="EU188">
        <v>73.5</v>
      </c>
      <c r="EV188">
        <v>33.299999999999997</v>
      </c>
      <c r="EW188">
        <v>37.309199999999997</v>
      </c>
      <c r="EX188">
        <v>56.757300000000001</v>
      </c>
      <c r="EY188">
        <v>-3.62981</v>
      </c>
      <c r="EZ188">
        <v>2</v>
      </c>
      <c r="FA188">
        <v>0.44107499999999999</v>
      </c>
      <c r="FB188">
        <v>6.4923699999999999E-3</v>
      </c>
      <c r="FC188">
        <v>20.2745</v>
      </c>
      <c r="FD188">
        <v>5.2207299999999996</v>
      </c>
      <c r="FE188">
        <v>12.008900000000001</v>
      </c>
      <c r="FF188">
        <v>4.9869000000000003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1.86229</v>
      </c>
      <c r="FN188">
        <v>1.86432</v>
      </c>
      <c r="FO188">
        <v>1.8603499999999999</v>
      </c>
      <c r="FP188">
        <v>1.8611</v>
      </c>
      <c r="FQ188">
        <v>1.8602099999999999</v>
      </c>
      <c r="FR188">
        <v>1.8619300000000001</v>
      </c>
      <c r="FS188">
        <v>1.8585400000000001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-7.9</v>
      </c>
      <c r="GH188">
        <v>0.2525</v>
      </c>
      <c r="GI188">
        <v>-4.6300871571038451</v>
      </c>
      <c r="GJ188">
        <v>-4.6782648166075668E-3</v>
      </c>
      <c r="GK188">
        <v>2.0645039605938809E-6</v>
      </c>
      <c r="GL188">
        <v>-4.2957140779123221E-10</v>
      </c>
      <c r="GM188">
        <v>-8.3289933805379121E-2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48.6</v>
      </c>
      <c r="GV188">
        <v>48.9</v>
      </c>
      <c r="GW188">
        <v>3.10059</v>
      </c>
      <c r="GX188">
        <v>2.5122100000000001</v>
      </c>
      <c r="GY188">
        <v>2.04834</v>
      </c>
      <c r="GZ188">
        <v>2.6220699999999999</v>
      </c>
      <c r="HA188">
        <v>2.1972700000000001</v>
      </c>
      <c r="HB188">
        <v>2.34009</v>
      </c>
      <c r="HC188">
        <v>38.330100000000002</v>
      </c>
      <c r="HD188">
        <v>14.893800000000001</v>
      </c>
      <c r="HE188">
        <v>18</v>
      </c>
      <c r="HF188">
        <v>261.01</v>
      </c>
      <c r="HG188">
        <v>765.11699999999996</v>
      </c>
      <c r="HH188">
        <v>31.000299999999999</v>
      </c>
      <c r="HI188">
        <v>33.0154</v>
      </c>
      <c r="HJ188">
        <v>30.0001</v>
      </c>
      <c r="HK188">
        <v>32.985900000000001</v>
      </c>
      <c r="HL188">
        <v>32.967700000000001</v>
      </c>
      <c r="HM188">
        <v>62.000100000000003</v>
      </c>
      <c r="HN188">
        <v>11.5579</v>
      </c>
      <c r="HO188">
        <v>100</v>
      </c>
      <c r="HP188">
        <v>31</v>
      </c>
      <c r="HQ188">
        <v>1157.01</v>
      </c>
      <c r="HR188">
        <v>33.285899999999998</v>
      </c>
      <c r="HS188">
        <v>98.900700000000001</v>
      </c>
      <c r="HT188">
        <v>97.579700000000003</v>
      </c>
    </row>
    <row r="189" spans="1:228" x14ac:dyDescent="0.2">
      <c r="A189">
        <v>174</v>
      </c>
      <c r="B189">
        <v>1678127898.0999999</v>
      </c>
      <c r="C189">
        <v>690.5</v>
      </c>
      <c r="D189" t="s">
        <v>707</v>
      </c>
      <c r="E189" t="s">
        <v>708</v>
      </c>
      <c r="F189">
        <v>4</v>
      </c>
      <c r="G189">
        <v>1678127896.0999999</v>
      </c>
      <c r="H189">
        <f t="shared" si="68"/>
        <v>9.6544570944574043E-4</v>
      </c>
      <c r="I189">
        <f t="shared" si="69"/>
        <v>0.96544570944574049</v>
      </c>
      <c r="J189">
        <f t="shared" si="70"/>
        <v>12.806749323681027</v>
      </c>
      <c r="K189">
        <f t="shared" si="71"/>
        <v>1124.772857142857</v>
      </c>
      <c r="L189">
        <f t="shared" si="72"/>
        <v>816.80300364598122</v>
      </c>
      <c r="M189">
        <f t="shared" si="73"/>
        <v>82.757997003736349</v>
      </c>
      <c r="N189">
        <f t="shared" si="74"/>
        <v>113.96132032547835</v>
      </c>
      <c r="O189">
        <f t="shared" si="75"/>
        <v>7.2290568360806051E-2</v>
      </c>
      <c r="P189">
        <f t="shared" si="76"/>
        <v>2.768005676060731</v>
      </c>
      <c r="Q189">
        <f t="shared" si="77"/>
        <v>7.1257863191054205E-2</v>
      </c>
      <c r="R189">
        <f t="shared" si="78"/>
        <v>4.462771992064947E-2</v>
      </c>
      <c r="S189">
        <f t="shared" si="79"/>
        <v>226.11677062184455</v>
      </c>
      <c r="T189">
        <f t="shared" si="80"/>
        <v>33.74353293818551</v>
      </c>
      <c r="U189">
        <f t="shared" si="81"/>
        <v>32.006414285714293</v>
      </c>
      <c r="V189">
        <f t="shared" si="82"/>
        <v>4.7768171066256038</v>
      </c>
      <c r="W189">
        <f t="shared" si="83"/>
        <v>70.014122684831577</v>
      </c>
      <c r="X189">
        <f t="shared" si="84"/>
        <v>3.4598768649545169</v>
      </c>
      <c r="Y189">
        <f t="shared" si="85"/>
        <v>4.9416842378060561</v>
      </c>
      <c r="Z189">
        <f t="shared" si="86"/>
        <v>1.3169402416710869</v>
      </c>
      <c r="AA189">
        <f t="shared" si="87"/>
        <v>-42.576155786557152</v>
      </c>
      <c r="AB189">
        <f t="shared" si="88"/>
        <v>89.663011698933431</v>
      </c>
      <c r="AC189">
        <f t="shared" si="89"/>
        <v>7.3683043908769577</v>
      </c>
      <c r="AD189">
        <f t="shared" si="90"/>
        <v>280.57193092509777</v>
      </c>
      <c r="AE189">
        <f t="shared" si="91"/>
        <v>23.70127638495212</v>
      </c>
      <c r="AF189">
        <f t="shared" si="92"/>
        <v>0.96218035412857728</v>
      </c>
      <c r="AG189">
        <f t="shared" si="93"/>
        <v>12.806749323681027</v>
      </c>
      <c r="AH189">
        <v>1185.892945184929</v>
      </c>
      <c r="AI189">
        <v>1167.1659393939401</v>
      </c>
      <c r="AJ189">
        <v>1.7451925012976739</v>
      </c>
      <c r="AK189">
        <v>60.794912064214422</v>
      </c>
      <c r="AL189">
        <f t="shared" si="94"/>
        <v>0.96544570944574049</v>
      </c>
      <c r="AM189">
        <v>33.289977343399407</v>
      </c>
      <c r="AN189">
        <v>34.150552121212087</v>
      </c>
      <c r="AO189">
        <v>1.9507377489028329E-5</v>
      </c>
      <c r="AP189">
        <v>100.3620333840714</v>
      </c>
      <c r="AQ189">
        <v>376</v>
      </c>
      <c r="AR189">
        <v>58</v>
      </c>
      <c r="AS189">
        <f t="shared" si="95"/>
        <v>1</v>
      </c>
      <c r="AT189">
        <f t="shared" si="96"/>
        <v>0</v>
      </c>
      <c r="AU189">
        <f t="shared" si="97"/>
        <v>47408.44729701605</v>
      </c>
      <c r="AV189">
        <f t="shared" si="98"/>
        <v>1200.014285714286</v>
      </c>
      <c r="AW189">
        <f t="shared" si="99"/>
        <v>1025.936606539816</v>
      </c>
      <c r="AX189">
        <f t="shared" si="100"/>
        <v>0.85493699429515246</v>
      </c>
      <c r="AY189">
        <f t="shared" si="101"/>
        <v>0.18842839898964436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1678127896.0999999</v>
      </c>
      <c r="BF189">
        <v>1124.772857142857</v>
      </c>
      <c r="BG189">
        <v>1147.6485714285709</v>
      </c>
      <c r="BH189">
        <v>34.148214285714289</v>
      </c>
      <c r="BI189">
        <v>33.290428571428571</v>
      </c>
      <c r="BJ189">
        <v>1132.6785714285711</v>
      </c>
      <c r="BK189">
        <v>33.895685714285719</v>
      </c>
      <c r="BL189">
        <v>650.03899999999999</v>
      </c>
      <c r="BM189">
        <v>101.21942857142859</v>
      </c>
      <c r="BN189">
        <v>9.9979700000000005E-2</v>
      </c>
      <c r="BO189">
        <v>32.607257142857137</v>
      </c>
      <c r="BP189">
        <v>32.006414285714293</v>
      </c>
      <c r="BQ189">
        <v>999.89999999999986</v>
      </c>
      <c r="BR189">
        <v>0</v>
      </c>
      <c r="BS189">
        <v>0</v>
      </c>
      <c r="BT189">
        <v>8996.6057142857153</v>
      </c>
      <c r="BU189">
        <v>0</v>
      </c>
      <c r="BV189">
        <v>408.83714285714291</v>
      </c>
      <c r="BW189">
        <v>-22.875542857142861</v>
      </c>
      <c r="BX189">
        <v>1164.54</v>
      </c>
      <c r="BY189">
        <v>1187.17</v>
      </c>
      <c r="BZ189">
        <v>0.85776542857142857</v>
      </c>
      <c r="CA189">
        <v>1147.6485714285709</v>
      </c>
      <c r="CB189">
        <v>33.290428571428571</v>
      </c>
      <c r="CC189">
        <v>3.4564628571428568</v>
      </c>
      <c r="CD189">
        <v>3.3696428571428569</v>
      </c>
      <c r="CE189">
        <v>26.407399999999999</v>
      </c>
      <c r="CF189">
        <v>25.976857142857149</v>
      </c>
      <c r="CG189">
        <v>1200.014285714286</v>
      </c>
      <c r="CH189">
        <v>0.5000159999999999</v>
      </c>
      <c r="CI189">
        <v>0.49998399999999998</v>
      </c>
      <c r="CJ189">
        <v>0</v>
      </c>
      <c r="CK189">
        <v>822.95185714285708</v>
      </c>
      <c r="CL189">
        <v>4.9990899999999998</v>
      </c>
      <c r="CM189">
        <v>8539.6428571428569</v>
      </c>
      <c r="CN189">
        <v>9558.0185714285726</v>
      </c>
      <c r="CO189">
        <v>42.25</v>
      </c>
      <c r="CP189">
        <v>43.875</v>
      </c>
      <c r="CQ189">
        <v>43.026571428571437</v>
      </c>
      <c r="CR189">
        <v>43.061999999999998</v>
      </c>
      <c r="CS189">
        <v>43.561999999999998</v>
      </c>
      <c r="CT189">
        <v>597.52857142857158</v>
      </c>
      <c r="CU189">
        <v>597.48714285714289</v>
      </c>
      <c r="CV189">
        <v>0</v>
      </c>
      <c r="CW189">
        <v>1678127940.4000001</v>
      </c>
      <c r="CX189">
        <v>0</v>
      </c>
      <c r="CY189">
        <v>1678124978.5</v>
      </c>
      <c r="CZ189" t="s">
        <v>356</v>
      </c>
      <c r="DA189">
        <v>1678124978.5</v>
      </c>
      <c r="DB189">
        <v>1678124958</v>
      </c>
      <c r="DC189">
        <v>13</v>
      </c>
      <c r="DD189">
        <v>-0.20300000000000001</v>
      </c>
      <c r="DE189">
        <v>-1.0999999999999999E-2</v>
      </c>
      <c r="DF189">
        <v>-7.2679999999999998</v>
      </c>
      <c r="DG189">
        <v>0.23699999999999999</v>
      </c>
      <c r="DH189">
        <v>791</v>
      </c>
      <c r="DI189">
        <v>32</v>
      </c>
      <c r="DJ189">
        <v>0.03</v>
      </c>
      <c r="DK189">
        <v>7.0000000000000007E-2</v>
      </c>
      <c r="DL189">
        <v>-22.757392500000002</v>
      </c>
      <c r="DM189">
        <v>-0.90002138836770096</v>
      </c>
      <c r="DN189">
        <v>9.3103070270265459E-2</v>
      </c>
      <c r="DO189">
        <v>0</v>
      </c>
      <c r="DP189">
        <v>0.85289059999999994</v>
      </c>
      <c r="DQ189">
        <v>1.7077530956844951E-2</v>
      </c>
      <c r="DR189">
        <v>2.8490200753943521E-3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3.2968600000000001</v>
      </c>
      <c r="EB189">
        <v>2.6253199999999999</v>
      </c>
      <c r="EC189">
        <v>0.20235400000000001</v>
      </c>
      <c r="ED189">
        <v>0.20261499999999999</v>
      </c>
      <c r="EE189">
        <v>0.13964499999999999</v>
      </c>
      <c r="EF189">
        <v>0.13605800000000001</v>
      </c>
      <c r="EG189">
        <v>24052.3</v>
      </c>
      <c r="EH189">
        <v>24387.5</v>
      </c>
      <c r="EI189">
        <v>28059.599999999999</v>
      </c>
      <c r="EJ189">
        <v>29442.6</v>
      </c>
      <c r="EK189">
        <v>33242.199999999997</v>
      </c>
      <c r="EL189">
        <v>35315.199999999997</v>
      </c>
      <c r="EM189">
        <v>39625.699999999997</v>
      </c>
      <c r="EN189">
        <v>42077.5</v>
      </c>
      <c r="EO189">
        <v>1.4835499999999999</v>
      </c>
      <c r="EP189">
        <v>2.20377</v>
      </c>
      <c r="EQ189">
        <v>9.2238200000000006E-2</v>
      </c>
      <c r="ER189">
        <v>0</v>
      </c>
      <c r="ES189">
        <v>30.511199999999999</v>
      </c>
      <c r="ET189">
        <v>999.9</v>
      </c>
      <c r="EU189">
        <v>73.5</v>
      </c>
      <c r="EV189">
        <v>33.299999999999997</v>
      </c>
      <c r="EW189">
        <v>37.306600000000003</v>
      </c>
      <c r="EX189">
        <v>56.7273</v>
      </c>
      <c r="EY189">
        <v>-3.6778900000000001</v>
      </c>
      <c r="EZ189">
        <v>2</v>
      </c>
      <c r="FA189">
        <v>0.44123699999999999</v>
      </c>
      <c r="FB189">
        <v>7.6824600000000003E-3</v>
      </c>
      <c r="FC189">
        <v>20.2744</v>
      </c>
      <c r="FD189">
        <v>5.22058</v>
      </c>
      <c r="FE189">
        <v>12.008599999999999</v>
      </c>
      <c r="FF189">
        <v>4.9869500000000002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1.86229</v>
      </c>
      <c r="FN189">
        <v>1.86432</v>
      </c>
      <c r="FO189">
        <v>1.8603499999999999</v>
      </c>
      <c r="FP189">
        <v>1.86111</v>
      </c>
      <c r="FQ189">
        <v>1.8602000000000001</v>
      </c>
      <c r="FR189">
        <v>1.86191</v>
      </c>
      <c r="FS189">
        <v>1.8585400000000001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-7.91</v>
      </c>
      <c r="GH189">
        <v>0.25259999999999999</v>
      </c>
      <c r="GI189">
        <v>-4.6300871571038451</v>
      </c>
      <c r="GJ189">
        <v>-4.6782648166075668E-3</v>
      </c>
      <c r="GK189">
        <v>2.0645039605938809E-6</v>
      </c>
      <c r="GL189">
        <v>-4.2957140779123221E-10</v>
      </c>
      <c r="GM189">
        <v>-8.3289933805379121E-2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48.7</v>
      </c>
      <c r="GV189">
        <v>49</v>
      </c>
      <c r="GW189">
        <v>3.1115699999999999</v>
      </c>
      <c r="GX189">
        <v>2.51709</v>
      </c>
      <c r="GY189">
        <v>2.04834</v>
      </c>
      <c r="GZ189">
        <v>2.6220699999999999</v>
      </c>
      <c r="HA189">
        <v>2.1972700000000001</v>
      </c>
      <c r="HB189">
        <v>2.35229</v>
      </c>
      <c r="HC189">
        <v>38.330100000000002</v>
      </c>
      <c r="HD189">
        <v>14.8675</v>
      </c>
      <c r="HE189">
        <v>18</v>
      </c>
      <c r="HF189">
        <v>261.923</v>
      </c>
      <c r="HG189">
        <v>765.03</v>
      </c>
      <c r="HH189">
        <v>31.000299999999999</v>
      </c>
      <c r="HI189">
        <v>33.0154</v>
      </c>
      <c r="HJ189">
        <v>30.0002</v>
      </c>
      <c r="HK189">
        <v>32.987000000000002</v>
      </c>
      <c r="HL189">
        <v>32.968699999999998</v>
      </c>
      <c r="HM189">
        <v>62.2883</v>
      </c>
      <c r="HN189">
        <v>11.5579</v>
      </c>
      <c r="HO189">
        <v>100</v>
      </c>
      <c r="HP189">
        <v>31</v>
      </c>
      <c r="HQ189">
        <v>1163.69</v>
      </c>
      <c r="HR189">
        <v>33.285899999999998</v>
      </c>
      <c r="HS189">
        <v>98.900999999999996</v>
      </c>
      <c r="HT189">
        <v>97.579899999999995</v>
      </c>
    </row>
    <row r="190" spans="1:228" x14ac:dyDescent="0.2">
      <c r="A190">
        <v>175</v>
      </c>
      <c r="B190">
        <v>1678127902.0999999</v>
      </c>
      <c r="C190">
        <v>694.5</v>
      </c>
      <c r="D190" t="s">
        <v>709</v>
      </c>
      <c r="E190" t="s">
        <v>710</v>
      </c>
      <c r="F190">
        <v>4</v>
      </c>
      <c r="G190">
        <v>1678127899.7874999</v>
      </c>
      <c r="H190">
        <f t="shared" si="68"/>
        <v>9.6989275715032223E-4</v>
      </c>
      <c r="I190">
        <f t="shared" si="69"/>
        <v>0.96989275715032219</v>
      </c>
      <c r="J190">
        <f t="shared" si="70"/>
        <v>12.900293581030359</v>
      </c>
      <c r="K190">
        <f t="shared" si="71"/>
        <v>1130.94625</v>
      </c>
      <c r="L190">
        <f t="shared" si="72"/>
        <v>822.04623639155841</v>
      </c>
      <c r="M190">
        <f t="shared" si="73"/>
        <v>83.289050069224402</v>
      </c>
      <c r="N190">
        <f t="shared" si="74"/>
        <v>114.58654595309677</v>
      </c>
      <c r="O190">
        <f t="shared" si="75"/>
        <v>7.2618604235608897E-2</v>
      </c>
      <c r="P190">
        <f t="shared" si="76"/>
        <v>2.7696548045818283</v>
      </c>
      <c r="Q190">
        <f t="shared" si="77"/>
        <v>7.1577189200580094E-2</v>
      </c>
      <c r="R190">
        <f t="shared" si="78"/>
        <v>4.4828066055844412E-2</v>
      </c>
      <c r="S190">
        <f t="shared" si="79"/>
        <v>226.10776948513146</v>
      </c>
      <c r="T190">
        <f t="shared" si="80"/>
        <v>33.744316795591999</v>
      </c>
      <c r="U190">
        <f t="shared" si="81"/>
        <v>32.008749999999999</v>
      </c>
      <c r="V190">
        <f t="shared" si="82"/>
        <v>4.7774486217095733</v>
      </c>
      <c r="W190">
        <f t="shared" si="83"/>
        <v>70.013226982800646</v>
      </c>
      <c r="X190">
        <f t="shared" si="84"/>
        <v>3.4603551992572052</v>
      </c>
      <c r="Y190">
        <f t="shared" si="85"/>
        <v>4.9424306640047764</v>
      </c>
      <c r="Z190">
        <f t="shared" si="86"/>
        <v>1.317093422452368</v>
      </c>
      <c r="AA190">
        <f t="shared" si="87"/>
        <v>-42.772270590329214</v>
      </c>
      <c r="AB190">
        <f t="shared" si="88"/>
        <v>89.767892580186313</v>
      </c>
      <c r="AC190">
        <f t="shared" si="89"/>
        <v>7.3727125440952337</v>
      </c>
      <c r="AD190">
        <f t="shared" si="90"/>
        <v>280.47610401908378</v>
      </c>
      <c r="AE190">
        <f t="shared" si="91"/>
        <v>23.684387681487269</v>
      </c>
      <c r="AF190">
        <f t="shared" si="92"/>
        <v>0.96522041809022774</v>
      </c>
      <c r="AG190">
        <f t="shared" si="93"/>
        <v>12.900293581030359</v>
      </c>
      <c r="AH190">
        <v>1192.865543563544</v>
      </c>
      <c r="AI190">
        <v>1174.085636363636</v>
      </c>
      <c r="AJ190">
        <v>1.735158628864419</v>
      </c>
      <c r="AK190">
        <v>60.794912064214422</v>
      </c>
      <c r="AL190">
        <f t="shared" si="94"/>
        <v>0.96989275715032219</v>
      </c>
      <c r="AM190">
        <v>33.292331332088082</v>
      </c>
      <c r="AN190">
        <v>34.156909090909089</v>
      </c>
      <c r="AO190">
        <v>1.982041533500796E-5</v>
      </c>
      <c r="AP190">
        <v>100.3620333840714</v>
      </c>
      <c r="AQ190">
        <v>375</v>
      </c>
      <c r="AR190">
        <v>58</v>
      </c>
      <c r="AS190">
        <f t="shared" si="95"/>
        <v>1</v>
      </c>
      <c r="AT190">
        <f t="shared" si="96"/>
        <v>0</v>
      </c>
      <c r="AU190">
        <f t="shared" si="97"/>
        <v>47453.474683694811</v>
      </c>
      <c r="AV190">
        <f t="shared" si="98"/>
        <v>1199.9575</v>
      </c>
      <c r="AW190">
        <f t="shared" si="99"/>
        <v>1025.8889385933323</v>
      </c>
      <c r="AX190">
        <f t="shared" si="100"/>
        <v>0.85493772787230571</v>
      </c>
      <c r="AY190">
        <f t="shared" si="101"/>
        <v>0.18842981479355014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1678127899.7874999</v>
      </c>
      <c r="BF190">
        <v>1130.94625</v>
      </c>
      <c r="BG190">
        <v>1153.8162500000001</v>
      </c>
      <c r="BH190">
        <v>34.153012500000003</v>
      </c>
      <c r="BI190">
        <v>33.292475000000003</v>
      </c>
      <c r="BJ190">
        <v>1138.8612499999999</v>
      </c>
      <c r="BK190">
        <v>33.900462500000003</v>
      </c>
      <c r="BL190">
        <v>650.00437499999998</v>
      </c>
      <c r="BM190">
        <v>101.21912500000001</v>
      </c>
      <c r="BN190">
        <v>0.10005436249999999</v>
      </c>
      <c r="BO190">
        <v>32.609937500000001</v>
      </c>
      <c r="BP190">
        <v>32.008749999999999</v>
      </c>
      <c r="BQ190">
        <v>999.9</v>
      </c>
      <c r="BR190">
        <v>0</v>
      </c>
      <c r="BS190">
        <v>0</v>
      </c>
      <c r="BT190">
        <v>9005.39</v>
      </c>
      <c r="BU190">
        <v>0</v>
      </c>
      <c r="BV190">
        <v>1252.85025</v>
      </c>
      <c r="BW190">
        <v>-22.868637499999998</v>
      </c>
      <c r="BX190">
        <v>1170.93875</v>
      </c>
      <c r="BY190">
        <v>1193.55375</v>
      </c>
      <c r="BZ190">
        <v>0.86054575</v>
      </c>
      <c r="CA190">
        <v>1153.8162500000001</v>
      </c>
      <c r="CB190">
        <v>33.292475000000003</v>
      </c>
      <c r="CC190">
        <v>3.4569424999999998</v>
      </c>
      <c r="CD190">
        <v>3.3698412499999999</v>
      </c>
      <c r="CE190">
        <v>26.409737499999999</v>
      </c>
      <c r="CF190">
        <v>25.97785</v>
      </c>
      <c r="CG190">
        <v>1199.9575</v>
      </c>
      <c r="CH190">
        <v>0.49999300000000002</v>
      </c>
      <c r="CI190">
        <v>0.50000700000000009</v>
      </c>
      <c r="CJ190">
        <v>0</v>
      </c>
      <c r="CK190">
        <v>822.94462499999997</v>
      </c>
      <c r="CL190">
        <v>4.9990899999999998</v>
      </c>
      <c r="CM190">
        <v>8650.3962500000016</v>
      </c>
      <c r="CN190">
        <v>9557.4900000000016</v>
      </c>
      <c r="CO190">
        <v>42.25</v>
      </c>
      <c r="CP190">
        <v>43.875</v>
      </c>
      <c r="CQ190">
        <v>43.015500000000003</v>
      </c>
      <c r="CR190">
        <v>43.061999999999998</v>
      </c>
      <c r="CS190">
        <v>43.561999999999998</v>
      </c>
      <c r="CT190">
        <v>597.47</v>
      </c>
      <c r="CU190">
        <v>597.48750000000007</v>
      </c>
      <c r="CV190">
        <v>0</v>
      </c>
      <c r="CW190">
        <v>1678127944</v>
      </c>
      <c r="CX190">
        <v>0</v>
      </c>
      <c r="CY190">
        <v>1678124978.5</v>
      </c>
      <c r="CZ190" t="s">
        <v>356</v>
      </c>
      <c r="DA190">
        <v>1678124978.5</v>
      </c>
      <c r="DB190">
        <v>1678124958</v>
      </c>
      <c r="DC190">
        <v>13</v>
      </c>
      <c r="DD190">
        <v>-0.20300000000000001</v>
      </c>
      <c r="DE190">
        <v>-1.0999999999999999E-2</v>
      </c>
      <c r="DF190">
        <v>-7.2679999999999998</v>
      </c>
      <c r="DG190">
        <v>0.23699999999999999</v>
      </c>
      <c r="DH190">
        <v>791</v>
      </c>
      <c r="DI190">
        <v>32</v>
      </c>
      <c r="DJ190">
        <v>0.03</v>
      </c>
      <c r="DK190">
        <v>7.0000000000000007E-2</v>
      </c>
      <c r="DL190">
        <v>-22.813974999999999</v>
      </c>
      <c r="DM190">
        <v>-0.59292607879919679</v>
      </c>
      <c r="DN190">
        <v>6.2944565889359969E-2</v>
      </c>
      <c r="DO190">
        <v>0</v>
      </c>
      <c r="DP190">
        <v>0.85423432500000018</v>
      </c>
      <c r="DQ190">
        <v>4.0094915572230751E-2</v>
      </c>
      <c r="DR190">
        <v>4.0719492776034281E-3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3.2968799999999998</v>
      </c>
      <c r="EB190">
        <v>2.6253799999999998</v>
      </c>
      <c r="EC190">
        <v>0.203101</v>
      </c>
      <c r="ED190">
        <v>0.20333399999999999</v>
      </c>
      <c r="EE190">
        <v>0.13966400000000001</v>
      </c>
      <c r="EF190">
        <v>0.13606799999999999</v>
      </c>
      <c r="EG190">
        <v>24030.2</v>
      </c>
      <c r="EH190">
        <v>24365</v>
      </c>
      <c r="EI190">
        <v>28060.2</v>
      </c>
      <c r="EJ190">
        <v>29442.1</v>
      </c>
      <c r="EK190">
        <v>33241.9</v>
      </c>
      <c r="EL190">
        <v>35314.6</v>
      </c>
      <c r="EM190">
        <v>39626.300000000003</v>
      </c>
      <c r="EN190">
        <v>42077.1</v>
      </c>
      <c r="EO190">
        <v>1.4856499999999999</v>
      </c>
      <c r="EP190">
        <v>2.2038199999999999</v>
      </c>
      <c r="EQ190">
        <v>9.2331300000000005E-2</v>
      </c>
      <c r="ER190">
        <v>0</v>
      </c>
      <c r="ES190">
        <v>30.5138</v>
      </c>
      <c r="ET190">
        <v>999.9</v>
      </c>
      <c r="EU190">
        <v>73.5</v>
      </c>
      <c r="EV190">
        <v>33.299999999999997</v>
      </c>
      <c r="EW190">
        <v>37.308399999999999</v>
      </c>
      <c r="EX190">
        <v>57.057299999999998</v>
      </c>
      <c r="EY190">
        <v>-3.6217999999999999</v>
      </c>
      <c r="EZ190">
        <v>2</v>
      </c>
      <c r="FA190">
        <v>0.44119700000000001</v>
      </c>
      <c r="FB190">
        <v>9.0822400000000001E-3</v>
      </c>
      <c r="FC190">
        <v>20.2745</v>
      </c>
      <c r="FD190">
        <v>5.2199900000000001</v>
      </c>
      <c r="FE190">
        <v>12.007400000000001</v>
      </c>
      <c r="FF190">
        <v>4.9869000000000003</v>
      </c>
      <c r="FG190">
        <v>3.2845800000000001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1.8623000000000001</v>
      </c>
      <c r="FN190">
        <v>1.86432</v>
      </c>
      <c r="FO190">
        <v>1.8603499999999999</v>
      </c>
      <c r="FP190">
        <v>1.8611</v>
      </c>
      <c r="FQ190">
        <v>1.8602000000000001</v>
      </c>
      <c r="FR190">
        <v>1.86192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-7.92</v>
      </c>
      <c r="GH190">
        <v>0.25259999999999999</v>
      </c>
      <c r="GI190">
        <v>-4.6300871571038451</v>
      </c>
      <c r="GJ190">
        <v>-4.6782648166075668E-3</v>
      </c>
      <c r="GK190">
        <v>2.0645039605938809E-6</v>
      </c>
      <c r="GL190">
        <v>-4.2957140779123221E-10</v>
      </c>
      <c r="GM190">
        <v>-8.3289933805379121E-2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48.7</v>
      </c>
      <c r="GV190">
        <v>49.1</v>
      </c>
      <c r="GW190">
        <v>3.12988</v>
      </c>
      <c r="GX190">
        <v>2.51953</v>
      </c>
      <c r="GY190">
        <v>2.04834</v>
      </c>
      <c r="GZ190">
        <v>2.6208499999999999</v>
      </c>
      <c r="HA190">
        <v>2.1972700000000001</v>
      </c>
      <c r="HB190">
        <v>2.2912599999999999</v>
      </c>
      <c r="HC190">
        <v>38.330100000000002</v>
      </c>
      <c r="HD190">
        <v>14.815</v>
      </c>
      <c r="HE190">
        <v>18</v>
      </c>
      <c r="HF190">
        <v>262.77300000000002</v>
      </c>
      <c r="HG190">
        <v>765.10599999999999</v>
      </c>
      <c r="HH190">
        <v>31.000399999999999</v>
      </c>
      <c r="HI190">
        <v>33.0154</v>
      </c>
      <c r="HJ190">
        <v>30.0002</v>
      </c>
      <c r="HK190">
        <v>32.988900000000001</v>
      </c>
      <c r="HL190">
        <v>32.970599999999997</v>
      </c>
      <c r="HM190">
        <v>62.584099999999999</v>
      </c>
      <c r="HN190">
        <v>11.5579</v>
      </c>
      <c r="HO190">
        <v>100</v>
      </c>
      <c r="HP190">
        <v>31</v>
      </c>
      <c r="HQ190">
        <v>1170.3699999999999</v>
      </c>
      <c r="HR190">
        <v>33.285899999999998</v>
      </c>
      <c r="HS190">
        <v>98.902699999999996</v>
      </c>
      <c r="HT190">
        <v>97.578900000000004</v>
      </c>
    </row>
    <row r="191" spans="1:228" x14ac:dyDescent="0.2">
      <c r="A191">
        <v>176</v>
      </c>
      <c r="B191">
        <v>1678127906.0999999</v>
      </c>
      <c r="C191">
        <v>698.5</v>
      </c>
      <c r="D191" t="s">
        <v>711</v>
      </c>
      <c r="E191" t="s">
        <v>712</v>
      </c>
      <c r="F191">
        <v>4</v>
      </c>
      <c r="G191">
        <v>1678127904.0999999</v>
      </c>
      <c r="H191">
        <f t="shared" si="68"/>
        <v>9.6788839500043956E-4</v>
      </c>
      <c r="I191">
        <f t="shared" si="69"/>
        <v>0.96788839500043955</v>
      </c>
      <c r="J191">
        <f t="shared" si="70"/>
        <v>12.746235378634598</v>
      </c>
      <c r="K191">
        <f t="shared" si="71"/>
        <v>1138.1657142857141</v>
      </c>
      <c r="L191">
        <f t="shared" si="72"/>
        <v>831.3468184536423</v>
      </c>
      <c r="M191">
        <f t="shared" si="73"/>
        <v>84.230387842900328</v>
      </c>
      <c r="N191">
        <f t="shared" si="74"/>
        <v>115.31666136895571</v>
      </c>
      <c r="O191">
        <f t="shared" si="75"/>
        <v>7.2327070174194708E-2</v>
      </c>
      <c r="P191">
        <f t="shared" si="76"/>
        <v>2.7665662649462344</v>
      </c>
      <c r="Q191">
        <f t="shared" si="77"/>
        <v>7.1292800341513696E-2</v>
      </c>
      <c r="R191">
        <f t="shared" si="78"/>
        <v>4.4649693114910724E-2</v>
      </c>
      <c r="S191">
        <f t="shared" si="79"/>
        <v>226.10261537800963</v>
      </c>
      <c r="T191">
        <f t="shared" si="80"/>
        <v>33.756555805619357</v>
      </c>
      <c r="U191">
        <f t="shared" si="81"/>
        <v>32.019871428571427</v>
      </c>
      <c r="V191">
        <f t="shared" si="82"/>
        <v>4.7804565575400071</v>
      </c>
      <c r="W191">
        <f t="shared" si="83"/>
        <v>69.982225041556205</v>
      </c>
      <c r="X191">
        <f t="shared" si="84"/>
        <v>3.4608821079191858</v>
      </c>
      <c r="Y191">
        <f t="shared" si="85"/>
        <v>4.9453730656092691</v>
      </c>
      <c r="Z191">
        <f t="shared" si="86"/>
        <v>1.3195744496208213</v>
      </c>
      <c r="AA191">
        <f t="shared" si="87"/>
        <v>-42.683878219519386</v>
      </c>
      <c r="AB191">
        <f t="shared" si="88"/>
        <v>89.584424418339481</v>
      </c>
      <c r="AC191">
        <f t="shared" si="89"/>
        <v>7.3666428074461052</v>
      </c>
      <c r="AD191">
        <f t="shared" si="90"/>
        <v>280.36980438427582</v>
      </c>
      <c r="AE191">
        <f t="shared" si="91"/>
        <v>23.616516914592033</v>
      </c>
      <c r="AF191">
        <f t="shared" si="92"/>
        <v>0.96601144725925125</v>
      </c>
      <c r="AG191">
        <f t="shared" si="93"/>
        <v>12.746235378634598</v>
      </c>
      <c r="AH191">
        <v>1199.651659017037</v>
      </c>
      <c r="AI191">
        <v>1181.026909090908</v>
      </c>
      <c r="AJ191">
        <v>1.733446089892787</v>
      </c>
      <c r="AK191">
        <v>60.794912064214422</v>
      </c>
      <c r="AL191">
        <f t="shared" si="94"/>
        <v>0.96788839500043955</v>
      </c>
      <c r="AM191">
        <v>33.296297647623149</v>
      </c>
      <c r="AN191">
        <v>34.159092727272721</v>
      </c>
      <c r="AO191">
        <v>7.9982968883027167E-6</v>
      </c>
      <c r="AP191">
        <v>100.3620333840714</v>
      </c>
      <c r="AQ191">
        <v>374</v>
      </c>
      <c r="AR191">
        <v>58</v>
      </c>
      <c r="AS191">
        <f t="shared" si="95"/>
        <v>1</v>
      </c>
      <c r="AT191">
        <f t="shared" si="96"/>
        <v>0</v>
      </c>
      <c r="AU191">
        <f t="shared" si="97"/>
        <v>47366.728834332134</v>
      </c>
      <c r="AV191">
        <f t="shared" si="98"/>
        <v>1199.93</v>
      </c>
      <c r="AW191">
        <f t="shared" si="99"/>
        <v>1025.865442164772</v>
      </c>
      <c r="AX191">
        <f t="shared" si="100"/>
        <v>0.8549377398388005</v>
      </c>
      <c r="AY191">
        <f t="shared" si="101"/>
        <v>0.18842983788888487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1678127904.0999999</v>
      </c>
      <c r="BF191">
        <v>1138.1657142857141</v>
      </c>
      <c r="BG191">
        <v>1160.978571428572</v>
      </c>
      <c r="BH191">
        <v>34.158614285714293</v>
      </c>
      <c r="BI191">
        <v>33.297442857142862</v>
      </c>
      <c r="BJ191">
        <v>1146.0942857142859</v>
      </c>
      <c r="BK191">
        <v>33.906014285714278</v>
      </c>
      <c r="BL191">
        <v>650.05442857142862</v>
      </c>
      <c r="BM191">
        <v>101.2178571428572</v>
      </c>
      <c r="BN191">
        <v>0.1001319</v>
      </c>
      <c r="BO191">
        <v>32.6205</v>
      </c>
      <c r="BP191">
        <v>32.019871428571427</v>
      </c>
      <c r="BQ191">
        <v>999.89999999999986</v>
      </c>
      <c r="BR191">
        <v>0</v>
      </c>
      <c r="BS191">
        <v>0</v>
      </c>
      <c r="BT191">
        <v>8989.1057142857153</v>
      </c>
      <c r="BU191">
        <v>0</v>
      </c>
      <c r="BV191">
        <v>1803.501428571429</v>
      </c>
      <c r="BW191">
        <v>-22.813942857142852</v>
      </c>
      <c r="BX191">
        <v>1178.421428571429</v>
      </c>
      <c r="BY191">
        <v>1200.97</v>
      </c>
      <c r="BZ191">
        <v>0.86117185714285716</v>
      </c>
      <c r="CA191">
        <v>1160.978571428572</v>
      </c>
      <c r="CB191">
        <v>33.297442857142862</v>
      </c>
      <c r="CC191">
        <v>3.4574628571428581</v>
      </c>
      <c r="CD191">
        <v>3.3702957142857142</v>
      </c>
      <c r="CE191">
        <v>26.412285714285709</v>
      </c>
      <c r="CF191">
        <v>25.980142857142859</v>
      </c>
      <c r="CG191">
        <v>1199.93</v>
      </c>
      <c r="CH191">
        <v>0.49999257142857151</v>
      </c>
      <c r="CI191">
        <v>0.50000742857142855</v>
      </c>
      <c r="CJ191">
        <v>0</v>
      </c>
      <c r="CK191">
        <v>822.7879999999999</v>
      </c>
      <c r="CL191">
        <v>4.9990899999999998</v>
      </c>
      <c r="CM191">
        <v>8650.8814285714288</v>
      </c>
      <c r="CN191">
        <v>9557.2628571428559</v>
      </c>
      <c r="CO191">
        <v>42.25</v>
      </c>
      <c r="CP191">
        <v>43.883857142857153</v>
      </c>
      <c r="CQ191">
        <v>43.044285714285706</v>
      </c>
      <c r="CR191">
        <v>43.061999999999998</v>
      </c>
      <c r="CS191">
        <v>43.561999999999998</v>
      </c>
      <c r="CT191">
        <v>597.45571428571441</v>
      </c>
      <c r="CU191">
        <v>597.47428571428566</v>
      </c>
      <c r="CV191">
        <v>0</v>
      </c>
      <c r="CW191">
        <v>1678127948.2</v>
      </c>
      <c r="CX191">
        <v>0</v>
      </c>
      <c r="CY191">
        <v>1678124978.5</v>
      </c>
      <c r="CZ191" t="s">
        <v>356</v>
      </c>
      <c r="DA191">
        <v>1678124978.5</v>
      </c>
      <c r="DB191">
        <v>1678124958</v>
      </c>
      <c r="DC191">
        <v>13</v>
      </c>
      <c r="DD191">
        <v>-0.20300000000000001</v>
      </c>
      <c r="DE191">
        <v>-1.0999999999999999E-2</v>
      </c>
      <c r="DF191">
        <v>-7.2679999999999998</v>
      </c>
      <c r="DG191">
        <v>0.23699999999999999</v>
      </c>
      <c r="DH191">
        <v>791</v>
      </c>
      <c r="DI191">
        <v>32</v>
      </c>
      <c r="DJ191">
        <v>0.03</v>
      </c>
      <c r="DK191">
        <v>7.0000000000000007E-2</v>
      </c>
      <c r="DL191">
        <v>-22.823532499999999</v>
      </c>
      <c r="DM191">
        <v>-0.17743227016879151</v>
      </c>
      <c r="DN191">
        <v>5.5895269869193583E-2</v>
      </c>
      <c r="DO191">
        <v>0</v>
      </c>
      <c r="DP191">
        <v>0.85680147499999992</v>
      </c>
      <c r="DQ191">
        <v>4.1033549718570789E-2</v>
      </c>
      <c r="DR191">
        <v>4.1354404843226824E-3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3.2968500000000001</v>
      </c>
      <c r="EB191">
        <v>2.6252800000000001</v>
      </c>
      <c r="EC191">
        <v>0.20383599999999999</v>
      </c>
      <c r="ED191">
        <v>0.20408299999999999</v>
      </c>
      <c r="EE191">
        <v>0.13966600000000001</v>
      </c>
      <c r="EF191">
        <v>0.13608100000000001</v>
      </c>
      <c r="EG191">
        <v>24007.200000000001</v>
      </c>
      <c r="EH191">
        <v>24342</v>
      </c>
      <c r="EI191">
        <v>28059.3</v>
      </c>
      <c r="EJ191">
        <v>29442</v>
      </c>
      <c r="EK191">
        <v>33240.800000000003</v>
      </c>
      <c r="EL191">
        <v>35314</v>
      </c>
      <c r="EM191">
        <v>39624.9</v>
      </c>
      <c r="EN191">
        <v>42077</v>
      </c>
      <c r="EO191">
        <v>1.48837</v>
      </c>
      <c r="EP191">
        <v>2.20397</v>
      </c>
      <c r="EQ191">
        <v>9.2610700000000004E-2</v>
      </c>
      <c r="ER191">
        <v>0</v>
      </c>
      <c r="ES191">
        <v>30.517299999999999</v>
      </c>
      <c r="ET191">
        <v>999.9</v>
      </c>
      <c r="EU191">
        <v>73.5</v>
      </c>
      <c r="EV191">
        <v>33.299999999999997</v>
      </c>
      <c r="EW191">
        <v>37.307200000000002</v>
      </c>
      <c r="EX191">
        <v>56.787300000000002</v>
      </c>
      <c r="EY191">
        <v>-3.5817299999999999</v>
      </c>
      <c r="EZ191">
        <v>2</v>
      </c>
      <c r="FA191">
        <v>0.44153500000000001</v>
      </c>
      <c r="FB191">
        <v>1.01607E-2</v>
      </c>
      <c r="FC191">
        <v>20.2745</v>
      </c>
      <c r="FD191">
        <v>5.2204300000000003</v>
      </c>
      <c r="FE191">
        <v>12.0085</v>
      </c>
      <c r="FF191">
        <v>4.9868499999999996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1.8622399999999999</v>
      </c>
      <c r="FN191">
        <v>1.86432</v>
      </c>
      <c r="FO191">
        <v>1.8603499999999999</v>
      </c>
      <c r="FP191">
        <v>1.8611</v>
      </c>
      <c r="FQ191">
        <v>1.8602000000000001</v>
      </c>
      <c r="FR191">
        <v>1.86189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-7.93</v>
      </c>
      <c r="GH191">
        <v>0.25259999999999999</v>
      </c>
      <c r="GI191">
        <v>-4.6300871571038451</v>
      </c>
      <c r="GJ191">
        <v>-4.6782648166075668E-3</v>
      </c>
      <c r="GK191">
        <v>2.0645039605938809E-6</v>
      </c>
      <c r="GL191">
        <v>-4.2957140779123221E-10</v>
      </c>
      <c r="GM191">
        <v>-8.3289933805379121E-2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48.8</v>
      </c>
      <c r="GV191">
        <v>49.1</v>
      </c>
      <c r="GW191">
        <v>3.14331</v>
      </c>
      <c r="GX191">
        <v>2.5293000000000001</v>
      </c>
      <c r="GY191">
        <v>2.04956</v>
      </c>
      <c r="GZ191">
        <v>2.6208499999999999</v>
      </c>
      <c r="HA191">
        <v>2.1972700000000001</v>
      </c>
      <c r="HB191">
        <v>2.2924799999999999</v>
      </c>
      <c r="HC191">
        <v>38.330100000000002</v>
      </c>
      <c r="HD191">
        <v>14.797499999999999</v>
      </c>
      <c r="HE191">
        <v>18</v>
      </c>
      <c r="HF191">
        <v>263.86799999999999</v>
      </c>
      <c r="HG191">
        <v>765.25300000000004</v>
      </c>
      <c r="HH191">
        <v>31.000399999999999</v>
      </c>
      <c r="HI191">
        <v>33.017899999999997</v>
      </c>
      <c r="HJ191">
        <v>30.0002</v>
      </c>
      <c r="HK191">
        <v>32.988900000000001</v>
      </c>
      <c r="HL191">
        <v>32.970599999999997</v>
      </c>
      <c r="HM191">
        <v>62.867199999999997</v>
      </c>
      <c r="HN191">
        <v>11.5579</v>
      </c>
      <c r="HO191">
        <v>100</v>
      </c>
      <c r="HP191">
        <v>31</v>
      </c>
      <c r="HQ191">
        <v>1177.04</v>
      </c>
      <c r="HR191">
        <v>33.285899999999998</v>
      </c>
      <c r="HS191">
        <v>98.8994</v>
      </c>
      <c r="HT191">
        <v>97.578599999999994</v>
      </c>
    </row>
    <row r="192" spans="1:228" x14ac:dyDescent="0.2">
      <c r="A192">
        <v>177</v>
      </c>
      <c r="B192">
        <v>1678127910.0999999</v>
      </c>
      <c r="C192">
        <v>702.5</v>
      </c>
      <c r="D192" t="s">
        <v>713</v>
      </c>
      <c r="E192" t="s">
        <v>714</v>
      </c>
      <c r="F192">
        <v>4</v>
      </c>
      <c r="G192">
        <v>1678127907.7874999</v>
      </c>
      <c r="H192">
        <f t="shared" si="68"/>
        <v>9.6710116146479612E-4</v>
      </c>
      <c r="I192">
        <f t="shared" si="69"/>
        <v>0.96710116146479608</v>
      </c>
      <c r="J192">
        <f t="shared" si="70"/>
        <v>13.182098575239207</v>
      </c>
      <c r="K192">
        <f t="shared" si="71"/>
        <v>1144.2625</v>
      </c>
      <c r="L192">
        <f t="shared" si="72"/>
        <v>826.98249723328627</v>
      </c>
      <c r="M192">
        <f t="shared" si="73"/>
        <v>83.786734940332366</v>
      </c>
      <c r="N192">
        <f t="shared" si="74"/>
        <v>115.93234332094532</v>
      </c>
      <c r="O192">
        <f t="shared" si="75"/>
        <v>7.2164450227588536E-2</v>
      </c>
      <c r="P192">
        <f t="shared" si="76"/>
        <v>2.7714175816365612</v>
      </c>
      <c r="Q192">
        <f t="shared" si="77"/>
        <v>7.1136565081385703E-2</v>
      </c>
      <c r="R192">
        <f t="shared" si="78"/>
        <v>4.4551484856139668E-2</v>
      </c>
      <c r="S192">
        <f t="shared" si="79"/>
        <v>226.1017836974234</v>
      </c>
      <c r="T192">
        <f t="shared" si="80"/>
        <v>33.767379912975734</v>
      </c>
      <c r="U192">
        <f t="shared" si="81"/>
        <v>32.027437499999998</v>
      </c>
      <c r="V192">
        <f t="shared" si="82"/>
        <v>4.7825038427297732</v>
      </c>
      <c r="W192">
        <f t="shared" si="83"/>
        <v>69.93845120133372</v>
      </c>
      <c r="X192">
        <f t="shared" si="84"/>
        <v>3.4611467424389533</v>
      </c>
      <c r="Y192">
        <f t="shared" si="85"/>
        <v>4.9488467116254204</v>
      </c>
      <c r="Z192">
        <f t="shared" si="86"/>
        <v>1.32135710029082</v>
      </c>
      <c r="AA192">
        <f t="shared" si="87"/>
        <v>-42.649161220597506</v>
      </c>
      <c r="AB192">
        <f t="shared" si="88"/>
        <v>90.473103768967263</v>
      </c>
      <c r="AC192">
        <f t="shared" si="89"/>
        <v>7.427427873087364</v>
      </c>
      <c r="AD192">
        <f t="shared" si="90"/>
        <v>281.35315411888052</v>
      </c>
      <c r="AE192">
        <f t="shared" si="91"/>
        <v>23.729958289490014</v>
      </c>
      <c r="AF192">
        <f t="shared" si="92"/>
        <v>0.96404904936908575</v>
      </c>
      <c r="AG192">
        <f t="shared" si="93"/>
        <v>13.182098575239207</v>
      </c>
      <c r="AH192">
        <v>1206.702649078185</v>
      </c>
      <c r="AI192">
        <v>1187.804727272726</v>
      </c>
      <c r="AJ192">
        <v>1.6944983924394239</v>
      </c>
      <c r="AK192">
        <v>60.794912064214422</v>
      </c>
      <c r="AL192">
        <f t="shared" si="94"/>
        <v>0.96710116146479608</v>
      </c>
      <c r="AM192">
        <v>33.302264725584571</v>
      </c>
      <c r="AN192">
        <v>34.164418787878773</v>
      </c>
      <c r="AO192">
        <v>1.4610477842473131E-5</v>
      </c>
      <c r="AP192">
        <v>100.3620333840714</v>
      </c>
      <c r="AQ192">
        <v>375</v>
      </c>
      <c r="AR192">
        <v>58</v>
      </c>
      <c r="AS192">
        <f t="shared" si="95"/>
        <v>1</v>
      </c>
      <c r="AT192">
        <f t="shared" si="96"/>
        <v>0</v>
      </c>
      <c r="AU192">
        <f t="shared" si="97"/>
        <v>47498.468733888323</v>
      </c>
      <c r="AV192">
        <f t="shared" si="98"/>
        <v>1199.9175</v>
      </c>
      <c r="AW192">
        <f t="shared" si="99"/>
        <v>1025.8555449209448</v>
      </c>
      <c r="AX192">
        <f t="shared" si="100"/>
        <v>0.85493839778230152</v>
      </c>
      <c r="AY192">
        <f t="shared" si="101"/>
        <v>0.18843110771984189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1678127907.7874999</v>
      </c>
      <c r="BF192">
        <v>1144.2625</v>
      </c>
      <c r="BG192">
        <v>1167.18625</v>
      </c>
      <c r="BH192">
        <v>34.161825</v>
      </c>
      <c r="BI192">
        <v>33.302300000000002</v>
      </c>
      <c r="BJ192">
        <v>1152.2</v>
      </c>
      <c r="BK192">
        <v>33.909212500000002</v>
      </c>
      <c r="BL192">
        <v>649.97437500000001</v>
      </c>
      <c r="BM192">
        <v>101.216375</v>
      </c>
      <c r="BN192">
        <v>9.9838125E-2</v>
      </c>
      <c r="BO192">
        <v>32.632962499999998</v>
      </c>
      <c r="BP192">
        <v>32.027437499999998</v>
      </c>
      <c r="BQ192">
        <v>999.9</v>
      </c>
      <c r="BR192">
        <v>0</v>
      </c>
      <c r="BS192">
        <v>0</v>
      </c>
      <c r="BT192">
        <v>9015.0012499999993</v>
      </c>
      <c r="BU192">
        <v>0</v>
      </c>
      <c r="BV192">
        <v>1804.8062500000001</v>
      </c>
      <c r="BW192">
        <v>-22.926300000000001</v>
      </c>
      <c r="BX192">
        <v>1184.7349999999999</v>
      </c>
      <c r="BY192">
        <v>1207.39625</v>
      </c>
      <c r="BZ192">
        <v>0.859520375</v>
      </c>
      <c r="CA192">
        <v>1167.18625</v>
      </c>
      <c r="CB192">
        <v>33.302300000000002</v>
      </c>
      <c r="CC192">
        <v>3.4577425000000002</v>
      </c>
      <c r="CD192">
        <v>3.3707462499999998</v>
      </c>
      <c r="CE192">
        <v>26.413675000000001</v>
      </c>
      <c r="CF192">
        <v>25.982387500000002</v>
      </c>
      <c r="CG192">
        <v>1199.9175</v>
      </c>
      <c r="CH192">
        <v>0.49997049999999998</v>
      </c>
      <c r="CI192">
        <v>0.50002950000000002</v>
      </c>
      <c r="CJ192">
        <v>0</v>
      </c>
      <c r="CK192">
        <v>822.62512499999991</v>
      </c>
      <c r="CL192">
        <v>4.9990899999999998</v>
      </c>
      <c r="CM192">
        <v>8649.1287499999999</v>
      </c>
      <c r="CN192">
        <v>9557.0862500000003</v>
      </c>
      <c r="CO192">
        <v>42.25</v>
      </c>
      <c r="CP192">
        <v>43.936999999999998</v>
      </c>
      <c r="CQ192">
        <v>43.061999999999998</v>
      </c>
      <c r="CR192">
        <v>43.061999999999998</v>
      </c>
      <c r="CS192">
        <v>43.561999999999998</v>
      </c>
      <c r="CT192">
        <v>597.42375000000004</v>
      </c>
      <c r="CU192">
        <v>597.495</v>
      </c>
      <c r="CV192">
        <v>0</v>
      </c>
      <c r="CW192">
        <v>1678127952.4000001</v>
      </c>
      <c r="CX192">
        <v>0</v>
      </c>
      <c r="CY192">
        <v>1678124978.5</v>
      </c>
      <c r="CZ192" t="s">
        <v>356</v>
      </c>
      <c r="DA192">
        <v>1678124978.5</v>
      </c>
      <c r="DB192">
        <v>1678124958</v>
      </c>
      <c r="DC192">
        <v>13</v>
      </c>
      <c r="DD192">
        <v>-0.20300000000000001</v>
      </c>
      <c r="DE192">
        <v>-1.0999999999999999E-2</v>
      </c>
      <c r="DF192">
        <v>-7.2679999999999998</v>
      </c>
      <c r="DG192">
        <v>0.23699999999999999</v>
      </c>
      <c r="DH192">
        <v>791</v>
      </c>
      <c r="DI192">
        <v>32</v>
      </c>
      <c r="DJ192">
        <v>0.03</v>
      </c>
      <c r="DK192">
        <v>7.0000000000000007E-2</v>
      </c>
      <c r="DL192">
        <v>-22.856034999999999</v>
      </c>
      <c r="DM192">
        <v>-0.23416210131324439</v>
      </c>
      <c r="DN192">
        <v>5.9603521498314133E-2</v>
      </c>
      <c r="DO192">
        <v>0</v>
      </c>
      <c r="DP192">
        <v>0.85830752500000007</v>
      </c>
      <c r="DQ192">
        <v>2.5273564727953009E-2</v>
      </c>
      <c r="DR192">
        <v>3.2152205833153929E-3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3.2966500000000001</v>
      </c>
      <c r="EB192">
        <v>2.6252900000000001</v>
      </c>
      <c r="EC192">
        <v>0.204569</v>
      </c>
      <c r="ED192">
        <v>0.20480400000000001</v>
      </c>
      <c r="EE192">
        <v>0.13968900000000001</v>
      </c>
      <c r="EF192">
        <v>0.13609299999999999</v>
      </c>
      <c r="EG192">
        <v>23985.3</v>
      </c>
      <c r="EH192">
        <v>24319.4</v>
      </c>
      <c r="EI192">
        <v>28059.599999999999</v>
      </c>
      <c r="EJ192">
        <v>29441.5</v>
      </c>
      <c r="EK192">
        <v>33240.400000000001</v>
      </c>
      <c r="EL192">
        <v>35312.9</v>
      </c>
      <c r="EM192">
        <v>39625.5</v>
      </c>
      <c r="EN192">
        <v>42076.2</v>
      </c>
      <c r="EO192">
        <v>1.4853499999999999</v>
      </c>
      <c r="EP192">
        <v>2.2040299999999999</v>
      </c>
      <c r="EQ192">
        <v>9.2908699999999997E-2</v>
      </c>
      <c r="ER192">
        <v>0</v>
      </c>
      <c r="ES192">
        <v>30.5242</v>
      </c>
      <c r="ET192">
        <v>999.9</v>
      </c>
      <c r="EU192">
        <v>73.5</v>
      </c>
      <c r="EV192">
        <v>33.299999999999997</v>
      </c>
      <c r="EW192">
        <v>37.307000000000002</v>
      </c>
      <c r="EX192">
        <v>56.9373</v>
      </c>
      <c r="EY192">
        <v>-3.5296500000000002</v>
      </c>
      <c r="EZ192">
        <v>2</v>
      </c>
      <c r="FA192">
        <v>0.44137700000000002</v>
      </c>
      <c r="FB192">
        <v>1.25871E-2</v>
      </c>
      <c r="FC192">
        <v>20.2744</v>
      </c>
      <c r="FD192">
        <v>5.2202799999999998</v>
      </c>
      <c r="FE192">
        <v>12.008599999999999</v>
      </c>
      <c r="FF192">
        <v>4.9869500000000002</v>
      </c>
      <c r="FG192">
        <v>3.2845499999999999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1.8623000000000001</v>
      </c>
      <c r="FN192">
        <v>1.86432</v>
      </c>
      <c r="FO192">
        <v>1.8603499999999999</v>
      </c>
      <c r="FP192">
        <v>1.86111</v>
      </c>
      <c r="FQ192">
        <v>1.8602000000000001</v>
      </c>
      <c r="FR192">
        <v>1.86189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-7.95</v>
      </c>
      <c r="GH192">
        <v>0.25259999999999999</v>
      </c>
      <c r="GI192">
        <v>-4.6300871571038451</v>
      </c>
      <c r="GJ192">
        <v>-4.6782648166075668E-3</v>
      </c>
      <c r="GK192">
        <v>2.0645039605938809E-6</v>
      </c>
      <c r="GL192">
        <v>-4.2957140779123221E-10</v>
      </c>
      <c r="GM192">
        <v>-8.3289933805379121E-2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48.9</v>
      </c>
      <c r="GV192">
        <v>49.2</v>
      </c>
      <c r="GW192">
        <v>3.1579600000000001</v>
      </c>
      <c r="GX192">
        <v>2.5366200000000001</v>
      </c>
      <c r="GY192">
        <v>2.04834</v>
      </c>
      <c r="GZ192">
        <v>2.6208499999999999</v>
      </c>
      <c r="HA192">
        <v>2.1972700000000001</v>
      </c>
      <c r="HB192">
        <v>2.32422</v>
      </c>
      <c r="HC192">
        <v>38.330100000000002</v>
      </c>
      <c r="HD192">
        <v>14.8238</v>
      </c>
      <c r="HE192">
        <v>18</v>
      </c>
      <c r="HF192">
        <v>262.65199999999999</v>
      </c>
      <c r="HG192">
        <v>765.33199999999999</v>
      </c>
      <c r="HH192">
        <v>31.000599999999999</v>
      </c>
      <c r="HI192">
        <v>33.018300000000004</v>
      </c>
      <c r="HJ192">
        <v>30.0002</v>
      </c>
      <c r="HK192">
        <v>32.989199999999997</v>
      </c>
      <c r="HL192">
        <v>32.973100000000002</v>
      </c>
      <c r="HM192">
        <v>63.158299999999997</v>
      </c>
      <c r="HN192">
        <v>11.5579</v>
      </c>
      <c r="HO192">
        <v>100</v>
      </c>
      <c r="HP192">
        <v>31</v>
      </c>
      <c r="HQ192">
        <v>1183.72</v>
      </c>
      <c r="HR192">
        <v>33.285899999999998</v>
      </c>
      <c r="HS192">
        <v>98.900800000000004</v>
      </c>
      <c r="HT192">
        <v>97.576800000000006</v>
      </c>
    </row>
    <row r="193" spans="1:228" x14ac:dyDescent="0.2">
      <c r="A193">
        <v>178</v>
      </c>
      <c r="B193">
        <v>1678127914.0999999</v>
      </c>
      <c r="C193">
        <v>706.5</v>
      </c>
      <c r="D193" t="s">
        <v>715</v>
      </c>
      <c r="E193" t="s">
        <v>716</v>
      </c>
      <c r="F193">
        <v>4</v>
      </c>
      <c r="G193">
        <v>1678127912.0999999</v>
      </c>
      <c r="H193">
        <f t="shared" si="68"/>
        <v>9.748284205634601E-4</v>
      </c>
      <c r="I193">
        <f t="shared" si="69"/>
        <v>0.97482842056346009</v>
      </c>
      <c r="J193">
        <f t="shared" si="70"/>
        <v>12.886971837308819</v>
      </c>
      <c r="K193">
        <f t="shared" si="71"/>
        <v>1151.3828571428569</v>
      </c>
      <c r="L193">
        <f t="shared" si="72"/>
        <v>842.44038953502888</v>
      </c>
      <c r="M193">
        <f t="shared" si="73"/>
        <v>85.354244904928578</v>
      </c>
      <c r="N193">
        <f t="shared" si="74"/>
        <v>116.65562998724374</v>
      </c>
      <c r="O193">
        <f t="shared" si="75"/>
        <v>7.266721874541783E-2</v>
      </c>
      <c r="P193">
        <f t="shared" si="76"/>
        <v>2.7751714268117404</v>
      </c>
      <c r="Q193">
        <f t="shared" si="77"/>
        <v>7.162646060143206E-2</v>
      </c>
      <c r="R193">
        <f t="shared" si="78"/>
        <v>4.4858804060962064E-2</v>
      </c>
      <c r="S193">
        <f t="shared" si="79"/>
        <v>226.12020737767332</v>
      </c>
      <c r="T193">
        <f t="shared" si="80"/>
        <v>33.780195015412339</v>
      </c>
      <c r="U193">
        <f t="shared" si="81"/>
        <v>32.036971428571427</v>
      </c>
      <c r="V193">
        <f t="shared" si="82"/>
        <v>4.7850846925092325</v>
      </c>
      <c r="W193">
        <f t="shared" si="83"/>
        <v>69.897435526968593</v>
      </c>
      <c r="X193">
        <f t="shared" si="84"/>
        <v>3.4622826147701411</v>
      </c>
      <c r="Y193">
        <f t="shared" si="85"/>
        <v>4.9533757407083776</v>
      </c>
      <c r="Z193">
        <f t="shared" si="86"/>
        <v>1.3228020777390914</v>
      </c>
      <c r="AA193">
        <f t="shared" si="87"/>
        <v>-42.989933346848588</v>
      </c>
      <c r="AB193">
        <f t="shared" si="88"/>
        <v>91.598603404789472</v>
      </c>
      <c r="AC193">
        <f t="shared" si="89"/>
        <v>7.5106055085072168</v>
      </c>
      <c r="AD193">
        <f t="shared" si="90"/>
        <v>282.23948294412139</v>
      </c>
      <c r="AE193">
        <f t="shared" si="91"/>
        <v>23.744073473344223</v>
      </c>
      <c r="AF193">
        <f t="shared" si="92"/>
        <v>0.96882248555759665</v>
      </c>
      <c r="AG193">
        <f t="shared" si="93"/>
        <v>12.886971837308819</v>
      </c>
      <c r="AH193">
        <v>1213.5103986631129</v>
      </c>
      <c r="AI193">
        <v>1194.7357575757569</v>
      </c>
      <c r="AJ193">
        <v>1.7370306573123171</v>
      </c>
      <c r="AK193">
        <v>60.794912064214422</v>
      </c>
      <c r="AL193">
        <f t="shared" si="94"/>
        <v>0.97482842056346009</v>
      </c>
      <c r="AM193">
        <v>33.307835222073329</v>
      </c>
      <c r="AN193">
        <v>34.176735757575749</v>
      </c>
      <c r="AO193">
        <v>3.8413623911242982E-5</v>
      </c>
      <c r="AP193">
        <v>100.3620333840714</v>
      </c>
      <c r="AQ193">
        <v>376</v>
      </c>
      <c r="AR193">
        <v>58</v>
      </c>
      <c r="AS193">
        <f t="shared" si="95"/>
        <v>1</v>
      </c>
      <c r="AT193">
        <f t="shared" si="96"/>
        <v>0</v>
      </c>
      <c r="AU193">
        <f t="shared" si="97"/>
        <v>47599.476035829961</v>
      </c>
      <c r="AV193">
        <f t="shared" si="98"/>
        <v>1200.025714285714</v>
      </c>
      <c r="AW193">
        <f t="shared" si="99"/>
        <v>1025.9470421645974</v>
      </c>
      <c r="AX193">
        <f t="shared" si="100"/>
        <v>0.85493754838017555</v>
      </c>
      <c r="AY193">
        <f t="shared" si="101"/>
        <v>0.18842946837373886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1678127912.0999999</v>
      </c>
      <c r="BF193">
        <v>1151.3828571428569</v>
      </c>
      <c r="BG193">
        <v>1174.331428571428</v>
      </c>
      <c r="BH193">
        <v>34.172485714285713</v>
      </c>
      <c r="BI193">
        <v>33.308700000000002</v>
      </c>
      <c r="BJ193">
        <v>1159.33</v>
      </c>
      <c r="BK193">
        <v>33.91977142857143</v>
      </c>
      <c r="BL193">
        <v>649.96357142857141</v>
      </c>
      <c r="BM193">
        <v>101.218</v>
      </c>
      <c r="BN193">
        <v>9.9845114285714284E-2</v>
      </c>
      <c r="BO193">
        <v>32.6492</v>
      </c>
      <c r="BP193">
        <v>32.036971428571427</v>
      </c>
      <c r="BQ193">
        <v>999.89999999999986</v>
      </c>
      <c r="BR193">
        <v>0</v>
      </c>
      <c r="BS193">
        <v>0</v>
      </c>
      <c r="BT193">
        <v>9034.8214285714294</v>
      </c>
      <c r="BU193">
        <v>0</v>
      </c>
      <c r="BV193">
        <v>1800.3442857142859</v>
      </c>
      <c r="BW193">
        <v>-22.94961428571429</v>
      </c>
      <c r="BX193">
        <v>1192.1199999999999</v>
      </c>
      <c r="BY193">
        <v>1214.795714285714</v>
      </c>
      <c r="BZ193">
        <v>0.86376942857142858</v>
      </c>
      <c r="CA193">
        <v>1174.331428571428</v>
      </c>
      <c r="CB193">
        <v>33.308700000000002</v>
      </c>
      <c r="CC193">
        <v>3.4588700000000001</v>
      </c>
      <c r="CD193">
        <v>3.3714457142857142</v>
      </c>
      <c r="CE193">
        <v>26.419214285714279</v>
      </c>
      <c r="CF193">
        <v>25.985914285714291</v>
      </c>
      <c r="CG193">
        <v>1200.025714285714</v>
      </c>
      <c r="CH193">
        <v>0.50000014285714289</v>
      </c>
      <c r="CI193">
        <v>0.49999985714285711</v>
      </c>
      <c r="CJ193">
        <v>0</v>
      </c>
      <c r="CK193">
        <v>822.30385714285705</v>
      </c>
      <c r="CL193">
        <v>4.9990899999999998</v>
      </c>
      <c r="CM193">
        <v>8647.2557142857149</v>
      </c>
      <c r="CN193">
        <v>9558.0542857142864</v>
      </c>
      <c r="CO193">
        <v>42.25</v>
      </c>
      <c r="CP193">
        <v>43.936999999999998</v>
      </c>
      <c r="CQ193">
        <v>43.061999999999998</v>
      </c>
      <c r="CR193">
        <v>43.061999999999998</v>
      </c>
      <c r="CS193">
        <v>43.571000000000012</v>
      </c>
      <c r="CT193">
        <v>597.51142857142861</v>
      </c>
      <c r="CU193">
        <v>597.51428571428573</v>
      </c>
      <c r="CV193">
        <v>0</v>
      </c>
      <c r="CW193">
        <v>1678127956</v>
      </c>
      <c r="CX193">
        <v>0</v>
      </c>
      <c r="CY193">
        <v>1678124978.5</v>
      </c>
      <c r="CZ193" t="s">
        <v>356</v>
      </c>
      <c r="DA193">
        <v>1678124978.5</v>
      </c>
      <c r="DB193">
        <v>1678124958</v>
      </c>
      <c r="DC193">
        <v>13</v>
      </c>
      <c r="DD193">
        <v>-0.20300000000000001</v>
      </c>
      <c r="DE193">
        <v>-1.0999999999999999E-2</v>
      </c>
      <c r="DF193">
        <v>-7.2679999999999998</v>
      </c>
      <c r="DG193">
        <v>0.23699999999999999</v>
      </c>
      <c r="DH193">
        <v>791</v>
      </c>
      <c r="DI193">
        <v>32</v>
      </c>
      <c r="DJ193">
        <v>0.03</v>
      </c>
      <c r="DK193">
        <v>7.0000000000000007E-2</v>
      </c>
      <c r="DL193">
        <v>-22.879664999999999</v>
      </c>
      <c r="DM193">
        <v>-0.27519624765475231</v>
      </c>
      <c r="DN193">
        <v>6.1843486116162583E-2</v>
      </c>
      <c r="DO193">
        <v>0</v>
      </c>
      <c r="DP193">
        <v>0.86031174999999993</v>
      </c>
      <c r="DQ193">
        <v>1.7406844277673118E-2</v>
      </c>
      <c r="DR193">
        <v>2.4404300312649749E-3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3.29684</v>
      </c>
      <c r="EB193">
        <v>2.6254300000000002</v>
      </c>
      <c r="EC193">
        <v>0.20530399999999999</v>
      </c>
      <c r="ED193">
        <v>0.205544</v>
      </c>
      <c r="EE193">
        <v>0.13971800000000001</v>
      </c>
      <c r="EF193">
        <v>0.13611300000000001</v>
      </c>
      <c r="EG193">
        <v>23963.1</v>
      </c>
      <c r="EH193">
        <v>24296.6</v>
      </c>
      <c r="EI193">
        <v>28059.599999999999</v>
      </c>
      <c r="EJ193">
        <v>29441.4</v>
      </c>
      <c r="EK193">
        <v>33239.4</v>
      </c>
      <c r="EL193">
        <v>35312.199999999997</v>
      </c>
      <c r="EM193">
        <v>39625.5</v>
      </c>
      <c r="EN193">
        <v>42076.3</v>
      </c>
      <c r="EO193">
        <v>1.4850699999999999</v>
      </c>
      <c r="EP193">
        <v>2.2040000000000002</v>
      </c>
      <c r="EQ193">
        <v>9.3262600000000001E-2</v>
      </c>
      <c r="ER193">
        <v>0</v>
      </c>
      <c r="ES193">
        <v>30.532299999999999</v>
      </c>
      <c r="ET193">
        <v>999.9</v>
      </c>
      <c r="EU193">
        <v>73.5</v>
      </c>
      <c r="EV193">
        <v>33.299999999999997</v>
      </c>
      <c r="EW193">
        <v>37.308799999999998</v>
      </c>
      <c r="EX193">
        <v>56.847299999999997</v>
      </c>
      <c r="EY193">
        <v>-3.55769</v>
      </c>
      <c r="EZ193">
        <v>2</v>
      </c>
      <c r="FA193">
        <v>0.44162600000000002</v>
      </c>
      <c r="FB193">
        <v>1.56454E-2</v>
      </c>
      <c r="FC193">
        <v>20.2744</v>
      </c>
      <c r="FD193">
        <v>5.2198399999999996</v>
      </c>
      <c r="FE193">
        <v>12.0085</v>
      </c>
      <c r="FF193">
        <v>4.9869000000000003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1.8623099999999999</v>
      </c>
      <c r="FN193">
        <v>1.86432</v>
      </c>
      <c r="FO193">
        <v>1.8603499999999999</v>
      </c>
      <c r="FP193">
        <v>1.86111</v>
      </c>
      <c r="FQ193">
        <v>1.8602000000000001</v>
      </c>
      <c r="FR193">
        <v>1.86192</v>
      </c>
      <c r="FS193">
        <v>1.8585400000000001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-7.95</v>
      </c>
      <c r="GH193">
        <v>0.25280000000000002</v>
      </c>
      <c r="GI193">
        <v>-4.6300871571038451</v>
      </c>
      <c r="GJ193">
        <v>-4.6782648166075668E-3</v>
      </c>
      <c r="GK193">
        <v>2.0645039605938809E-6</v>
      </c>
      <c r="GL193">
        <v>-4.2957140779123221E-10</v>
      </c>
      <c r="GM193">
        <v>-8.3289933805379121E-2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48.9</v>
      </c>
      <c r="GV193">
        <v>49.3</v>
      </c>
      <c r="GW193">
        <v>3.1701700000000002</v>
      </c>
      <c r="GX193">
        <v>2.5122100000000001</v>
      </c>
      <c r="GY193">
        <v>2.04834</v>
      </c>
      <c r="GZ193">
        <v>2.6208499999999999</v>
      </c>
      <c r="HA193">
        <v>2.1972700000000001</v>
      </c>
      <c r="HB193">
        <v>2.323</v>
      </c>
      <c r="HC193">
        <v>38.354500000000002</v>
      </c>
      <c r="HD193">
        <v>14.8413</v>
      </c>
      <c r="HE193">
        <v>18</v>
      </c>
      <c r="HF193">
        <v>262.55099999999999</v>
      </c>
      <c r="HG193">
        <v>765.31500000000005</v>
      </c>
      <c r="HH193">
        <v>31.000800000000002</v>
      </c>
      <c r="HI193">
        <v>33.018700000000003</v>
      </c>
      <c r="HJ193">
        <v>30.0001</v>
      </c>
      <c r="HK193">
        <v>32.991799999999998</v>
      </c>
      <c r="HL193">
        <v>32.973599999999998</v>
      </c>
      <c r="HM193">
        <v>63.444099999999999</v>
      </c>
      <c r="HN193">
        <v>11.5579</v>
      </c>
      <c r="HO193">
        <v>100</v>
      </c>
      <c r="HP193">
        <v>31</v>
      </c>
      <c r="HQ193">
        <v>1190.4000000000001</v>
      </c>
      <c r="HR193">
        <v>33.284399999999998</v>
      </c>
      <c r="HS193">
        <v>98.900800000000004</v>
      </c>
      <c r="HT193">
        <v>97.576700000000002</v>
      </c>
    </row>
    <row r="194" spans="1:228" x14ac:dyDescent="0.2">
      <c r="A194">
        <v>179</v>
      </c>
      <c r="B194">
        <v>1678127918.0999999</v>
      </c>
      <c r="C194">
        <v>710.5</v>
      </c>
      <c r="D194" t="s">
        <v>717</v>
      </c>
      <c r="E194" t="s">
        <v>718</v>
      </c>
      <c r="F194">
        <v>4</v>
      </c>
      <c r="G194">
        <v>1678127915.7874999</v>
      </c>
      <c r="H194">
        <f t="shared" si="68"/>
        <v>9.8004048030384634E-4</v>
      </c>
      <c r="I194">
        <f t="shared" si="69"/>
        <v>0.98004048030384627</v>
      </c>
      <c r="J194">
        <f t="shared" si="70"/>
        <v>13.472114665128688</v>
      </c>
      <c r="K194">
        <f t="shared" si="71"/>
        <v>1157.4475</v>
      </c>
      <c r="L194">
        <f t="shared" si="72"/>
        <v>836.23035585615878</v>
      </c>
      <c r="M194">
        <f t="shared" si="73"/>
        <v>84.72479906876751</v>
      </c>
      <c r="N194">
        <f t="shared" si="74"/>
        <v>117.26972859021097</v>
      </c>
      <c r="O194">
        <f t="shared" si="75"/>
        <v>7.2872691499763845E-2</v>
      </c>
      <c r="P194">
        <f t="shared" si="76"/>
        <v>2.7658135521078697</v>
      </c>
      <c r="Q194">
        <f t="shared" si="77"/>
        <v>7.1822599004022616E-2</v>
      </c>
      <c r="R194">
        <f t="shared" si="78"/>
        <v>4.4982210415178171E-2</v>
      </c>
      <c r="S194">
        <f t="shared" si="79"/>
        <v>226.12207528630074</v>
      </c>
      <c r="T194">
        <f t="shared" si="80"/>
        <v>33.800701924130145</v>
      </c>
      <c r="U194">
        <f t="shared" si="81"/>
        <v>32.053100000000001</v>
      </c>
      <c r="V194">
        <f t="shared" si="82"/>
        <v>4.7894534831958167</v>
      </c>
      <c r="W194">
        <f t="shared" si="83"/>
        <v>69.844562187362556</v>
      </c>
      <c r="X194">
        <f t="shared" si="84"/>
        <v>3.4632512084823537</v>
      </c>
      <c r="Y194">
        <f t="shared" si="85"/>
        <v>4.9585123022060875</v>
      </c>
      <c r="Z194">
        <f t="shared" si="86"/>
        <v>1.326202274713463</v>
      </c>
      <c r="AA194">
        <f t="shared" si="87"/>
        <v>-43.219785181399622</v>
      </c>
      <c r="AB194">
        <f t="shared" si="88"/>
        <v>91.628426965950553</v>
      </c>
      <c r="AC194">
        <f t="shared" si="89"/>
        <v>7.5397494150635982</v>
      </c>
      <c r="AD194">
        <f t="shared" si="90"/>
        <v>282.07046648591529</v>
      </c>
      <c r="AE194">
        <f t="shared" si="91"/>
        <v>23.932840357257078</v>
      </c>
      <c r="AF194">
        <f t="shared" si="92"/>
        <v>0.97569432867825767</v>
      </c>
      <c r="AG194">
        <f t="shared" si="93"/>
        <v>13.472114665128688</v>
      </c>
      <c r="AH194">
        <v>1220.5532527168259</v>
      </c>
      <c r="AI194">
        <v>1201.443212121211</v>
      </c>
      <c r="AJ194">
        <v>1.6778300045483221</v>
      </c>
      <c r="AK194">
        <v>60.794912064214422</v>
      </c>
      <c r="AL194">
        <f t="shared" si="94"/>
        <v>0.98004048030384627</v>
      </c>
      <c r="AM194">
        <v>33.31241961399045</v>
      </c>
      <c r="AN194">
        <v>34.1858806060606</v>
      </c>
      <c r="AO194">
        <v>3.2138930638205357E-5</v>
      </c>
      <c r="AP194">
        <v>100.3620333840714</v>
      </c>
      <c r="AQ194">
        <v>374</v>
      </c>
      <c r="AR194">
        <v>58</v>
      </c>
      <c r="AS194">
        <f t="shared" si="95"/>
        <v>1</v>
      </c>
      <c r="AT194">
        <f t="shared" si="96"/>
        <v>0</v>
      </c>
      <c r="AU194">
        <f t="shared" si="97"/>
        <v>47338.698426897601</v>
      </c>
      <c r="AV194">
        <f t="shared" si="98"/>
        <v>1200.0362500000001</v>
      </c>
      <c r="AW194">
        <f t="shared" si="99"/>
        <v>1025.9559887493788</v>
      </c>
      <c r="AX194">
        <f t="shared" si="100"/>
        <v>0.85493749772090522</v>
      </c>
      <c r="AY194">
        <f t="shared" si="101"/>
        <v>0.18842937060134701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1678127915.7874999</v>
      </c>
      <c r="BF194">
        <v>1157.4475</v>
      </c>
      <c r="BG194">
        <v>1180.58</v>
      </c>
      <c r="BH194">
        <v>34.182149999999993</v>
      </c>
      <c r="BI194">
        <v>33.312362500000013</v>
      </c>
      <c r="BJ194">
        <v>1165.4075</v>
      </c>
      <c r="BK194">
        <v>33.929375</v>
      </c>
      <c r="BL194">
        <v>650.05050000000006</v>
      </c>
      <c r="BM194">
        <v>101.217375</v>
      </c>
      <c r="BN194">
        <v>0.1001608625</v>
      </c>
      <c r="BO194">
        <v>32.667599999999993</v>
      </c>
      <c r="BP194">
        <v>32.053100000000001</v>
      </c>
      <c r="BQ194">
        <v>999.9</v>
      </c>
      <c r="BR194">
        <v>0</v>
      </c>
      <c r="BS194">
        <v>0</v>
      </c>
      <c r="BT194">
        <v>8985.1549999999988</v>
      </c>
      <c r="BU194">
        <v>0</v>
      </c>
      <c r="BV194">
        <v>1790.66625</v>
      </c>
      <c r="BW194">
        <v>-23.131699999999999</v>
      </c>
      <c r="BX194">
        <v>1198.4112500000001</v>
      </c>
      <c r="BY194">
        <v>1221.2625</v>
      </c>
      <c r="BZ194">
        <v>0.86975662499999995</v>
      </c>
      <c r="CA194">
        <v>1180.58</v>
      </c>
      <c r="CB194">
        <v>33.312362500000013</v>
      </c>
      <c r="CC194">
        <v>3.4598274999999998</v>
      </c>
      <c r="CD194">
        <v>3.3717962500000001</v>
      </c>
      <c r="CE194">
        <v>26.4239</v>
      </c>
      <c r="CF194">
        <v>25.987637500000002</v>
      </c>
      <c r="CG194">
        <v>1200.0362500000001</v>
      </c>
      <c r="CH194">
        <v>0.499999625</v>
      </c>
      <c r="CI194">
        <v>0.50000037500000005</v>
      </c>
      <c r="CJ194">
        <v>0</v>
      </c>
      <c r="CK194">
        <v>822.33574999999996</v>
      </c>
      <c r="CL194">
        <v>4.9990899999999998</v>
      </c>
      <c r="CM194">
        <v>8641.6424999999999</v>
      </c>
      <c r="CN194">
        <v>9558.15625</v>
      </c>
      <c r="CO194">
        <v>42.257750000000001</v>
      </c>
      <c r="CP194">
        <v>43.936999999999998</v>
      </c>
      <c r="CQ194">
        <v>43.061999999999998</v>
      </c>
      <c r="CR194">
        <v>43.069875000000003</v>
      </c>
      <c r="CS194">
        <v>43.577749999999988</v>
      </c>
      <c r="CT194">
        <v>597.52</v>
      </c>
      <c r="CU194">
        <v>597.51874999999995</v>
      </c>
      <c r="CV194">
        <v>0</v>
      </c>
      <c r="CW194">
        <v>1678127960.2</v>
      </c>
      <c r="CX194">
        <v>0</v>
      </c>
      <c r="CY194">
        <v>1678124978.5</v>
      </c>
      <c r="CZ194" t="s">
        <v>356</v>
      </c>
      <c r="DA194">
        <v>1678124978.5</v>
      </c>
      <c r="DB194">
        <v>1678124958</v>
      </c>
      <c r="DC194">
        <v>13</v>
      </c>
      <c r="DD194">
        <v>-0.20300000000000001</v>
      </c>
      <c r="DE194">
        <v>-1.0999999999999999E-2</v>
      </c>
      <c r="DF194">
        <v>-7.2679999999999998</v>
      </c>
      <c r="DG194">
        <v>0.23699999999999999</v>
      </c>
      <c r="DH194">
        <v>791</v>
      </c>
      <c r="DI194">
        <v>32</v>
      </c>
      <c r="DJ194">
        <v>0.03</v>
      </c>
      <c r="DK194">
        <v>7.0000000000000007E-2</v>
      </c>
      <c r="DL194">
        <v>-22.9285025</v>
      </c>
      <c r="DM194">
        <v>-0.90735196998122802</v>
      </c>
      <c r="DN194">
        <v>0.1133361868237588</v>
      </c>
      <c r="DO194">
        <v>0</v>
      </c>
      <c r="DP194">
        <v>0.86267937500000014</v>
      </c>
      <c r="DQ194">
        <v>2.8988454033769581E-2</v>
      </c>
      <c r="DR194">
        <v>3.7689086993949569E-3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3.2969499999999998</v>
      </c>
      <c r="EB194">
        <v>2.6252800000000001</v>
      </c>
      <c r="EC194">
        <v>0.20602599999999999</v>
      </c>
      <c r="ED194">
        <v>0.20627200000000001</v>
      </c>
      <c r="EE194">
        <v>0.13974200000000001</v>
      </c>
      <c r="EF194">
        <v>0.13611899999999999</v>
      </c>
      <c r="EG194">
        <v>23941.5</v>
      </c>
      <c r="EH194">
        <v>24274</v>
      </c>
      <c r="EI194">
        <v>28059.9</v>
      </c>
      <c r="EJ194">
        <v>29441.1</v>
      </c>
      <c r="EK194">
        <v>33238.6</v>
      </c>
      <c r="EL194">
        <v>35311.5</v>
      </c>
      <c r="EM194">
        <v>39625.699999999997</v>
      </c>
      <c r="EN194">
        <v>42075.7</v>
      </c>
      <c r="EO194">
        <v>1.4883</v>
      </c>
      <c r="EP194">
        <v>2.20377</v>
      </c>
      <c r="EQ194">
        <v>9.3597899999999998E-2</v>
      </c>
      <c r="ER194">
        <v>0</v>
      </c>
      <c r="ES194">
        <v>30.5443</v>
      </c>
      <c r="ET194">
        <v>999.9</v>
      </c>
      <c r="EU194">
        <v>73.5</v>
      </c>
      <c r="EV194">
        <v>33.299999999999997</v>
      </c>
      <c r="EW194">
        <v>37.308799999999998</v>
      </c>
      <c r="EX194">
        <v>56.067300000000003</v>
      </c>
      <c r="EY194">
        <v>-3.6458400000000002</v>
      </c>
      <c r="EZ194">
        <v>2</v>
      </c>
      <c r="FA194">
        <v>0.44171700000000003</v>
      </c>
      <c r="FB194">
        <v>1.99101E-2</v>
      </c>
      <c r="FC194">
        <v>20.2744</v>
      </c>
      <c r="FD194">
        <v>5.2193899999999998</v>
      </c>
      <c r="FE194">
        <v>12.0083</v>
      </c>
      <c r="FF194">
        <v>4.9865500000000003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1.86229</v>
      </c>
      <c r="FN194">
        <v>1.86432</v>
      </c>
      <c r="FO194">
        <v>1.8603499999999999</v>
      </c>
      <c r="FP194">
        <v>1.86111</v>
      </c>
      <c r="FQ194">
        <v>1.8602099999999999</v>
      </c>
      <c r="FR194">
        <v>1.86189</v>
      </c>
      <c r="FS194">
        <v>1.85853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-7.96</v>
      </c>
      <c r="GH194">
        <v>0.25269999999999998</v>
      </c>
      <c r="GI194">
        <v>-4.6300871571038451</v>
      </c>
      <c r="GJ194">
        <v>-4.6782648166075668E-3</v>
      </c>
      <c r="GK194">
        <v>2.0645039605938809E-6</v>
      </c>
      <c r="GL194">
        <v>-4.2957140779123221E-10</v>
      </c>
      <c r="GM194">
        <v>-8.3289933805379121E-2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49</v>
      </c>
      <c r="GV194">
        <v>49.3</v>
      </c>
      <c r="GW194">
        <v>3.1835900000000001</v>
      </c>
      <c r="GX194">
        <v>2.50732</v>
      </c>
      <c r="GY194">
        <v>2.04834</v>
      </c>
      <c r="GZ194">
        <v>2.6208499999999999</v>
      </c>
      <c r="HA194">
        <v>2.1972700000000001</v>
      </c>
      <c r="HB194">
        <v>2.32178</v>
      </c>
      <c r="HC194">
        <v>38.354500000000002</v>
      </c>
      <c r="HD194">
        <v>14.8588</v>
      </c>
      <c r="HE194">
        <v>18</v>
      </c>
      <c r="HF194">
        <v>263.84800000000001</v>
      </c>
      <c r="HG194">
        <v>765.12400000000002</v>
      </c>
      <c r="HH194">
        <v>31.001000000000001</v>
      </c>
      <c r="HI194">
        <v>33.0212</v>
      </c>
      <c r="HJ194">
        <v>30.0002</v>
      </c>
      <c r="HK194">
        <v>32.991799999999998</v>
      </c>
      <c r="HL194">
        <v>32.975999999999999</v>
      </c>
      <c r="HM194">
        <v>63.730600000000003</v>
      </c>
      <c r="HN194">
        <v>11.5579</v>
      </c>
      <c r="HO194">
        <v>100</v>
      </c>
      <c r="HP194">
        <v>31</v>
      </c>
      <c r="HQ194">
        <v>1197.08</v>
      </c>
      <c r="HR194">
        <v>33.278599999999997</v>
      </c>
      <c r="HS194">
        <v>98.901499999999999</v>
      </c>
      <c r="HT194">
        <v>97.575500000000005</v>
      </c>
    </row>
    <row r="195" spans="1:228" x14ac:dyDescent="0.2">
      <c r="A195">
        <v>180</v>
      </c>
      <c r="B195">
        <v>1678127922.0999999</v>
      </c>
      <c r="C195">
        <v>714.5</v>
      </c>
      <c r="D195" t="s">
        <v>719</v>
      </c>
      <c r="E195" t="s">
        <v>720</v>
      </c>
      <c r="F195">
        <v>4</v>
      </c>
      <c r="G195">
        <v>1678127920.0999999</v>
      </c>
      <c r="H195">
        <f t="shared" si="68"/>
        <v>9.8628629650169717E-4</v>
      </c>
      <c r="I195">
        <f t="shared" si="69"/>
        <v>0.98628629650169708</v>
      </c>
      <c r="J195">
        <f t="shared" si="70"/>
        <v>13.138336787689337</v>
      </c>
      <c r="K195">
        <f t="shared" si="71"/>
        <v>1164.6157142857139</v>
      </c>
      <c r="L195">
        <f t="shared" si="72"/>
        <v>851.27086242211124</v>
      </c>
      <c r="M195">
        <f t="shared" si="73"/>
        <v>86.249774080942615</v>
      </c>
      <c r="N195">
        <f t="shared" si="74"/>
        <v>117.9975101725617</v>
      </c>
      <c r="O195">
        <f t="shared" si="75"/>
        <v>7.3067378128353011E-2</v>
      </c>
      <c r="P195">
        <f t="shared" si="76"/>
        <v>2.7709385424802107</v>
      </c>
      <c r="Q195">
        <f t="shared" si="77"/>
        <v>7.2013633254625037E-2</v>
      </c>
      <c r="R195">
        <f t="shared" si="78"/>
        <v>4.5101929572455367E-2</v>
      </c>
      <c r="S195">
        <f t="shared" si="79"/>
        <v>226.11637380639968</v>
      </c>
      <c r="T195">
        <f t="shared" si="80"/>
        <v>33.810130193222498</v>
      </c>
      <c r="U195">
        <f t="shared" si="81"/>
        <v>32.074528571428573</v>
      </c>
      <c r="V195">
        <f t="shared" si="82"/>
        <v>4.7952632705743294</v>
      </c>
      <c r="W195">
        <f t="shared" si="83"/>
        <v>69.811667422827455</v>
      </c>
      <c r="X195">
        <f t="shared" si="84"/>
        <v>3.4641778949353288</v>
      </c>
      <c r="Y195">
        <f t="shared" si="85"/>
        <v>4.9621761273139136</v>
      </c>
      <c r="Z195">
        <f t="shared" si="86"/>
        <v>1.3310853756390006</v>
      </c>
      <c r="AA195">
        <f t="shared" si="87"/>
        <v>-43.495225675724846</v>
      </c>
      <c r="AB195">
        <f t="shared" si="88"/>
        <v>90.556167523573833</v>
      </c>
      <c r="AC195">
        <f t="shared" si="89"/>
        <v>7.438997290873095</v>
      </c>
      <c r="AD195">
        <f t="shared" si="90"/>
        <v>280.61631294512176</v>
      </c>
      <c r="AE195">
        <f t="shared" si="91"/>
        <v>23.942390425342325</v>
      </c>
      <c r="AF195">
        <f t="shared" si="92"/>
        <v>0.98043246448094379</v>
      </c>
      <c r="AG195">
        <f t="shared" si="93"/>
        <v>13.138336787689337</v>
      </c>
      <c r="AH195">
        <v>1227.450241956732</v>
      </c>
      <c r="AI195">
        <v>1208.438545454545</v>
      </c>
      <c r="AJ195">
        <v>1.7367350448176839</v>
      </c>
      <c r="AK195">
        <v>60.794912064214422</v>
      </c>
      <c r="AL195">
        <f t="shared" si="94"/>
        <v>0.98628629650169708</v>
      </c>
      <c r="AM195">
        <v>33.316061212695729</v>
      </c>
      <c r="AN195">
        <v>34.195172121212138</v>
      </c>
      <c r="AO195">
        <v>2.6195386288701759E-5</v>
      </c>
      <c r="AP195">
        <v>100.3620333840714</v>
      </c>
      <c r="AQ195">
        <v>374</v>
      </c>
      <c r="AR195">
        <v>58</v>
      </c>
      <c r="AS195">
        <f t="shared" si="95"/>
        <v>1</v>
      </c>
      <c r="AT195">
        <f t="shared" si="96"/>
        <v>0</v>
      </c>
      <c r="AU195">
        <f t="shared" si="97"/>
        <v>47477.863191955315</v>
      </c>
      <c r="AV195">
        <f t="shared" si="98"/>
        <v>1200.004285714286</v>
      </c>
      <c r="AW195">
        <f t="shared" si="99"/>
        <v>1025.9288278789638</v>
      </c>
      <c r="AX195">
        <f t="shared" si="100"/>
        <v>0.85493763655043431</v>
      </c>
      <c r="AY195">
        <f t="shared" si="101"/>
        <v>0.18842963854233824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1678127920.0999999</v>
      </c>
      <c r="BF195">
        <v>1164.6157142857139</v>
      </c>
      <c r="BG195">
        <v>1187.77</v>
      </c>
      <c r="BH195">
        <v>34.190857142857141</v>
      </c>
      <c r="BI195">
        <v>33.316800000000001</v>
      </c>
      <c r="BJ195">
        <v>1172.5857142857139</v>
      </c>
      <c r="BK195">
        <v>33.938042857142861</v>
      </c>
      <c r="BL195">
        <v>650.01057142857132</v>
      </c>
      <c r="BM195">
        <v>101.2188571428571</v>
      </c>
      <c r="BN195">
        <v>9.9980242857142868E-2</v>
      </c>
      <c r="BO195">
        <v>32.680714285714288</v>
      </c>
      <c r="BP195">
        <v>32.074528571428573</v>
      </c>
      <c r="BQ195">
        <v>999.89999999999986</v>
      </c>
      <c r="BR195">
        <v>0</v>
      </c>
      <c r="BS195">
        <v>0</v>
      </c>
      <c r="BT195">
        <v>9012.2342857142849</v>
      </c>
      <c r="BU195">
        <v>0</v>
      </c>
      <c r="BV195">
        <v>1746.765714285714</v>
      </c>
      <c r="BW195">
        <v>-23.15241428571429</v>
      </c>
      <c r="BX195">
        <v>1205.8442857142859</v>
      </c>
      <c r="BY195">
        <v>1228.704285714286</v>
      </c>
      <c r="BZ195">
        <v>0.87406985714285723</v>
      </c>
      <c r="CA195">
        <v>1187.77</v>
      </c>
      <c r="CB195">
        <v>33.316800000000001</v>
      </c>
      <c r="CC195">
        <v>3.4607557142857139</v>
      </c>
      <c r="CD195">
        <v>3.3722828571428569</v>
      </c>
      <c r="CE195">
        <v>26.428428571428569</v>
      </c>
      <c r="CF195">
        <v>25.990114285714281</v>
      </c>
      <c r="CG195">
        <v>1200.004285714286</v>
      </c>
      <c r="CH195">
        <v>0.499996</v>
      </c>
      <c r="CI195">
        <v>0.500004</v>
      </c>
      <c r="CJ195">
        <v>0</v>
      </c>
      <c r="CK195">
        <v>821.86800000000005</v>
      </c>
      <c r="CL195">
        <v>4.9990899999999998</v>
      </c>
      <c r="CM195">
        <v>8636.8185714285701</v>
      </c>
      <c r="CN195">
        <v>9557.8685714285693</v>
      </c>
      <c r="CO195">
        <v>42.294285714285706</v>
      </c>
      <c r="CP195">
        <v>44</v>
      </c>
      <c r="CQ195">
        <v>43.061999999999998</v>
      </c>
      <c r="CR195">
        <v>43.125</v>
      </c>
      <c r="CS195">
        <v>43.607000000000014</v>
      </c>
      <c r="CT195">
        <v>597.49714285714288</v>
      </c>
      <c r="CU195">
        <v>597.50714285714287</v>
      </c>
      <c r="CV195">
        <v>0</v>
      </c>
      <c r="CW195">
        <v>1678127964.4000001</v>
      </c>
      <c r="CX195">
        <v>0</v>
      </c>
      <c r="CY195">
        <v>1678124978.5</v>
      </c>
      <c r="CZ195" t="s">
        <v>356</v>
      </c>
      <c r="DA195">
        <v>1678124978.5</v>
      </c>
      <c r="DB195">
        <v>1678124958</v>
      </c>
      <c r="DC195">
        <v>13</v>
      </c>
      <c r="DD195">
        <v>-0.20300000000000001</v>
      </c>
      <c r="DE195">
        <v>-1.0999999999999999E-2</v>
      </c>
      <c r="DF195">
        <v>-7.2679999999999998</v>
      </c>
      <c r="DG195">
        <v>0.23699999999999999</v>
      </c>
      <c r="DH195">
        <v>791</v>
      </c>
      <c r="DI195">
        <v>32</v>
      </c>
      <c r="DJ195">
        <v>0.03</v>
      </c>
      <c r="DK195">
        <v>7.0000000000000007E-2</v>
      </c>
      <c r="DL195">
        <v>-22.98546</v>
      </c>
      <c r="DM195">
        <v>-1.415644277673457</v>
      </c>
      <c r="DN195">
        <v>0.1443329757886255</v>
      </c>
      <c r="DO195">
        <v>0</v>
      </c>
      <c r="DP195">
        <v>0.86535127500000009</v>
      </c>
      <c r="DQ195">
        <v>4.8158240150092818E-2</v>
      </c>
      <c r="DR195">
        <v>5.3276970540164009E-3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3.2968099999999998</v>
      </c>
      <c r="EB195">
        <v>2.6254</v>
      </c>
      <c r="EC195">
        <v>0.206763</v>
      </c>
      <c r="ED195">
        <v>0.20699300000000001</v>
      </c>
      <c r="EE195">
        <v>0.13977200000000001</v>
      </c>
      <c r="EF195">
        <v>0.13613500000000001</v>
      </c>
      <c r="EG195">
        <v>23918.799999999999</v>
      </c>
      <c r="EH195">
        <v>24251.8</v>
      </c>
      <c r="EI195">
        <v>28059.4</v>
      </c>
      <c r="EJ195">
        <v>29441</v>
      </c>
      <c r="EK195">
        <v>33237.1</v>
      </c>
      <c r="EL195">
        <v>35310.699999999997</v>
      </c>
      <c r="EM195">
        <v>39625.199999999997</v>
      </c>
      <c r="EN195">
        <v>42075.4</v>
      </c>
      <c r="EO195">
        <v>1.4893000000000001</v>
      </c>
      <c r="EP195">
        <v>2.2039499999999999</v>
      </c>
      <c r="EQ195">
        <v>9.3560699999999997E-2</v>
      </c>
      <c r="ER195">
        <v>0</v>
      </c>
      <c r="ES195">
        <v>30.558199999999999</v>
      </c>
      <c r="ET195">
        <v>999.9</v>
      </c>
      <c r="EU195">
        <v>73.5</v>
      </c>
      <c r="EV195">
        <v>33.299999999999997</v>
      </c>
      <c r="EW195">
        <v>37.308199999999999</v>
      </c>
      <c r="EX195">
        <v>56.757300000000001</v>
      </c>
      <c r="EY195">
        <v>-3.6458400000000002</v>
      </c>
      <c r="EZ195">
        <v>2</v>
      </c>
      <c r="FA195">
        <v>0.44195899999999999</v>
      </c>
      <c r="FB195">
        <v>2.92456E-2</v>
      </c>
      <c r="FC195">
        <v>20.2744</v>
      </c>
      <c r="FD195">
        <v>5.2195400000000003</v>
      </c>
      <c r="FE195">
        <v>12.0082</v>
      </c>
      <c r="FF195">
        <v>4.9867999999999997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1.86232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1.86191</v>
      </c>
      <c r="FS195">
        <v>1.85853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-7.98</v>
      </c>
      <c r="GH195">
        <v>0.25290000000000001</v>
      </c>
      <c r="GI195">
        <v>-4.6300871571038451</v>
      </c>
      <c r="GJ195">
        <v>-4.6782648166075668E-3</v>
      </c>
      <c r="GK195">
        <v>2.0645039605938809E-6</v>
      </c>
      <c r="GL195">
        <v>-4.2957140779123221E-10</v>
      </c>
      <c r="GM195">
        <v>-8.3289933805379121E-2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49.1</v>
      </c>
      <c r="GV195">
        <v>49.4</v>
      </c>
      <c r="GW195">
        <v>3.1982400000000002</v>
      </c>
      <c r="GX195">
        <v>2.5134300000000001</v>
      </c>
      <c r="GY195">
        <v>2.04834</v>
      </c>
      <c r="GZ195">
        <v>2.6220699999999999</v>
      </c>
      <c r="HA195">
        <v>2.1972700000000001</v>
      </c>
      <c r="HB195">
        <v>2.31934</v>
      </c>
      <c r="HC195">
        <v>38.354500000000002</v>
      </c>
      <c r="HD195">
        <v>14.8413</v>
      </c>
      <c r="HE195">
        <v>18</v>
      </c>
      <c r="HF195">
        <v>264.25900000000001</v>
      </c>
      <c r="HG195">
        <v>765.31399999999996</v>
      </c>
      <c r="HH195">
        <v>31.001999999999999</v>
      </c>
      <c r="HI195">
        <v>33.023099999999999</v>
      </c>
      <c r="HJ195">
        <v>30.000399999999999</v>
      </c>
      <c r="HK195">
        <v>32.994399999999999</v>
      </c>
      <c r="HL195">
        <v>32.977400000000003</v>
      </c>
      <c r="HM195">
        <v>64.019800000000004</v>
      </c>
      <c r="HN195">
        <v>11.5579</v>
      </c>
      <c r="HO195">
        <v>100</v>
      </c>
      <c r="HP195">
        <v>31</v>
      </c>
      <c r="HQ195">
        <v>1203.75</v>
      </c>
      <c r="HR195">
        <v>33.2575</v>
      </c>
      <c r="HS195">
        <v>98.900099999999995</v>
      </c>
      <c r="HT195">
        <v>97.575000000000003</v>
      </c>
    </row>
    <row r="196" spans="1:228" x14ac:dyDescent="0.2">
      <c r="A196">
        <v>181</v>
      </c>
      <c r="B196">
        <v>1678127926.0999999</v>
      </c>
      <c r="C196">
        <v>718.5</v>
      </c>
      <c r="D196" t="s">
        <v>721</v>
      </c>
      <c r="E196" t="s">
        <v>722</v>
      </c>
      <c r="F196">
        <v>4</v>
      </c>
      <c r="G196">
        <v>1678127923.7874999</v>
      </c>
      <c r="H196">
        <f t="shared" si="68"/>
        <v>9.9205223906417991E-4</v>
      </c>
      <c r="I196">
        <f t="shared" si="69"/>
        <v>0.99205223906417994</v>
      </c>
      <c r="J196">
        <f t="shared" si="70"/>
        <v>13.175973891210774</v>
      </c>
      <c r="K196">
        <f t="shared" si="71"/>
        <v>1170.7325000000001</v>
      </c>
      <c r="L196">
        <f t="shared" si="72"/>
        <v>857.75563672259466</v>
      </c>
      <c r="M196">
        <f t="shared" si="73"/>
        <v>86.908288800422497</v>
      </c>
      <c r="N196">
        <f t="shared" si="74"/>
        <v>118.61928253459703</v>
      </c>
      <c r="O196">
        <f t="shared" si="75"/>
        <v>7.341727202535403E-2</v>
      </c>
      <c r="P196">
        <f t="shared" si="76"/>
        <v>2.7637280964286921</v>
      </c>
      <c r="Q196">
        <f t="shared" si="77"/>
        <v>7.2350758296924916E-2</v>
      </c>
      <c r="R196">
        <f t="shared" si="78"/>
        <v>4.5313755277864992E-2</v>
      </c>
      <c r="S196">
        <f t="shared" si="79"/>
        <v>226.10724523455531</v>
      </c>
      <c r="T196">
        <f t="shared" si="80"/>
        <v>33.82705379133396</v>
      </c>
      <c r="U196">
        <f t="shared" si="81"/>
        <v>32.0840125</v>
      </c>
      <c r="V196">
        <f t="shared" si="82"/>
        <v>4.797836543481794</v>
      </c>
      <c r="W196">
        <f t="shared" si="83"/>
        <v>69.770149210493443</v>
      </c>
      <c r="X196">
        <f t="shared" si="84"/>
        <v>3.4652090390933528</v>
      </c>
      <c r="Y196">
        <f t="shared" si="85"/>
        <v>4.9666068917797084</v>
      </c>
      <c r="Z196">
        <f t="shared" si="86"/>
        <v>1.3326275043884412</v>
      </c>
      <c r="AA196">
        <f t="shared" si="87"/>
        <v>-43.749503742730333</v>
      </c>
      <c r="AB196">
        <f t="shared" si="88"/>
        <v>91.268791750438041</v>
      </c>
      <c r="AC196">
        <f t="shared" si="89"/>
        <v>7.5180341594033697</v>
      </c>
      <c r="AD196">
        <f t="shared" si="90"/>
        <v>281.14456740166639</v>
      </c>
      <c r="AE196">
        <f t="shared" si="91"/>
        <v>23.917418535549391</v>
      </c>
      <c r="AF196">
        <f t="shared" si="92"/>
        <v>0.98786858456528626</v>
      </c>
      <c r="AG196">
        <f t="shared" si="93"/>
        <v>13.175973891210774</v>
      </c>
      <c r="AH196">
        <v>1234.324589672724</v>
      </c>
      <c r="AI196">
        <v>1215.3238181818181</v>
      </c>
      <c r="AJ196">
        <v>1.72443409002135</v>
      </c>
      <c r="AK196">
        <v>60.794912064214422</v>
      </c>
      <c r="AL196">
        <f t="shared" si="94"/>
        <v>0.99205223906417994</v>
      </c>
      <c r="AM196">
        <v>33.31968683365109</v>
      </c>
      <c r="AN196">
        <v>34.203896363636353</v>
      </c>
      <c r="AO196">
        <v>2.5113070650981591E-5</v>
      </c>
      <c r="AP196">
        <v>100.3620333840714</v>
      </c>
      <c r="AQ196">
        <v>372</v>
      </c>
      <c r="AR196">
        <v>57</v>
      </c>
      <c r="AS196">
        <f t="shared" si="95"/>
        <v>1</v>
      </c>
      <c r="AT196">
        <f t="shared" si="96"/>
        <v>0</v>
      </c>
      <c r="AU196">
        <f t="shared" si="97"/>
        <v>47276.824655425531</v>
      </c>
      <c r="AV196">
        <f t="shared" si="98"/>
        <v>1199.95875</v>
      </c>
      <c r="AW196">
        <f t="shared" si="99"/>
        <v>1025.889613593034</v>
      </c>
      <c r="AX196">
        <f t="shared" si="100"/>
        <v>0.85493739980064642</v>
      </c>
      <c r="AY196">
        <f t="shared" si="101"/>
        <v>0.18842918161524744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1678127923.7874999</v>
      </c>
      <c r="BF196">
        <v>1170.7325000000001</v>
      </c>
      <c r="BG196">
        <v>1193.87625</v>
      </c>
      <c r="BH196">
        <v>34.200449999999996</v>
      </c>
      <c r="BI196">
        <v>33.319812499999998</v>
      </c>
      <c r="BJ196">
        <v>1178.7112500000001</v>
      </c>
      <c r="BK196">
        <v>33.947550000000007</v>
      </c>
      <c r="BL196">
        <v>650.04025000000001</v>
      </c>
      <c r="BM196">
        <v>101.220375</v>
      </c>
      <c r="BN196">
        <v>0.1001935625</v>
      </c>
      <c r="BO196">
        <v>32.696562499999999</v>
      </c>
      <c r="BP196">
        <v>32.0840125</v>
      </c>
      <c r="BQ196">
        <v>999.9</v>
      </c>
      <c r="BR196">
        <v>0</v>
      </c>
      <c r="BS196">
        <v>0</v>
      </c>
      <c r="BT196">
        <v>8973.8299999999981</v>
      </c>
      <c r="BU196">
        <v>0</v>
      </c>
      <c r="BV196">
        <v>1757.44875</v>
      </c>
      <c r="BW196">
        <v>-23.143987500000001</v>
      </c>
      <c r="BX196">
        <v>1212.19</v>
      </c>
      <c r="BY196">
        <v>1235.0262499999999</v>
      </c>
      <c r="BZ196">
        <v>0.88061750000000005</v>
      </c>
      <c r="CA196">
        <v>1193.87625</v>
      </c>
      <c r="CB196">
        <v>33.319812499999998</v>
      </c>
      <c r="CC196">
        <v>3.4617787500000001</v>
      </c>
      <c r="CD196">
        <v>3.37264125</v>
      </c>
      <c r="CE196">
        <v>26.433450000000001</v>
      </c>
      <c r="CF196">
        <v>25.991912500000002</v>
      </c>
      <c r="CG196">
        <v>1199.95875</v>
      </c>
      <c r="CH196">
        <v>0.50000512499999994</v>
      </c>
      <c r="CI196">
        <v>0.49999487500000001</v>
      </c>
      <c r="CJ196">
        <v>0</v>
      </c>
      <c r="CK196">
        <v>821.66337500000009</v>
      </c>
      <c r="CL196">
        <v>4.9990899999999998</v>
      </c>
      <c r="CM196">
        <v>8636.9825000000001</v>
      </c>
      <c r="CN196">
        <v>9557.5412500000002</v>
      </c>
      <c r="CO196">
        <v>42.311999999999998</v>
      </c>
      <c r="CP196">
        <v>44</v>
      </c>
      <c r="CQ196">
        <v>43.061999999999998</v>
      </c>
      <c r="CR196">
        <v>43.125</v>
      </c>
      <c r="CS196">
        <v>43.625</v>
      </c>
      <c r="CT196">
        <v>597.4837500000001</v>
      </c>
      <c r="CU196">
        <v>597.47500000000002</v>
      </c>
      <c r="CV196">
        <v>0</v>
      </c>
      <c r="CW196">
        <v>1678127968</v>
      </c>
      <c r="CX196">
        <v>0</v>
      </c>
      <c r="CY196">
        <v>1678124978.5</v>
      </c>
      <c r="CZ196" t="s">
        <v>356</v>
      </c>
      <c r="DA196">
        <v>1678124978.5</v>
      </c>
      <c r="DB196">
        <v>1678124958</v>
      </c>
      <c r="DC196">
        <v>13</v>
      </c>
      <c r="DD196">
        <v>-0.20300000000000001</v>
      </c>
      <c r="DE196">
        <v>-1.0999999999999999E-2</v>
      </c>
      <c r="DF196">
        <v>-7.2679999999999998</v>
      </c>
      <c r="DG196">
        <v>0.23699999999999999</v>
      </c>
      <c r="DH196">
        <v>791</v>
      </c>
      <c r="DI196">
        <v>32</v>
      </c>
      <c r="DJ196">
        <v>0.03</v>
      </c>
      <c r="DK196">
        <v>7.0000000000000007E-2</v>
      </c>
      <c r="DL196">
        <v>-23.0585825</v>
      </c>
      <c r="DM196">
        <v>-0.99809943714820171</v>
      </c>
      <c r="DN196">
        <v>0.1107914818194522</v>
      </c>
      <c r="DO196">
        <v>0</v>
      </c>
      <c r="DP196">
        <v>0.86891672500000006</v>
      </c>
      <c r="DQ196">
        <v>7.7215508442775152E-2</v>
      </c>
      <c r="DR196">
        <v>7.4977608256982346E-3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3.2968799999999998</v>
      </c>
      <c r="EB196">
        <v>2.6251799999999998</v>
      </c>
      <c r="EC196">
        <v>0.20749500000000001</v>
      </c>
      <c r="ED196">
        <v>0.20771200000000001</v>
      </c>
      <c r="EE196">
        <v>0.13979900000000001</v>
      </c>
      <c r="EF196">
        <v>0.13614299999999999</v>
      </c>
      <c r="EG196">
        <v>23896.6</v>
      </c>
      <c r="EH196">
        <v>24229.4</v>
      </c>
      <c r="EI196">
        <v>28059.3</v>
      </c>
      <c r="EJ196">
        <v>29440.6</v>
      </c>
      <c r="EK196">
        <v>33235.699999999997</v>
      </c>
      <c r="EL196">
        <v>35310.199999999997</v>
      </c>
      <c r="EM196">
        <v>39624.699999999997</v>
      </c>
      <c r="EN196">
        <v>42075.199999999997</v>
      </c>
      <c r="EO196">
        <v>1.4937800000000001</v>
      </c>
      <c r="EP196">
        <v>2.20377</v>
      </c>
      <c r="EQ196">
        <v>9.3821399999999999E-2</v>
      </c>
      <c r="ER196">
        <v>0</v>
      </c>
      <c r="ES196">
        <v>30.5761</v>
      </c>
      <c r="ET196">
        <v>999.9</v>
      </c>
      <c r="EU196">
        <v>73.5</v>
      </c>
      <c r="EV196">
        <v>33.299999999999997</v>
      </c>
      <c r="EW196">
        <v>37.306600000000003</v>
      </c>
      <c r="EX196">
        <v>56.967300000000002</v>
      </c>
      <c r="EY196">
        <v>-3.5456699999999999</v>
      </c>
      <c r="EZ196">
        <v>2</v>
      </c>
      <c r="FA196">
        <v>0.44223600000000002</v>
      </c>
      <c r="FB196">
        <v>3.7265800000000002E-2</v>
      </c>
      <c r="FC196">
        <v>20.2744</v>
      </c>
      <c r="FD196">
        <v>5.2192400000000001</v>
      </c>
      <c r="FE196">
        <v>12.007999999999999</v>
      </c>
      <c r="FF196">
        <v>4.9865500000000003</v>
      </c>
      <c r="FG196">
        <v>3.2845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1.8623000000000001</v>
      </c>
      <c r="FN196">
        <v>1.86432</v>
      </c>
      <c r="FO196">
        <v>1.86036</v>
      </c>
      <c r="FP196">
        <v>1.86111</v>
      </c>
      <c r="FQ196">
        <v>1.8602000000000001</v>
      </c>
      <c r="FR196">
        <v>1.86189</v>
      </c>
      <c r="FS196">
        <v>1.8585400000000001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-7.98</v>
      </c>
      <c r="GH196">
        <v>0.25290000000000001</v>
      </c>
      <c r="GI196">
        <v>-4.6300871571038451</v>
      </c>
      <c r="GJ196">
        <v>-4.6782648166075668E-3</v>
      </c>
      <c r="GK196">
        <v>2.0645039605938809E-6</v>
      </c>
      <c r="GL196">
        <v>-4.2957140779123221E-10</v>
      </c>
      <c r="GM196">
        <v>-8.3289933805379121E-2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49.1</v>
      </c>
      <c r="GV196">
        <v>49.5</v>
      </c>
      <c r="GW196">
        <v>3.2128899999999998</v>
      </c>
      <c r="GX196">
        <v>2.52197</v>
      </c>
      <c r="GY196">
        <v>2.04834</v>
      </c>
      <c r="GZ196">
        <v>2.6208499999999999</v>
      </c>
      <c r="HA196">
        <v>2.1972700000000001</v>
      </c>
      <c r="HB196">
        <v>2.3132299999999999</v>
      </c>
      <c r="HC196">
        <v>38.354500000000002</v>
      </c>
      <c r="HD196">
        <v>14.8062</v>
      </c>
      <c r="HE196">
        <v>18</v>
      </c>
      <c r="HF196">
        <v>266.06900000000002</v>
      </c>
      <c r="HG196">
        <v>765.17100000000005</v>
      </c>
      <c r="HH196">
        <v>31.002099999999999</v>
      </c>
      <c r="HI196">
        <v>33.026000000000003</v>
      </c>
      <c r="HJ196">
        <v>30.000399999999999</v>
      </c>
      <c r="HK196">
        <v>32.995100000000001</v>
      </c>
      <c r="HL196">
        <v>32.979599999999998</v>
      </c>
      <c r="HM196">
        <v>64.312200000000004</v>
      </c>
      <c r="HN196">
        <v>11.5579</v>
      </c>
      <c r="HO196">
        <v>100</v>
      </c>
      <c r="HP196">
        <v>31</v>
      </c>
      <c r="HQ196">
        <v>1210.43</v>
      </c>
      <c r="HR196">
        <v>33.245199999999997</v>
      </c>
      <c r="HS196">
        <v>98.899199999999993</v>
      </c>
      <c r="HT196">
        <v>97.574200000000005</v>
      </c>
    </row>
    <row r="197" spans="1:228" x14ac:dyDescent="0.2">
      <c r="A197">
        <v>182</v>
      </c>
      <c r="B197">
        <v>1678127930.0999999</v>
      </c>
      <c r="C197">
        <v>722.5</v>
      </c>
      <c r="D197" t="s">
        <v>723</v>
      </c>
      <c r="E197" t="s">
        <v>724</v>
      </c>
      <c r="F197">
        <v>4</v>
      </c>
      <c r="G197">
        <v>1678127928.0999999</v>
      </c>
      <c r="H197">
        <f t="shared" si="68"/>
        <v>9.9717138359468969E-4</v>
      </c>
      <c r="I197">
        <f t="shared" si="69"/>
        <v>0.99717138359468971</v>
      </c>
      <c r="J197">
        <f t="shared" si="70"/>
        <v>12.983307589704694</v>
      </c>
      <c r="K197">
        <f t="shared" si="71"/>
        <v>1177.947142857143</v>
      </c>
      <c r="L197">
        <f t="shared" si="72"/>
        <v>868.96828680683939</v>
      </c>
      <c r="M197">
        <f t="shared" si="73"/>
        <v>88.045004385653257</v>
      </c>
      <c r="N197">
        <f t="shared" si="74"/>
        <v>119.35114656489048</v>
      </c>
      <c r="O197">
        <f t="shared" si="75"/>
        <v>7.3430269936163764E-2</v>
      </c>
      <c r="P197">
        <f t="shared" si="76"/>
        <v>2.7705606117221198</v>
      </c>
      <c r="Q197">
        <f t="shared" si="77"/>
        <v>7.2365971444134716E-2</v>
      </c>
      <c r="R197">
        <f t="shared" si="78"/>
        <v>4.5323070045202224E-2</v>
      </c>
      <c r="S197">
        <f t="shared" si="79"/>
        <v>226.10632809082395</v>
      </c>
      <c r="T197">
        <f t="shared" si="80"/>
        <v>33.838900312520849</v>
      </c>
      <c r="U197">
        <f t="shared" si="81"/>
        <v>32.111342857142859</v>
      </c>
      <c r="V197">
        <f t="shared" si="82"/>
        <v>4.8052588097537665</v>
      </c>
      <c r="W197">
        <f t="shared" si="83"/>
        <v>69.72554271547871</v>
      </c>
      <c r="X197">
        <f t="shared" si="84"/>
        <v>3.4660832936346284</v>
      </c>
      <c r="Y197">
        <f t="shared" si="85"/>
        <v>4.9710380997366928</v>
      </c>
      <c r="Z197">
        <f t="shared" si="86"/>
        <v>1.3391755161191381</v>
      </c>
      <c r="AA197">
        <f t="shared" si="87"/>
        <v>-43.975258016525814</v>
      </c>
      <c r="AB197">
        <f t="shared" si="88"/>
        <v>89.777779909694175</v>
      </c>
      <c r="AC197">
        <f t="shared" si="89"/>
        <v>7.378542392529603</v>
      </c>
      <c r="AD197">
        <f t="shared" si="90"/>
        <v>279.28739237652189</v>
      </c>
      <c r="AE197">
        <f t="shared" si="91"/>
        <v>23.927911543330673</v>
      </c>
      <c r="AF197">
        <f t="shared" si="92"/>
        <v>0.99228667548983907</v>
      </c>
      <c r="AG197">
        <f t="shared" si="93"/>
        <v>12.983307589704694</v>
      </c>
      <c r="AH197">
        <v>1241.2006653397009</v>
      </c>
      <c r="AI197">
        <v>1222.2942424242419</v>
      </c>
      <c r="AJ197">
        <v>1.748053163158872</v>
      </c>
      <c r="AK197">
        <v>60.794912064214422</v>
      </c>
      <c r="AL197">
        <f t="shared" si="94"/>
        <v>0.99717138359468971</v>
      </c>
      <c r="AM197">
        <v>33.323780449373857</v>
      </c>
      <c r="AN197">
        <v>34.212655757575767</v>
      </c>
      <c r="AO197">
        <v>2.1670871206912151E-5</v>
      </c>
      <c r="AP197">
        <v>100.3620333840714</v>
      </c>
      <c r="AQ197">
        <v>373</v>
      </c>
      <c r="AR197">
        <v>57</v>
      </c>
      <c r="AS197">
        <f t="shared" si="95"/>
        <v>1</v>
      </c>
      <c r="AT197">
        <f t="shared" si="96"/>
        <v>0</v>
      </c>
      <c r="AU197">
        <f t="shared" si="97"/>
        <v>47462.545984170436</v>
      </c>
      <c r="AV197">
        <f t="shared" si="98"/>
        <v>1199.96</v>
      </c>
      <c r="AW197">
        <f t="shared" si="99"/>
        <v>1025.8900850211523</v>
      </c>
      <c r="AX197">
        <f t="shared" si="100"/>
        <v>0.85493690208102957</v>
      </c>
      <c r="AY197">
        <f t="shared" si="101"/>
        <v>0.18842822101638718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1678127928.0999999</v>
      </c>
      <c r="BF197">
        <v>1177.947142857143</v>
      </c>
      <c r="BG197">
        <v>1201.1142857142861</v>
      </c>
      <c r="BH197">
        <v>34.208828571428583</v>
      </c>
      <c r="BI197">
        <v>33.324171428571432</v>
      </c>
      <c r="BJ197">
        <v>1185.937142857143</v>
      </c>
      <c r="BK197">
        <v>33.9559</v>
      </c>
      <c r="BL197">
        <v>649.97500000000002</v>
      </c>
      <c r="BM197">
        <v>101.2214285714286</v>
      </c>
      <c r="BN197">
        <v>9.9880528571428567E-2</v>
      </c>
      <c r="BO197">
        <v>32.712400000000002</v>
      </c>
      <c r="BP197">
        <v>32.111342857142859</v>
      </c>
      <c r="BQ197">
        <v>999.89999999999986</v>
      </c>
      <c r="BR197">
        <v>0</v>
      </c>
      <c r="BS197">
        <v>0</v>
      </c>
      <c r="BT197">
        <v>9009.9971428571425</v>
      </c>
      <c r="BU197">
        <v>0</v>
      </c>
      <c r="BV197">
        <v>1749.255714285714</v>
      </c>
      <c r="BW197">
        <v>-23.166328571428579</v>
      </c>
      <c r="BX197">
        <v>1219.67</v>
      </c>
      <c r="BY197">
        <v>1242.518571428571</v>
      </c>
      <c r="BZ197">
        <v>0.88467742857142873</v>
      </c>
      <c r="CA197">
        <v>1201.1142857142861</v>
      </c>
      <c r="CB197">
        <v>33.324171428571432</v>
      </c>
      <c r="CC197">
        <v>3.4626728571428571</v>
      </c>
      <c r="CD197">
        <v>3.3731257142857141</v>
      </c>
      <c r="CE197">
        <v>26.437828571428579</v>
      </c>
      <c r="CF197">
        <v>25.994314285714289</v>
      </c>
      <c r="CG197">
        <v>1199.96</v>
      </c>
      <c r="CH197">
        <v>0.50002228571428575</v>
      </c>
      <c r="CI197">
        <v>0.4999777142857143</v>
      </c>
      <c r="CJ197">
        <v>0</v>
      </c>
      <c r="CK197">
        <v>821.42928571428558</v>
      </c>
      <c r="CL197">
        <v>4.9990899999999998</v>
      </c>
      <c r="CM197">
        <v>8634.2642857142855</v>
      </c>
      <c r="CN197">
        <v>9557.6142857142859</v>
      </c>
      <c r="CO197">
        <v>42.311999999999998</v>
      </c>
      <c r="CP197">
        <v>44</v>
      </c>
      <c r="CQ197">
        <v>43.061999999999998</v>
      </c>
      <c r="CR197">
        <v>43.125</v>
      </c>
      <c r="CS197">
        <v>43.625</v>
      </c>
      <c r="CT197">
        <v>597.50428571428586</v>
      </c>
      <c r="CU197">
        <v>597.45571428571418</v>
      </c>
      <c r="CV197">
        <v>0</v>
      </c>
      <c r="CW197">
        <v>1678127972.2</v>
      </c>
      <c r="CX197">
        <v>0</v>
      </c>
      <c r="CY197">
        <v>1678124978.5</v>
      </c>
      <c r="CZ197" t="s">
        <v>356</v>
      </c>
      <c r="DA197">
        <v>1678124978.5</v>
      </c>
      <c r="DB197">
        <v>1678124958</v>
      </c>
      <c r="DC197">
        <v>13</v>
      </c>
      <c r="DD197">
        <v>-0.20300000000000001</v>
      </c>
      <c r="DE197">
        <v>-1.0999999999999999E-2</v>
      </c>
      <c r="DF197">
        <v>-7.2679999999999998</v>
      </c>
      <c r="DG197">
        <v>0.23699999999999999</v>
      </c>
      <c r="DH197">
        <v>791</v>
      </c>
      <c r="DI197">
        <v>32</v>
      </c>
      <c r="DJ197">
        <v>0.03</v>
      </c>
      <c r="DK197">
        <v>7.0000000000000007E-2</v>
      </c>
      <c r="DL197">
        <v>-23.099934999999999</v>
      </c>
      <c r="DM197">
        <v>-0.6815842401500718</v>
      </c>
      <c r="DN197">
        <v>9.3117660918861242E-2</v>
      </c>
      <c r="DO197">
        <v>0</v>
      </c>
      <c r="DP197">
        <v>0.87390992499999987</v>
      </c>
      <c r="DQ197">
        <v>7.9091606003751785E-2</v>
      </c>
      <c r="DR197">
        <v>7.6681545706496473E-3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3.2966199999999999</v>
      </c>
      <c r="EB197">
        <v>2.6252499999999999</v>
      </c>
      <c r="EC197">
        <v>0.208232</v>
      </c>
      <c r="ED197">
        <v>0.208456</v>
      </c>
      <c r="EE197">
        <v>0.139818</v>
      </c>
      <c r="EF197">
        <v>0.136153</v>
      </c>
      <c r="EG197">
        <v>23874.1</v>
      </c>
      <c r="EH197">
        <v>24206.6</v>
      </c>
      <c r="EI197">
        <v>28059.1</v>
      </c>
      <c r="EJ197">
        <v>29440.7</v>
      </c>
      <c r="EK197">
        <v>33234.699999999997</v>
      </c>
      <c r="EL197">
        <v>35309.9</v>
      </c>
      <c r="EM197">
        <v>39624.300000000003</v>
      </c>
      <c r="EN197">
        <v>42075.199999999997</v>
      </c>
      <c r="EO197">
        <v>1.4917499999999999</v>
      </c>
      <c r="EP197">
        <v>2.20397</v>
      </c>
      <c r="EQ197">
        <v>9.3877299999999997E-2</v>
      </c>
      <c r="ER197">
        <v>0</v>
      </c>
      <c r="ES197">
        <v>30.596900000000002</v>
      </c>
      <c r="ET197">
        <v>999.9</v>
      </c>
      <c r="EU197">
        <v>73.5</v>
      </c>
      <c r="EV197">
        <v>33.299999999999997</v>
      </c>
      <c r="EW197">
        <v>37.309600000000003</v>
      </c>
      <c r="EX197">
        <v>56.337299999999999</v>
      </c>
      <c r="EY197">
        <v>-3.4815700000000001</v>
      </c>
      <c r="EZ197">
        <v>2</v>
      </c>
      <c r="FA197">
        <v>0.44238100000000002</v>
      </c>
      <c r="FB197">
        <v>4.6290900000000003E-2</v>
      </c>
      <c r="FC197">
        <v>20.273800000000001</v>
      </c>
      <c r="FD197">
        <v>5.2180400000000002</v>
      </c>
      <c r="FE197">
        <v>12.0077</v>
      </c>
      <c r="FF197">
        <v>4.9859</v>
      </c>
      <c r="FG197">
        <v>3.2842799999999999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1.8623099999999999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1.86189</v>
      </c>
      <c r="FS197">
        <v>1.85853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-7.99</v>
      </c>
      <c r="GH197">
        <v>0.253</v>
      </c>
      <c r="GI197">
        <v>-4.6300871571038451</v>
      </c>
      <c r="GJ197">
        <v>-4.6782648166075668E-3</v>
      </c>
      <c r="GK197">
        <v>2.0645039605938809E-6</v>
      </c>
      <c r="GL197">
        <v>-4.2957140779123221E-10</v>
      </c>
      <c r="GM197">
        <v>-8.3289933805379121E-2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49.2</v>
      </c>
      <c r="GV197">
        <v>49.5</v>
      </c>
      <c r="GW197">
        <v>3.2263199999999999</v>
      </c>
      <c r="GX197">
        <v>2.5134300000000001</v>
      </c>
      <c r="GY197">
        <v>2.04834</v>
      </c>
      <c r="GZ197">
        <v>2.6220699999999999</v>
      </c>
      <c r="HA197">
        <v>2.1972700000000001</v>
      </c>
      <c r="HB197">
        <v>2.3303199999999999</v>
      </c>
      <c r="HC197">
        <v>38.354500000000002</v>
      </c>
      <c r="HD197">
        <v>14.8325</v>
      </c>
      <c r="HE197">
        <v>18</v>
      </c>
      <c r="HF197">
        <v>265.26</v>
      </c>
      <c r="HG197">
        <v>765.404</v>
      </c>
      <c r="HH197">
        <v>31.002400000000002</v>
      </c>
      <c r="HI197">
        <v>33.0289</v>
      </c>
      <c r="HJ197">
        <v>30.000299999999999</v>
      </c>
      <c r="HK197">
        <v>32.997700000000002</v>
      </c>
      <c r="HL197">
        <v>32.982599999999998</v>
      </c>
      <c r="HM197">
        <v>64.591200000000001</v>
      </c>
      <c r="HN197">
        <v>11.5579</v>
      </c>
      <c r="HO197">
        <v>100</v>
      </c>
      <c r="HP197">
        <v>31</v>
      </c>
      <c r="HQ197">
        <v>1217.1099999999999</v>
      </c>
      <c r="HR197">
        <v>33.345799999999997</v>
      </c>
      <c r="HS197">
        <v>98.898300000000006</v>
      </c>
      <c r="HT197">
        <v>97.574299999999994</v>
      </c>
    </row>
    <row r="198" spans="1:228" x14ac:dyDescent="0.2">
      <c r="A198">
        <v>183</v>
      </c>
      <c r="B198">
        <v>1678127934.0999999</v>
      </c>
      <c r="C198">
        <v>726.5</v>
      </c>
      <c r="D198" t="s">
        <v>725</v>
      </c>
      <c r="E198" t="s">
        <v>726</v>
      </c>
      <c r="F198">
        <v>4</v>
      </c>
      <c r="G198">
        <v>1678127931.7874999</v>
      </c>
      <c r="H198">
        <f t="shared" si="68"/>
        <v>9.9988866501178413E-4</v>
      </c>
      <c r="I198">
        <f t="shared" si="69"/>
        <v>0.99988866501178408</v>
      </c>
      <c r="J198">
        <f t="shared" si="70"/>
        <v>13.400447244043013</v>
      </c>
      <c r="K198">
        <f t="shared" si="71"/>
        <v>1184.0875000000001</v>
      </c>
      <c r="L198">
        <f t="shared" si="72"/>
        <v>865.95829970866123</v>
      </c>
      <c r="M198">
        <f t="shared" si="73"/>
        <v>87.739908270883873</v>
      </c>
      <c r="N198">
        <f t="shared" si="74"/>
        <v>119.9731311191925</v>
      </c>
      <c r="O198">
        <f t="shared" si="75"/>
        <v>7.3465210545105283E-2</v>
      </c>
      <c r="P198">
        <f t="shared" si="76"/>
        <v>2.7703819444047046</v>
      </c>
      <c r="Q198">
        <f t="shared" si="77"/>
        <v>7.2399839247049971E-2</v>
      </c>
      <c r="R198">
        <f t="shared" si="78"/>
        <v>4.5344331830508816E-2</v>
      </c>
      <c r="S198">
        <f t="shared" si="79"/>
        <v>226.10721185845819</v>
      </c>
      <c r="T198">
        <f t="shared" si="80"/>
        <v>33.852432219242822</v>
      </c>
      <c r="U198">
        <f t="shared" si="81"/>
        <v>32.124812499999997</v>
      </c>
      <c r="V198">
        <f t="shared" si="82"/>
        <v>4.808920515648019</v>
      </c>
      <c r="W198">
        <f t="shared" si="83"/>
        <v>69.683286819897035</v>
      </c>
      <c r="X198">
        <f t="shared" si="84"/>
        <v>3.4667557654927279</v>
      </c>
      <c r="Y198">
        <f t="shared" si="85"/>
        <v>4.9750175740890095</v>
      </c>
      <c r="Z198">
        <f t="shared" si="86"/>
        <v>1.3421647501552911</v>
      </c>
      <c r="AA198">
        <f t="shared" si="87"/>
        <v>-44.095090127019681</v>
      </c>
      <c r="AB198">
        <f t="shared" si="88"/>
        <v>89.882941128542541</v>
      </c>
      <c r="AC198">
        <f t="shared" si="89"/>
        <v>7.388666138366732</v>
      </c>
      <c r="AD198">
        <f t="shared" si="90"/>
        <v>279.28372899834778</v>
      </c>
      <c r="AE198">
        <f t="shared" si="91"/>
        <v>24.109797274265919</v>
      </c>
      <c r="AF198">
        <f t="shared" si="92"/>
        <v>0.99812434082893897</v>
      </c>
      <c r="AG198">
        <f t="shared" si="93"/>
        <v>13.400447244043013</v>
      </c>
      <c r="AH198">
        <v>1248.361899405367</v>
      </c>
      <c r="AI198">
        <v>1229.1632727272729</v>
      </c>
      <c r="AJ198">
        <v>1.7197995745637049</v>
      </c>
      <c r="AK198">
        <v>60.794912064214422</v>
      </c>
      <c r="AL198">
        <f t="shared" si="94"/>
        <v>0.99988866501178408</v>
      </c>
      <c r="AM198">
        <v>33.32573772359099</v>
      </c>
      <c r="AN198">
        <v>34.217029090909101</v>
      </c>
      <c r="AO198">
        <v>1.710503180349988E-5</v>
      </c>
      <c r="AP198">
        <v>100.3620333840714</v>
      </c>
      <c r="AQ198">
        <v>373</v>
      </c>
      <c r="AR198">
        <v>57</v>
      </c>
      <c r="AS198">
        <f t="shared" si="95"/>
        <v>1</v>
      </c>
      <c r="AT198">
        <f t="shared" si="96"/>
        <v>0</v>
      </c>
      <c r="AU198">
        <f t="shared" si="97"/>
        <v>47455.415036845094</v>
      </c>
      <c r="AV198">
        <f t="shared" si="98"/>
        <v>1199.9662499999999</v>
      </c>
      <c r="AW198">
        <f t="shared" si="99"/>
        <v>1025.8952760924653</v>
      </c>
      <c r="AX198">
        <f t="shared" si="100"/>
        <v>0.85493677517385624</v>
      </c>
      <c r="AY198">
        <f t="shared" si="101"/>
        <v>0.18842797608554257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1678127931.7874999</v>
      </c>
      <c r="BF198">
        <v>1184.0875000000001</v>
      </c>
      <c r="BG198">
        <v>1207.4337499999999</v>
      </c>
      <c r="BH198">
        <v>34.215512500000003</v>
      </c>
      <c r="BI198">
        <v>33.325687500000001</v>
      </c>
      <c r="BJ198">
        <v>1192.0899999999999</v>
      </c>
      <c r="BK198">
        <v>33.962524999999999</v>
      </c>
      <c r="BL198">
        <v>649.99725000000001</v>
      </c>
      <c r="BM198">
        <v>101.22125</v>
      </c>
      <c r="BN198">
        <v>9.9920200000000001E-2</v>
      </c>
      <c r="BO198">
        <v>32.726612499999987</v>
      </c>
      <c r="BP198">
        <v>32.124812499999997</v>
      </c>
      <c r="BQ198">
        <v>999.9</v>
      </c>
      <c r="BR198">
        <v>0</v>
      </c>
      <c r="BS198">
        <v>0</v>
      </c>
      <c r="BT198">
        <v>9009.0637499999993</v>
      </c>
      <c r="BU198">
        <v>0</v>
      </c>
      <c r="BV198">
        <v>1746.1912500000001</v>
      </c>
      <c r="BW198">
        <v>-23.345424999999999</v>
      </c>
      <c r="BX198">
        <v>1226.0374999999999</v>
      </c>
      <c r="BY198">
        <v>1249.06</v>
      </c>
      <c r="BZ198">
        <v>0.88980624999999991</v>
      </c>
      <c r="CA198">
        <v>1207.4337499999999</v>
      </c>
      <c r="CB198">
        <v>33.325687500000001</v>
      </c>
      <c r="CC198">
        <v>3.4633400000000001</v>
      </c>
      <c r="CD198">
        <v>3.3732712500000002</v>
      </c>
      <c r="CE198">
        <v>26.441099999999999</v>
      </c>
      <c r="CF198">
        <v>25.995075</v>
      </c>
      <c r="CG198">
        <v>1199.9662499999999</v>
      </c>
      <c r="CH198">
        <v>0.50002450000000009</v>
      </c>
      <c r="CI198">
        <v>0.49997550000000002</v>
      </c>
      <c r="CJ198">
        <v>0</v>
      </c>
      <c r="CK198">
        <v>821.44450000000006</v>
      </c>
      <c r="CL198">
        <v>4.9990899999999998</v>
      </c>
      <c r="CM198">
        <v>8631.3774999999987</v>
      </c>
      <c r="CN198">
        <v>9557.66</v>
      </c>
      <c r="CO198">
        <v>42.311999999999998</v>
      </c>
      <c r="CP198">
        <v>44.054250000000003</v>
      </c>
      <c r="CQ198">
        <v>43.077749999999988</v>
      </c>
      <c r="CR198">
        <v>43.148249999999997</v>
      </c>
      <c r="CS198">
        <v>43.625</v>
      </c>
      <c r="CT198">
        <v>597.51250000000005</v>
      </c>
      <c r="CU198">
        <v>597.45375000000001</v>
      </c>
      <c r="CV198">
        <v>0</v>
      </c>
      <c r="CW198">
        <v>1678127976.4000001</v>
      </c>
      <c r="CX198">
        <v>0</v>
      </c>
      <c r="CY198">
        <v>1678124978.5</v>
      </c>
      <c r="CZ198" t="s">
        <v>356</v>
      </c>
      <c r="DA198">
        <v>1678124978.5</v>
      </c>
      <c r="DB198">
        <v>1678124958</v>
      </c>
      <c r="DC198">
        <v>13</v>
      </c>
      <c r="DD198">
        <v>-0.20300000000000001</v>
      </c>
      <c r="DE198">
        <v>-1.0999999999999999E-2</v>
      </c>
      <c r="DF198">
        <v>-7.2679999999999998</v>
      </c>
      <c r="DG198">
        <v>0.23699999999999999</v>
      </c>
      <c r="DH198">
        <v>791</v>
      </c>
      <c r="DI198">
        <v>32</v>
      </c>
      <c r="DJ198">
        <v>0.03</v>
      </c>
      <c r="DK198">
        <v>7.0000000000000007E-2</v>
      </c>
      <c r="DL198">
        <v>-23.181492500000001</v>
      </c>
      <c r="DM198">
        <v>-0.66045140712940731</v>
      </c>
      <c r="DN198">
        <v>9.0785847981664988E-2</v>
      </c>
      <c r="DO198">
        <v>0</v>
      </c>
      <c r="DP198">
        <v>0.87912855000000012</v>
      </c>
      <c r="DQ198">
        <v>7.7313208255158763E-2</v>
      </c>
      <c r="DR198">
        <v>7.4982154641954589E-3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3.2968700000000002</v>
      </c>
      <c r="EB198">
        <v>2.6252800000000001</v>
      </c>
      <c r="EC198">
        <v>0.208951</v>
      </c>
      <c r="ED198">
        <v>0.20916699999999999</v>
      </c>
      <c r="EE198">
        <v>0.13983100000000001</v>
      </c>
      <c r="EF198">
        <v>0.136155</v>
      </c>
      <c r="EG198">
        <v>23852.2</v>
      </c>
      <c r="EH198">
        <v>24184.799999999999</v>
      </c>
      <c r="EI198">
        <v>28058.9</v>
      </c>
      <c r="EJ198">
        <v>29440.7</v>
      </c>
      <c r="EK198">
        <v>33234.1</v>
      </c>
      <c r="EL198">
        <v>35309.699999999997</v>
      </c>
      <c r="EM198">
        <v>39624.199999999997</v>
      </c>
      <c r="EN198">
        <v>42075</v>
      </c>
      <c r="EO198">
        <v>1.4915</v>
      </c>
      <c r="EP198">
        <v>2.2038199999999999</v>
      </c>
      <c r="EQ198">
        <v>9.3150899999999995E-2</v>
      </c>
      <c r="ER198">
        <v>0</v>
      </c>
      <c r="ES198">
        <v>30.618200000000002</v>
      </c>
      <c r="ET198">
        <v>999.9</v>
      </c>
      <c r="EU198">
        <v>73.5</v>
      </c>
      <c r="EV198">
        <v>33.299999999999997</v>
      </c>
      <c r="EW198">
        <v>37.304400000000001</v>
      </c>
      <c r="EX198">
        <v>56.247300000000003</v>
      </c>
      <c r="EY198">
        <v>-3.6217999999999999</v>
      </c>
      <c r="EZ198">
        <v>2</v>
      </c>
      <c r="FA198">
        <v>0.442691</v>
      </c>
      <c r="FB198">
        <v>5.5125300000000002E-2</v>
      </c>
      <c r="FC198">
        <v>20.2743</v>
      </c>
      <c r="FD198">
        <v>5.2193899999999998</v>
      </c>
      <c r="FE198">
        <v>12.009499999999999</v>
      </c>
      <c r="FF198">
        <v>4.9856499999999997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1.8623099999999999</v>
      </c>
      <c r="FN198">
        <v>1.86432</v>
      </c>
      <c r="FO198">
        <v>1.8603499999999999</v>
      </c>
      <c r="FP198">
        <v>1.86111</v>
      </c>
      <c r="FQ198">
        <v>1.8602000000000001</v>
      </c>
      <c r="FR198">
        <v>1.86189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-8</v>
      </c>
      <c r="GH198">
        <v>0.253</v>
      </c>
      <c r="GI198">
        <v>-4.6300871571038451</v>
      </c>
      <c r="GJ198">
        <v>-4.6782648166075668E-3</v>
      </c>
      <c r="GK198">
        <v>2.0645039605938809E-6</v>
      </c>
      <c r="GL198">
        <v>-4.2957140779123221E-10</v>
      </c>
      <c r="GM198">
        <v>-8.3289933805379121E-2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49.3</v>
      </c>
      <c r="GV198">
        <v>49.6</v>
      </c>
      <c r="GW198">
        <v>3.2409699999999999</v>
      </c>
      <c r="GX198">
        <v>2.50488</v>
      </c>
      <c r="GY198">
        <v>2.04834</v>
      </c>
      <c r="GZ198">
        <v>2.6220699999999999</v>
      </c>
      <c r="HA198">
        <v>2.1972700000000001</v>
      </c>
      <c r="HB198">
        <v>2.34131</v>
      </c>
      <c r="HC198">
        <v>38.354500000000002</v>
      </c>
      <c r="HD198">
        <v>14.8413</v>
      </c>
      <c r="HE198">
        <v>18</v>
      </c>
      <c r="HF198">
        <v>265.16800000000001</v>
      </c>
      <c r="HG198">
        <v>765.29300000000001</v>
      </c>
      <c r="HH198">
        <v>31.002400000000002</v>
      </c>
      <c r="HI198">
        <v>33.0319</v>
      </c>
      <c r="HJ198">
        <v>30.000399999999999</v>
      </c>
      <c r="HK198">
        <v>33.000300000000003</v>
      </c>
      <c r="HL198">
        <v>32.985199999999999</v>
      </c>
      <c r="HM198">
        <v>64.877799999999993</v>
      </c>
      <c r="HN198">
        <v>11.5579</v>
      </c>
      <c r="HO198">
        <v>100</v>
      </c>
      <c r="HP198">
        <v>31</v>
      </c>
      <c r="HQ198">
        <v>1223.79</v>
      </c>
      <c r="HR198">
        <v>33.373199999999997</v>
      </c>
      <c r="HS198">
        <v>98.897900000000007</v>
      </c>
      <c r="HT198">
        <v>97.574100000000001</v>
      </c>
    </row>
    <row r="199" spans="1:228" x14ac:dyDescent="0.2">
      <c r="A199">
        <v>184</v>
      </c>
      <c r="B199">
        <v>1678127938</v>
      </c>
      <c r="C199">
        <v>730.40000009536743</v>
      </c>
      <c r="D199" t="s">
        <v>727</v>
      </c>
      <c r="E199" t="s">
        <v>728</v>
      </c>
      <c r="F199">
        <v>4</v>
      </c>
      <c r="G199">
        <v>1678127935.7125001</v>
      </c>
      <c r="H199">
        <f t="shared" si="68"/>
        <v>1.0051220637942043E-3</v>
      </c>
      <c r="I199">
        <f t="shared" si="69"/>
        <v>1.0051220637942042</v>
      </c>
      <c r="J199">
        <f t="shared" si="70"/>
        <v>13.299755985861891</v>
      </c>
      <c r="K199">
        <f t="shared" si="71"/>
        <v>1190.7025000000001</v>
      </c>
      <c r="L199">
        <f t="shared" si="72"/>
        <v>875.11557169004686</v>
      </c>
      <c r="M199">
        <f t="shared" si="73"/>
        <v>88.668896626510247</v>
      </c>
      <c r="N199">
        <f t="shared" si="74"/>
        <v>120.64495285066373</v>
      </c>
      <c r="O199">
        <f t="shared" si="75"/>
        <v>7.3609903706234159E-2</v>
      </c>
      <c r="P199">
        <f t="shared" si="76"/>
        <v>2.7710641622732948</v>
      </c>
      <c r="Q199">
        <f t="shared" si="77"/>
        <v>7.2540623808159968E-2</v>
      </c>
      <c r="R199">
        <f t="shared" si="78"/>
        <v>4.5432666443016051E-2</v>
      </c>
      <c r="S199">
        <f t="shared" si="79"/>
        <v>226.1068668233857</v>
      </c>
      <c r="T199">
        <f t="shared" si="80"/>
        <v>33.866995637432225</v>
      </c>
      <c r="U199">
        <f t="shared" si="81"/>
        <v>32.142837499999999</v>
      </c>
      <c r="V199">
        <f t="shared" si="82"/>
        <v>4.8138243896742967</v>
      </c>
      <c r="W199">
        <f t="shared" si="83"/>
        <v>69.629893444163599</v>
      </c>
      <c r="X199">
        <f t="shared" si="84"/>
        <v>3.4672723802583354</v>
      </c>
      <c r="Y199">
        <f t="shared" si="85"/>
        <v>4.9795744453332391</v>
      </c>
      <c r="Z199">
        <f t="shared" si="86"/>
        <v>1.3465520094159613</v>
      </c>
      <c r="AA199">
        <f t="shared" si="87"/>
        <v>-44.325883013324408</v>
      </c>
      <c r="AB199">
        <f t="shared" si="88"/>
        <v>89.641768930303456</v>
      </c>
      <c r="AC199">
        <f t="shared" si="89"/>
        <v>7.3682674249287947</v>
      </c>
      <c r="AD199">
        <f t="shared" si="90"/>
        <v>278.79102016529356</v>
      </c>
      <c r="AE199">
        <f t="shared" si="91"/>
        <v>24.048818706236009</v>
      </c>
      <c r="AF199">
        <f t="shared" si="92"/>
        <v>1.0027515886222922</v>
      </c>
      <c r="AG199">
        <f t="shared" si="93"/>
        <v>13.299755985861891</v>
      </c>
      <c r="AH199">
        <v>1255.0914336973531</v>
      </c>
      <c r="AI199">
        <v>1235.952556533985</v>
      </c>
      <c r="AJ199">
        <v>1.729622395695702</v>
      </c>
      <c r="AK199">
        <v>60.794912064214422</v>
      </c>
      <c r="AL199">
        <f t="shared" si="94"/>
        <v>1.0051220637942042</v>
      </c>
      <c r="AM199">
        <v>33.32642633994103</v>
      </c>
      <c r="AN199">
        <v>34.222389993540233</v>
      </c>
      <c r="AO199">
        <v>1.5873572732019808E-5</v>
      </c>
      <c r="AP199">
        <v>100.3620333840714</v>
      </c>
      <c r="AQ199">
        <v>373</v>
      </c>
      <c r="AR199">
        <v>57</v>
      </c>
      <c r="AS199">
        <f t="shared" si="95"/>
        <v>1</v>
      </c>
      <c r="AT199">
        <f t="shared" si="96"/>
        <v>0</v>
      </c>
      <c r="AU199">
        <f t="shared" si="97"/>
        <v>47471.698591008666</v>
      </c>
      <c r="AV199">
        <f t="shared" si="98"/>
        <v>1199.9625000000001</v>
      </c>
      <c r="AW199">
        <f t="shared" si="99"/>
        <v>1025.8922574214434</v>
      </c>
      <c r="AX199">
        <f t="shared" si="100"/>
        <v>0.85493693129697257</v>
      </c>
      <c r="AY199">
        <f t="shared" si="101"/>
        <v>0.18842827740315693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1678127935.7125001</v>
      </c>
      <c r="BF199">
        <v>1190.7025000000001</v>
      </c>
      <c r="BG199">
        <v>1214.0037500000001</v>
      </c>
      <c r="BH199">
        <v>34.220162500000001</v>
      </c>
      <c r="BI199">
        <v>33.326212499999997</v>
      </c>
      <c r="BJ199">
        <v>1198.7137499999999</v>
      </c>
      <c r="BK199">
        <v>33.9671375</v>
      </c>
      <c r="BL199">
        <v>649.99424999999997</v>
      </c>
      <c r="BM199">
        <v>101.2225</v>
      </c>
      <c r="BN199">
        <v>9.9998987499999997E-2</v>
      </c>
      <c r="BO199">
        <v>32.742874999999998</v>
      </c>
      <c r="BP199">
        <v>32.142837499999999</v>
      </c>
      <c r="BQ199">
        <v>999.9</v>
      </c>
      <c r="BR199">
        <v>0</v>
      </c>
      <c r="BS199">
        <v>0</v>
      </c>
      <c r="BT199">
        <v>9012.5774999999994</v>
      </c>
      <c r="BU199">
        <v>0</v>
      </c>
      <c r="BV199">
        <v>1538.3087499999999</v>
      </c>
      <c r="BW199">
        <v>-23.301575</v>
      </c>
      <c r="BX199">
        <v>1232.89375</v>
      </c>
      <c r="BY199">
        <v>1255.8587500000001</v>
      </c>
      <c r="BZ199">
        <v>0.89393512500000005</v>
      </c>
      <c r="CA199">
        <v>1214.0037500000001</v>
      </c>
      <c r="CB199">
        <v>33.326212499999997</v>
      </c>
      <c r="CC199">
        <v>3.4638499999999999</v>
      </c>
      <c r="CD199">
        <v>3.3733612499999999</v>
      </c>
      <c r="CE199">
        <v>26.443574999999999</v>
      </c>
      <c r="CF199">
        <v>25.9955125</v>
      </c>
      <c r="CG199">
        <v>1199.9625000000001</v>
      </c>
      <c r="CH199">
        <v>0.50002087500000003</v>
      </c>
      <c r="CI199">
        <v>0.49997912500000002</v>
      </c>
      <c r="CJ199">
        <v>0</v>
      </c>
      <c r="CK199">
        <v>821.33412499999997</v>
      </c>
      <c r="CL199">
        <v>4.9990899999999998</v>
      </c>
      <c r="CM199">
        <v>8559.7562500000004</v>
      </c>
      <c r="CN199">
        <v>9557.6175000000003</v>
      </c>
      <c r="CO199">
        <v>42.327749999999988</v>
      </c>
      <c r="CP199">
        <v>44.061999999999998</v>
      </c>
      <c r="CQ199">
        <v>43.061999999999998</v>
      </c>
      <c r="CR199">
        <v>43.186999999999998</v>
      </c>
      <c r="CS199">
        <v>43.625</v>
      </c>
      <c r="CT199">
        <v>597.50500000000011</v>
      </c>
      <c r="CU199">
        <v>597.45875000000001</v>
      </c>
      <c r="CV199">
        <v>0</v>
      </c>
      <c r="CW199">
        <v>1678127980</v>
      </c>
      <c r="CX199">
        <v>0</v>
      </c>
      <c r="CY199">
        <v>1678124978.5</v>
      </c>
      <c r="CZ199" t="s">
        <v>356</v>
      </c>
      <c r="DA199">
        <v>1678124978.5</v>
      </c>
      <c r="DB199">
        <v>1678124958</v>
      </c>
      <c r="DC199">
        <v>13</v>
      </c>
      <c r="DD199">
        <v>-0.20300000000000001</v>
      </c>
      <c r="DE199">
        <v>-1.0999999999999999E-2</v>
      </c>
      <c r="DF199">
        <v>-7.2679999999999998</v>
      </c>
      <c r="DG199">
        <v>0.23699999999999999</v>
      </c>
      <c r="DH199">
        <v>791</v>
      </c>
      <c r="DI199">
        <v>32</v>
      </c>
      <c r="DJ199">
        <v>0.03</v>
      </c>
      <c r="DK199">
        <v>7.0000000000000007E-2</v>
      </c>
      <c r="DL199">
        <v>-23.217365853658539</v>
      </c>
      <c r="DM199">
        <v>-0.61769456822039293</v>
      </c>
      <c r="DN199">
        <v>8.6698250495066922E-2</v>
      </c>
      <c r="DO199">
        <v>0</v>
      </c>
      <c r="DP199">
        <v>0.88373426829268298</v>
      </c>
      <c r="DQ199">
        <v>7.3320781747105226E-2</v>
      </c>
      <c r="DR199">
        <v>7.2684089949770266E-3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3.2968500000000001</v>
      </c>
      <c r="EB199">
        <v>2.6254400000000002</v>
      </c>
      <c r="EC199">
        <v>0.20966699999999999</v>
      </c>
      <c r="ED199">
        <v>0.20988799999999999</v>
      </c>
      <c r="EE199">
        <v>0.139852</v>
      </c>
      <c r="EF199">
        <v>0.136156</v>
      </c>
      <c r="EG199">
        <v>23830.2</v>
      </c>
      <c r="EH199">
        <v>24162.2</v>
      </c>
      <c r="EI199">
        <v>28058.6</v>
      </c>
      <c r="EJ199">
        <v>29440.1</v>
      </c>
      <c r="EK199">
        <v>33233.199999999997</v>
      </c>
      <c r="EL199">
        <v>35309</v>
      </c>
      <c r="EM199">
        <v>39624</v>
      </c>
      <c r="EN199">
        <v>42074.3</v>
      </c>
      <c r="EO199">
        <v>1.4919</v>
      </c>
      <c r="EP199">
        <v>2.2039200000000001</v>
      </c>
      <c r="EQ199">
        <v>9.3262600000000001E-2</v>
      </c>
      <c r="ER199">
        <v>0</v>
      </c>
      <c r="ES199">
        <v>30.639600000000002</v>
      </c>
      <c r="ET199">
        <v>999.9</v>
      </c>
      <c r="EU199">
        <v>73.5</v>
      </c>
      <c r="EV199">
        <v>33.299999999999997</v>
      </c>
      <c r="EW199">
        <v>37.303199999999997</v>
      </c>
      <c r="EX199">
        <v>56.967300000000002</v>
      </c>
      <c r="EY199">
        <v>-3.6257999999999999</v>
      </c>
      <c r="EZ199">
        <v>2</v>
      </c>
      <c r="FA199">
        <v>0.44307200000000002</v>
      </c>
      <c r="FB199">
        <v>6.3583899999999999E-2</v>
      </c>
      <c r="FC199">
        <v>20.2745</v>
      </c>
      <c r="FD199">
        <v>5.2196899999999999</v>
      </c>
      <c r="FE199">
        <v>12.0098</v>
      </c>
      <c r="FF199">
        <v>4.9860499999999996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1.8622700000000001</v>
      </c>
      <c r="FN199">
        <v>1.86432</v>
      </c>
      <c r="FO199">
        <v>1.8603499999999999</v>
      </c>
      <c r="FP199">
        <v>1.86111</v>
      </c>
      <c r="FQ199">
        <v>1.8602000000000001</v>
      </c>
      <c r="FR199">
        <v>1.86191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-8.02</v>
      </c>
      <c r="GH199">
        <v>0.253</v>
      </c>
      <c r="GI199">
        <v>-4.6300871571038451</v>
      </c>
      <c r="GJ199">
        <v>-4.6782648166075668E-3</v>
      </c>
      <c r="GK199">
        <v>2.0645039605938809E-6</v>
      </c>
      <c r="GL199">
        <v>-4.2957140779123221E-10</v>
      </c>
      <c r="GM199">
        <v>-8.3289933805379121E-2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49.3</v>
      </c>
      <c r="GV199">
        <v>49.7</v>
      </c>
      <c r="GW199">
        <v>3.25562</v>
      </c>
      <c r="GX199">
        <v>2.5109900000000001</v>
      </c>
      <c r="GY199">
        <v>2.04834</v>
      </c>
      <c r="GZ199">
        <v>2.6208499999999999</v>
      </c>
      <c r="HA199">
        <v>2.1972700000000001</v>
      </c>
      <c r="HB199">
        <v>2.33643</v>
      </c>
      <c r="HC199">
        <v>38.354500000000002</v>
      </c>
      <c r="HD199">
        <v>14.8413</v>
      </c>
      <c r="HE199">
        <v>18</v>
      </c>
      <c r="HF199">
        <v>265.339</v>
      </c>
      <c r="HG199">
        <v>765.42200000000003</v>
      </c>
      <c r="HH199">
        <v>31.002400000000002</v>
      </c>
      <c r="HI199">
        <v>33.035600000000002</v>
      </c>
      <c r="HJ199">
        <v>30.000499999999999</v>
      </c>
      <c r="HK199">
        <v>33.003100000000003</v>
      </c>
      <c r="HL199">
        <v>32.987900000000003</v>
      </c>
      <c r="HM199">
        <v>65.1614</v>
      </c>
      <c r="HN199">
        <v>11.5579</v>
      </c>
      <c r="HO199">
        <v>100</v>
      </c>
      <c r="HP199">
        <v>31</v>
      </c>
      <c r="HQ199">
        <v>1230.49</v>
      </c>
      <c r="HR199">
        <v>33.399500000000003</v>
      </c>
      <c r="HS199">
        <v>98.897099999999995</v>
      </c>
      <c r="HT199">
        <v>97.572199999999995</v>
      </c>
    </row>
    <row r="200" spans="1:228" x14ac:dyDescent="0.2">
      <c r="A200">
        <v>185</v>
      </c>
      <c r="B200">
        <v>1678127942</v>
      </c>
      <c r="C200">
        <v>734.40000009536743</v>
      </c>
      <c r="D200" t="s">
        <v>729</v>
      </c>
      <c r="E200" t="s">
        <v>730</v>
      </c>
      <c r="F200">
        <v>4</v>
      </c>
      <c r="G200">
        <v>1678127939.6875</v>
      </c>
      <c r="H200">
        <f t="shared" si="68"/>
        <v>1.0148881055499766E-3</v>
      </c>
      <c r="I200">
        <f t="shared" si="69"/>
        <v>1.0148881055499765</v>
      </c>
      <c r="J200">
        <f t="shared" si="70"/>
        <v>13.231660761042269</v>
      </c>
      <c r="K200">
        <f t="shared" si="71"/>
        <v>1197.3462500000001</v>
      </c>
      <c r="L200">
        <f t="shared" si="72"/>
        <v>885.10528685473628</v>
      </c>
      <c r="M200">
        <f t="shared" si="73"/>
        <v>89.681780634131442</v>
      </c>
      <c r="N200">
        <f t="shared" si="74"/>
        <v>121.31906263624337</v>
      </c>
      <c r="O200">
        <f t="shared" si="75"/>
        <v>7.414891804101989E-2</v>
      </c>
      <c r="P200">
        <f t="shared" si="76"/>
        <v>2.7691211516190339</v>
      </c>
      <c r="Q200">
        <f t="shared" si="77"/>
        <v>7.3063296265756986E-2</v>
      </c>
      <c r="R200">
        <f t="shared" si="78"/>
        <v>4.5760774834543265E-2</v>
      </c>
      <c r="S200">
        <f t="shared" si="79"/>
        <v>226.11038169805715</v>
      </c>
      <c r="T200">
        <f t="shared" si="80"/>
        <v>33.880030945662263</v>
      </c>
      <c r="U200">
        <f t="shared" si="81"/>
        <v>32.1578625</v>
      </c>
      <c r="V200">
        <f t="shared" si="82"/>
        <v>4.8179154109440443</v>
      </c>
      <c r="W200">
        <f t="shared" si="83"/>
        <v>69.586454367704945</v>
      </c>
      <c r="X200">
        <f t="shared" si="84"/>
        <v>3.468029014172723</v>
      </c>
      <c r="Y200">
        <f t="shared" si="85"/>
        <v>4.983770254836025</v>
      </c>
      <c r="Z200">
        <f t="shared" si="86"/>
        <v>1.3498863967713213</v>
      </c>
      <c r="AA200">
        <f t="shared" si="87"/>
        <v>-44.756565454753968</v>
      </c>
      <c r="AB200">
        <f t="shared" si="88"/>
        <v>89.569583494164206</v>
      </c>
      <c r="AC200">
        <f t="shared" si="89"/>
        <v>7.3685849760120172</v>
      </c>
      <c r="AD200">
        <f t="shared" si="90"/>
        <v>278.29198471347939</v>
      </c>
      <c r="AE200">
        <f t="shared" si="91"/>
        <v>24.118763793814328</v>
      </c>
      <c r="AF200">
        <f t="shared" si="92"/>
        <v>1.0101231035650209</v>
      </c>
      <c r="AG200">
        <f t="shared" si="93"/>
        <v>13.231660761042269</v>
      </c>
      <c r="AH200">
        <v>1262.079923513141</v>
      </c>
      <c r="AI200">
        <v>1242.944242424242</v>
      </c>
      <c r="AJ200">
        <v>1.746600643024095</v>
      </c>
      <c r="AK200">
        <v>60.794912064214422</v>
      </c>
      <c r="AL200">
        <f t="shared" si="94"/>
        <v>1.0148881055499765</v>
      </c>
      <c r="AM200">
        <v>33.326802086965849</v>
      </c>
      <c r="AN200">
        <v>34.231366060606057</v>
      </c>
      <c r="AO200">
        <v>2.3186991118693309E-5</v>
      </c>
      <c r="AP200">
        <v>100.3620333840714</v>
      </c>
      <c r="AQ200">
        <v>372</v>
      </c>
      <c r="AR200">
        <v>57</v>
      </c>
      <c r="AS200">
        <f t="shared" si="95"/>
        <v>1</v>
      </c>
      <c r="AT200">
        <f t="shared" si="96"/>
        <v>0</v>
      </c>
      <c r="AU200">
        <f t="shared" si="97"/>
        <v>47415.849710852162</v>
      </c>
      <c r="AV200">
        <f t="shared" si="98"/>
        <v>1199.9749999999999</v>
      </c>
      <c r="AW200">
        <f t="shared" si="99"/>
        <v>1025.9035449212731</v>
      </c>
      <c r="AX200">
        <f t="shared" si="100"/>
        <v>0.85493743196422689</v>
      </c>
      <c r="AY200">
        <f t="shared" si="101"/>
        <v>0.18842924369095787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1678127939.6875</v>
      </c>
      <c r="BF200">
        <v>1197.3462500000001</v>
      </c>
      <c r="BG200">
        <v>1220.7249999999999</v>
      </c>
      <c r="BH200">
        <v>34.227362499999998</v>
      </c>
      <c r="BI200">
        <v>33.326900000000009</v>
      </c>
      <c r="BJ200">
        <v>1205.3675000000001</v>
      </c>
      <c r="BK200">
        <v>33.974312500000003</v>
      </c>
      <c r="BL200">
        <v>650.03212500000006</v>
      </c>
      <c r="BM200">
        <v>101.22324999999999</v>
      </c>
      <c r="BN200">
        <v>0.10004109999999999</v>
      </c>
      <c r="BO200">
        <v>32.757837500000008</v>
      </c>
      <c r="BP200">
        <v>32.1578625</v>
      </c>
      <c r="BQ200">
        <v>999.9</v>
      </c>
      <c r="BR200">
        <v>0</v>
      </c>
      <c r="BS200">
        <v>0</v>
      </c>
      <c r="BT200">
        <v>9002.1887499999993</v>
      </c>
      <c r="BU200">
        <v>0</v>
      </c>
      <c r="BV200">
        <v>1168.0062499999999</v>
      </c>
      <c r="BW200">
        <v>-23.3790625</v>
      </c>
      <c r="BX200">
        <v>1239.78</v>
      </c>
      <c r="BY200">
        <v>1262.81125</v>
      </c>
      <c r="BZ200">
        <v>0.90047024999999992</v>
      </c>
      <c r="CA200">
        <v>1220.7249999999999</v>
      </c>
      <c r="CB200">
        <v>33.326900000000009</v>
      </c>
      <c r="CC200">
        <v>3.4645999999999999</v>
      </c>
      <c r="CD200">
        <v>3.37345125</v>
      </c>
      <c r="CE200">
        <v>26.447262500000001</v>
      </c>
      <c r="CF200">
        <v>25.995975000000001</v>
      </c>
      <c r="CG200">
        <v>1199.9749999999999</v>
      </c>
      <c r="CH200">
        <v>0.50000512500000005</v>
      </c>
      <c r="CI200">
        <v>0.49999487500000001</v>
      </c>
      <c r="CJ200">
        <v>0</v>
      </c>
      <c r="CK200">
        <v>821.28825000000006</v>
      </c>
      <c r="CL200">
        <v>4.9990899999999998</v>
      </c>
      <c r="CM200">
        <v>8585.23</v>
      </c>
      <c r="CN200">
        <v>9557.661250000001</v>
      </c>
      <c r="CO200">
        <v>42.335624999999993</v>
      </c>
      <c r="CP200">
        <v>44.061999999999998</v>
      </c>
      <c r="CQ200">
        <v>43.117125000000001</v>
      </c>
      <c r="CR200">
        <v>43.186999999999998</v>
      </c>
      <c r="CS200">
        <v>43.625</v>
      </c>
      <c r="CT200">
        <v>597.49125000000004</v>
      </c>
      <c r="CU200">
        <v>597.48500000000001</v>
      </c>
      <c r="CV200">
        <v>0</v>
      </c>
      <c r="CW200">
        <v>1678127984.2</v>
      </c>
      <c r="CX200">
        <v>0</v>
      </c>
      <c r="CY200">
        <v>1678124978.5</v>
      </c>
      <c r="CZ200" t="s">
        <v>356</v>
      </c>
      <c r="DA200">
        <v>1678124978.5</v>
      </c>
      <c r="DB200">
        <v>1678124958</v>
      </c>
      <c r="DC200">
        <v>13</v>
      </c>
      <c r="DD200">
        <v>-0.20300000000000001</v>
      </c>
      <c r="DE200">
        <v>-1.0999999999999999E-2</v>
      </c>
      <c r="DF200">
        <v>-7.2679999999999998</v>
      </c>
      <c r="DG200">
        <v>0.23699999999999999</v>
      </c>
      <c r="DH200">
        <v>791</v>
      </c>
      <c r="DI200">
        <v>32</v>
      </c>
      <c r="DJ200">
        <v>0.03</v>
      </c>
      <c r="DK200">
        <v>7.0000000000000007E-2</v>
      </c>
      <c r="DL200">
        <v>-23.256804878048779</v>
      </c>
      <c r="DM200">
        <v>-0.88996199924435315</v>
      </c>
      <c r="DN200">
        <v>0.1033621574173095</v>
      </c>
      <c r="DO200">
        <v>0</v>
      </c>
      <c r="DP200">
        <v>0.88891629268292671</v>
      </c>
      <c r="DQ200">
        <v>7.5014825198880725E-2</v>
      </c>
      <c r="DR200">
        <v>7.4067918246599109E-3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3.29677</v>
      </c>
      <c r="EB200">
        <v>2.6253000000000002</v>
      </c>
      <c r="EC200">
        <v>0.21038899999999999</v>
      </c>
      <c r="ED200">
        <v>0.21060200000000001</v>
      </c>
      <c r="EE200">
        <v>0.13986799999999999</v>
      </c>
      <c r="EF200">
        <v>0.136157</v>
      </c>
      <c r="EG200">
        <v>23808</v>
      </c>
      <c r="EH200">
        <v>24140.5</v>
      </c>
      <c r="EI200">
        <v>28058.1</v>
      </c>
      <c r="EJ200">
        <v>29440.3</v>
      </c>
      <c r="EK200">
        <v>33232.199999999997</v>
      </c>
      <c r="EL200">
        <v>35309.1</v>
      </c>
      <c r="EM200">
        <v>39623.599999999999</v>
      </c>
      <c r="EN200">
        <v>42074.3</v>
      </c>
      <c r="EO200">
        <v>1.494</v>
      </c>
      <c r="EP200">
        <v>2.2038000000000002</v>
      </c>
      <c r="EQ200">
        <v>9.2871499999999996E-2</v>
      </c>
      <c r="ER200">
        <v>0</v>
      </c>
      <c r="ES200">
        <v>30.661100000000001</v>
      </c>
      <c r="ET200">
        <v>999.9</v>
      </c>
      <c r="EU200">
        <v>73.5</v>
      </c>
      <c r="EV200">
        <v>33.299999999999997</v>
      </c>
      <c r="EW200">
        <v>37.304099999999998</v>
      </c>
      <c r="EX200">
        <v>56.7273</v>
      </c>
      <c r="EY200">
        <v>-3.5015999999999998</v>
      </c>
      <c r="EZ200">
        <v>2</v>
      </c>
      <c r="FA200">
        <v>0.44329299999999999</v>
      </c>
      <c r="FB200">
        <v>7.1590399999999998E-2</v>
      </c>
      <c r="FC200">
        <v>20.2743</v>
      </c>
      <c r="FD200">
        <v>5.2202799999999998</v>
      </c>
      <c r="FE200">
        <v>12.0091</v>
      </c>
      <c r="FF200">
        <v>4.9861500000000003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1.86229</v>
      </c>
      <c r="FN200">
        <v>1.86432</v>
      </c>
      <c r="FO200">
        <v>1.8603499999999999</v>
      </c>
      <c r="FP200">
        <v>1.86111</v>
      </c>
      <c r="FQ200">
        <v>1.8602000000000001</v>
      </c>
      <c r="FR200">
        <v>1.8619000000000001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-8.02</v>
      </c>
      <c r="GH200">
        <v>0.25309999999999999</v>
      </c>
      <c r="GI200">
        <v>-4.6300871571038451</v>
      </c>
      <c r="GJ200">
        <v>-4.6782648166075668E-3</v>
      </c>
      <c r="GK200">
        <v>2.0645039605938809E-6</v>
      </c>
      <c r="GL200">
        <v>-4.2957140779123221E-10</v>
      </c>
      <c r="GM200">
        <v>-8.3289933805379121E-2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49.4</v>
      </c>
      <c r="GV200">
        <v>49.7</v>
      </c>
      <c r="GW200">
        <v>3.2690399999999999</v>
      </c>
      <c r="GX200">
        <v>2.52075</v>
      </c>
      <c r="GY200">
        <v>2.04834</v>
      </c>
      <c r="GZ200">
        <v>2.6220699999999999</v>
      </c>
      <c r="HA200">
        <v>2.1972700000000001</v>
      </c>
      <c r="HB200">
        <v>2.2936999999999999</v>
      </c>
      <c r="HC200">
        <v>38.354500000000002</v>
      </c>
      <c r="HD200">
        <v>14.8325</v>
      </c>
      <c r="HE200">
        <v>18</v>
      </c>
      <c r="HF200">
        <v>266.197</v>
      </c>
      <c r="HG200">
        <v>765.34500000000003</v>
      </c>
      <c r="HH200">
        <v>31.002300000000002</v>
      </c>
      <c r="HI200">
        <v>33.0396</v>
      </c>
      <c r="HJ200">
        <v>30.000399999999999</v>
      </c>
      <c r="HK200">
        <v>33.005299999999998</v>
      </c>
      <c r="HL200">
        <v>32.991300000000003</v>
      </c>
      <c r="HM200">
        <v>65.444699999999997</v>
      </c>
      <c r="HN200">
        <v>11.5579</v>
      </c>
      <c r="HO200">
        <v>100</v>
      </c>
      <c r="HP200">
        <v>31</v>
      </c>
      <c r="HQ200">
        <v>1237.19</v>
      </c>
      <c r="HR200">
        <v>33.425899999999999</v>
      </c>
      <c r="HS200">
        <v>98.895799999999994</v>
      </c>
      <c r="HT200">
        <v>97.572599999999994</v>
      </c>
    </row>
    <row r="201" spans="1:228" x14ac:dyDescent="0.2">
      <c r="A201">
        <v>186</v>
      </c>
      <c r="B201">
        <v>1678127946</v>
      </c>
      <c r="C201">
        <v>738.40000009536743</v>
      </c>
      <c r="D201" t="s">
        <v>731</v>
      </c>
      <c r="E201" t="s">
        <v>732</v>
      </c>
      <c r="F201">
        <v>4</v>
      </c>
      <c r="G201">
        <v>1678127944</v>
      </c>
      <c r="H201">
        <f t="shared" si="68"/>
        <v>1.0177268847667334E-3</v>
      </c>
      <c r="I201">
        <f t="shared" si="69"/>
        <v>1.0177268847667333</v>
      </c>
      <c r="J201">
        <f t="shared" si="70"/>
        <v>13.41475117194808</v>
      </c>
      <c r="K201">
        <f t="shared" si="71"/>
        <v>1204.4914285714281</v>
      </c>
      <c r="L201">
        <f t="shared" si="72"/>
        <v>887.72151489372357</v>
      </c>
      <c r="M201">
        <f t="shared" si="73"/>
        <v>89.946839509796277</v>
      </c>
      <c r="N201">
        <f t="shared" si="74"/>
        <v>122.04300042182686</v>
      </c>
      <c r="O201">
        <f t="shared" si="75"/>
        <v>7.4064153400287033E-2</v>
      </c>
      <c r="P201">
        <f t="shared" si="76"/>
        <v>2.7710799476394494</v>
      </c>
      <c r="Q201">
        <f t="shared" si="77"/>
        <v>7.2981746341583345E-2</v>
      </c>
      <c r="R201">
        <f t="shared" si="78"/>
        <v>4.5709523623795809E-2</v>
      </c>
      <c r="S201">
        <f t="shared" si="79"/>
        <v>226.11203023208549</v>
      </c>
      <c r="T201">
        <f t="shared" si="80"/>
        <v>33.890800664340823</v>
      </c>
      <c r="U201">
        <f t="shared" si="81"/>
        <v>32.179142857142857</v>
      </c>
      <c r="V201">
        <f t="shared" si="82"/>
        <v>4.8237148253822113</v>
      </c>
      <c r="W201">
        <f t="shared" si="83"/>
        <v>69.549529928103766</v>
      </c>
      <c r="X201">
        <f t="shared" si="84"/>
        <v>3.468584748403877</v>
      </c>
      <c r="Y201">
        <f t="shared" si="85"/>
        <v>4.9872152291891787</v>
      </c>
      <c r="Z201">
        <f t="shared" si="86"/>
        <v>1.3551300769783343</v>
      </c>
      <c r="AA201">
        <f t="shared" si="87"/>
        <v>-44.881755618212942</v>
      </c>
      <c r="AB201">
        <f t="shared" si="88"/>
        <v>88.287858709845736</v>
      </c>
      <c r="AC201">
        <f t="shared" si="89"/>
        <v>7.2592036205759145</v>
      </c>
      <c r="AD201">
        <f t="shared" si="90"/>
        <v>276.77733694429418</v>
      </c>
      <c r="AE201">
        <f t="shared" si="91"/>
        <v>24.129696814181742</v>
      </c>
      <c r="AF201">
        <f t="shared" si="92"/>
        <v>1.0164406631624878</v>
      </c>
      <c r="AG201">
        <f t="shared" si="93"/>
        <v>13.41475117194808</v>
      </c>
      <c r="AH201">
        <v>1269.000410076286</v>
      </c>
      <c r="AI201">
        <v>1249.7809090909091</v>
      </c>
      <c r="AJ201">
        <v>1.721833446997159</v>
      </c>
      <c r="AK201">
        <v>60.794912064214422</v>
      </c>
      <c r="AL201">
        <f t="shared" si="94"/>
        <v>1.0177268847667333</v>
      </c>
      <c r="AM201">
        <v>33.326892488441487</v>
      </c>
      <c r="AN201">
        <v>34.23413939393938</v>
      </c>
      <c r="AO201">
        <v>9.064062645534981E-6</v>
      </c>
      <c r="AP201">
        <v>100.3620333840714</v>
      </c>
      <c r="AQ201">
        <v>372</v>
      </c>
      <c r="AR201">
        <v>57</v>
      </c>
      <c r="AS201">
        <f t="shared" si="95"/>
        <v>1</v>
      </c>
      <c r="AT201">
        <f t="shared" si="96"/>
        <v>0</v>
      </c>
      <c r="AU201">
        <f t="shared" si="97"/>
        <v>47467.910288650266</v>
      </c>
      <c r="AV201">
        <f t="shared" si="98"/>
        <v>1200.001428571429</v>
      </c>
      <c r="AW201">
        <f t="shared" si="99"/>
        <v>1025.9244135917543</v>
      </c>
      <c r="AX201">
        <f t="shared" si="100"/>
        <v>0.85493599354551697</v>
      </c>
      <c r="AY201">
        <f t="shared" si="101"/>
        <v>0.18842646754284792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1678127944</v>
      </c>
      <c r="BF201">
        <v>1204.4914285714281</v>
      </c>
      <c r="BG201">
        <v>1227.8957142857139</v>
      </c>
      <c r="BH201">
        <v>34.232857142857142</v>
      </c>
      <c r="BI201">
        <v>33.326700000000002</v>
      </c>
      <c r="BJ201">
        <v>1212.524285714285</v>
      </c>
      <c r="BK201">
        <v>33.979771428571432</v>
      </c>
      <c r="BL201">
        <v>649.98328571428578</v>
      </c>
      <c r="BM201">
        <v>101.22328571428569</v>
      </c>
      <c r="BN201">
        <v>9.9976142857142847E-2</v>
      </c>
      <c r="BO201">
        <v>32.770114285714293</v>
      </c>
      <c r="BP201">
        <v>32.179142857142857</v>
      </c>
      <c r="BQ201">
        <v>999.89999999999986</v>
      </c>
      <c r="BR201">
        <v>0</v>
      </c>
      <c r="BS201">
        <v>0</v>
      </c>
      <c r="BT201">
        <v>9012.591428571428</v>
      </c>
      <c r="BU201">
        <v>0</v>
      </c>
      <c r="BV201">
        <v>1059.6945714285721</v>
      </c>
      <c r="BW201">
        <v>-23.402857142857151</v>
      </c>
      <c r="BX201">
        <v>1247.1857142857141</v>
      </c>
      <c r="BY201">
        <v>1270.228571428572</v>
      </c>
      <c r="BZ201">
        <v>0.90613614285714283</v>
      </c>
      <c r="CA201">
        <v>1227.8957142857139</v>
      </c>
      <c r="CB201">
        <v>33.326700000000002</v>
      </c>
      <c r="CC201">
        <v>3.465165714285714</v>
      </c>
      <c r="CD201">
        <v>3.373442857142857</v>
      </c>
      <c r="CE201">
        <v>26.450028571428572</v>
      </c>
      <c r="CF201">
        <v>25.995928571428571</v>
      </c>
      <c r="CG201">
        <v>1200.001428571429</v>
      </c>
      <c r="CH201">
        <v>0.500054</v>
      </c>
      <c r="CI201">
        <v>0.499946</v>
      </c>
      <c r="CJ201">
        <v>0</v>
      </c>
      <c r="CK201">
        <v>821.16385714285718</v>
      </c>
      <c r="CL201">
        <v>4.9990899999999998</v>
      </c>
      <c r="CM201">
        <v>8471.5542857142846</v>
      </c>
      <c r="CN201">
        <v>9558.0671428571422</v>
      </c>
      <c r="CO201">
        <v>42.33</v>
      </c>
      <c r="CP201">
        <v>44.107000000000014</v>
      </c>
      <c r="CQ201">
        <v>43.125</v>
      </c>
      <c r="CR201">
        <v>43.186999999999998</v>
      </c>
      <c r="CS201">
        <v>43.625</v>
      </c>
      <c r="CT201">
        <v>597.56142857142856</v>
      </c>
      <c r="CU201">
        <v>597.43999999999994</v>
      </c>
      <c r="CV201">
        <v>0</v>
      </c>
      <c r="CW201">
        <v>1678127988.4000001</v>
      </c>
      <c r="CX201">
        <v>0</v>
      </c>
      <c r="CY201">
        <v>1678124978.5</v>
      </c>
      <c r="CZ201" t="s">
        <v>356</v>
      </c>
      <c r="DA201">
        <v>1678124978.5</v>
      </c>
      <c r="DB201">
        <v>1678124958</v>
      </c>
      <c r="DC201">
        <v>13</v>
      </c>
      <c r="DD201">
        <v>-0.20300000000000001</v>
      </c>
      <c r="DE201">
        <v>-1.0999999999999999E-2</v>
      </c>
      <c r="DF201">
        <v>-7.2679999999999998</v>
      </c>
      <c r="DG201">
        <v>0.23699999999999999</v>
      </c>
      <c r="DH201">
        <v>791</v>
      </c>
      <c r="DI201">
        <v>32</v>
      </c>
      <c r="DJ201">
        <v>0.03</v>
      </c>
      <c r="DK201">
        <v>7.0000000000000007E-2</v>
      </c>
      <c r="DL201">
        <v>-23.30835853658537</v>
      </c>
      <c r="DM201">
        <v>-0.90328135373940777</v>
      </c>
      <c r="DN201">
        <v>0.1047812773622431</v>
      </c>
      <c r="DO201">
        <v>0</v>
      </c>
      <c r="DP201">
        <v>0.89409146341463419</v>
      </c>
      <c r="DQ201">
        <v>7.8822601910860324E-2</v>
      </c>
      <c r="DR201">
        <v>7.7689802328502321E-3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3.29678</v>
      </c>
      <c r="EB201">
        <v>2.6253600000000001</v>
      </c>
      <c r="EC201">
        <v>0.21110799999999999</v>
      </c>
      <c r="ED201">
        <v>0.21130099999999999</v>
      </c>
      <c r="EE201">
        <v>0.13988</v>
      </c>
      <c r="EF201">
        <v>0.136155</v>
      </c>
      <c r="EG201">
        <v>23785.9</v>
      </c>
      <c r="EH201">
        <v>24118.7</v>
      </c>
      <c r="EI201">
        <v>28057.7</v>
      </c>
      <c r="EJ201">
        <v>29440</v>
      </c>
      <c r="EK201">
        <v>33231.1</v>
      </c>
      <c r="EL201">
        <v>35309</v>
      </c>
      <c r="EM201">
        <v>39622.800000000003</v>
      </c>
      <c r="EN201">
        <v>42074.1</v>
      </c>
      <c r="EO201">
        <v>1.49413</v>
      </c>
      <c r="EP201">
        <v>2.2038799999999998</v>
      </c>
      <c r="EQ201">
        <v>9.2368599999999995E-2</v>
      </c>
      <c r="ER201">
        <v>0</v>
      </c>
      <c r="ES201">
        <v>30.685199999999998</v>
      </c>
      <c r="ET201">
        <v>999.9</v>
      </c>
      <c r="EU201">
        <v>73.5</v>
      </c>
      <c r="EV201">
        <v>33.299999999999997</v>
      </c>
      <c r="EW201">
        <v>37.306600000000003</v>
      </c>
      <c r="EX201">
        <v>56.637300000000003</v>
      </c>
      <c r="EY201">
        <v>-3.5216400000000001</v>
      </c>
      <c r="EZ201">
        <v>2</v>
      </c>
      <c r="FA201">
        <v>0.44378000000000001</v>
      </c>
      <c r="FB201">
        <v>7.9373600000000002E-2</v>
      </c>
      <c r="FC201">
        <v>20.2743</v>
      </c>
      <c r="FD201">
        <v>5.2195400000000003</v>
      </c>
      <c r="FE201">
        <v>12.0098</v>
      </c>
      <c r="FF201">
        <v>4.9863999999999997</v>
      </c>
      <c r="FG201">
        <v>3.2845300000000002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1.8623000000000001</v>
      </c>
      <c r="FN201">
        <v>1.86432</v>
      </c>
      <c r="FO201">
        <v>1.8603499999999999</v>
      </c>
      <c r="FP201">
        <v>1.8611</v>
      </c>
      <c r="FQ201">
        <v>1.8602099999999999</v>
      </c>
      <c r="FR201">
        <v>1.86192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-8.0399999999999991</v>
      </c>
      <c r="GH201">
        <v>0.25309999999999999</v>
      </c>
      <c r="GI201">
        <v>-4.6300871571038451</v>
      </c>
      <c r="GJ201">
        <v>-4.6782648166075668E-3</v>
      </c>
      <c r="GK201">
        <v>2.0645039605938809E-6</v>
      </c>
      <c r="GL201">
        <v>-4.2957140779123221E-10</v>
      </c>
      <c r="GM201">
        <v>-8.3289933805379121E-2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49.5</v>
      </c>
      <c r="GV201">
        <v>49.8</v>
      </c>
      <c r="GW201">
        <v>3.28369</v>
      </c>
      <c r="GX201">
        <v>2.51709</v>
      </c>
      <c r="GY201">
        <v>2.04834</v>
      </c>
      <c r="GZ201">
        <v>2.6220699999999999</v>
      </c>
      <c r="HA201">
        <v>2.1972700000000001</v>
      </c>
      <c r="HB201">
        <v>2.32178</v>
      </c>
      <c r="HC201">
        <v>38.354500000000002</v>
      </c>
      <c r="HD201">
        <v>14.8675</v>
      </c>
      <c r="HE201">
        <v>18</v>
      </c>
      <c r="HF201">
        <v>266.25799999999998</v>
      </c>
      <c r="HG201">
        <v>765.45600000000002</v>
      </c>
      <c r="HH201">
        <v>31.002300000000002</v>
      </c>
      <c r="HI201">
        <v>33.043700000000001</v>
      </c>
      <c r="HJ201">
        <v>30.000499999999999</v>
      </c>
      <c r="HK201">
        <v>33.008299999999998</v>
      </c>
      <c r="HL201">
        <v>32.994300000000003</v>
      </c>
      <c r="HM201">
        <v>65.734800000000007</v>
      </c>
      <c r="HN201">
        <v>11.5579</v>
      </c>
      <c r="HO201">
        <v>100</v>
      </c>
      <c r="HP201">
        <v>31</v>
      </c>
      <c r="HQ201">
        <v>1243.8699999999999</v>
      </c>
      <c r="HR201">
        <v>33.449199999999998</v>
      </c>
      <c r="HS201">
        <v>98.894000000000005</v>
      </c>
      <c r="HT201">
        <v>97.571799999999996</v>
      </c>
    </row>
    <row r="202" spans="1:228" x14ac:dyDescent="0.2">
      <c r="A202">
        <v>187</v>
      </c>
      <c r="B202">
        <v>1678127950</v>
      </c>
      <c r="C202">
        <v>742.40000009536743</v>
      </c>
      <c r="D202" t="s">
        <v>733</v>
      </c>
      <c r="E202" t="s">
        <v>734</v>
      </c>
      <c r="F202">
        <v>4</v>
      </c>
      <c r="G202">
        <v>1678127947.6875</v>
      </c>
      <c r="H202">
        <f t="shared" si="68"/>
        <v>1.0213086404303967E-3</v>
      </c>
      <c r="I202">
        <f t="shared" si="69"/>
        <v>1.0213086404303968</v>
      </c>
      <c r="J202">
        <f t="shared" si="70"/>
        <v>13.332259635709482</v>
      </c>
      <c r="K202">
        <f t="shared" si="71"/>
        <v>1210.6612500000001</v>
      </c>
      <c r="L202">
        <f t="shared" si="72"/>
        <v>896.00822941839738</v>
      </c>
      <c r="M202">
        <f t="shared" si="73"/>
        <v>90.788243119741196</v>
      </c>
      <c r="N202">
        <f t="shared" si="74"/>
        <v>122.67053392131821</v>
      </c>
      <c r="O202">
        <f t="shared" si="75"/>
        <v>7.4197856606882995E-2</v>
      </c>
      <c r="P202">
        <f t="shared" si="76"/>
        <v>2.7674330259198978</v>
      </c>
      <c r="Q202">
        <f t="shared" si="77"/>
        <v>7.3110160045001996E-2</v>
      </c>
      <c r="R202">
        <f t="shared" si="78"/>
        <v>4.5790246920268757E-2</v>
      </c>
      <c r="S202">
        <f t="shared" si="79"/>
        <v>226.11261785719938</v>
      </c>
      <c r="T202">
        <f t="shared" si="80"/>
        <v>33.903228658640103</v>
      </c>
      <c r="U202">
        <f t="shared" si="81"/>
        <v>32.189000000000007</v>
      </c>
      <c r="V202">
        <f t="shared" si="82"/>
        <v>4.8264031949438282</v>
      </c>
      <c r="W202">
        <f t="shared" si="83"/>
        <v>69.508419262529927</v>
      </c>
      <c r="X202">
        <f t="shared" si="84"/>
        <v>3.468885836362642</v>
      </c>
      <c r="Y202">
        <f t="shared" si="85"/>
        <v>4.9905980788612503</v>
      </c>
      <c r="Z202">
        <f t="shared" si="86"/>
        <v>1.3575173585811862</v>
      </c>
      <c r="AA202">
        <f t="shared" si="87"/>
        <v>-45.039711042980493</v>
      </c>
      <c r="AB202">
        <f t="shared" si="88"/>
        <v>88.498569281491228</v>
      </c>
      <c r="AC202">
        <f t="shared" si="89"/>
        <v>7.2869014703340653</v>
      </c>
      <c r="AD202">
        <f t="shared" si="90"/>
        <v>276.85837756604417</v>
      </c>
      <c r="AE202">
        <f t="shared" si="91"/>
        <v>24.091642404834186</v>
      </c>
      <c r="AF202">
        <f t="shared" si="92"/>
        <v>1.0163421060521196</v>
      </c>
      <c r="AG202">
        <f t="shared" si="93"/>
        <v>13.332259635709482</v>
      </c>
      <c r="AH202">
        <v>1275.8501395932931</v>
      </c>
      <c r="AI202">
        <v>1256.696909090909</v>
      </c>
      <c r="AJ202">
        <v>1.725457229152185</v>
      </c>
      <c r="AK202">
        <v>60.794912064214422</v>
      </c>
      <c r="AL202">
        <f t="shared" si="94"/>
        <v>1.0213086404303968</v>
      </c>
      <c r="AM202">
        <v>33.32482275618792</v>
      </c>
      <c r="AN202">
        <v>34.235250909090922</v>
      </c>
      <c r="AO202">
        <v>3.940662944295742E-6</v>
      </c>
      <c r="AP202">
        <v>100.3620333840714</v>
      </c>
      <c r="AQ202">
        <v>372</v>
      </c>
      <c r="AR202">
        <v>57</v>
      </c>
      <c r="AS202">
        <f t="shared" si="95"/>
        <v>1</v>
      </c>
      <c r="AT202">
        <f t="shared" si="96"/>
        <v>0</v>
      </c>
      <c r="AU202">
        <f t="shared" si="97"/>
        <v>47365.602339832003</v>
      </c>
      <c r="AV202">
        <f t="shared" si="98"/>
        <v>1200.0037500000001</v>
      </c>
      <c r="AW202">
        <f t="shared" si="99"/>
        <v>1025.9264760918131</v>
      </c>
      <c r="AX202">
        <f t="shared" si="100"/>
        <v>0.85493605840132836</v>
      </c>
      <c r="AY202">
        <f t="shared" si="101"/>
        <v>0.18842659271456391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1678127947.6875</v>
      </c>
      <c r="BF202">
        <v>1210.6612500000001</v>
      </c>
      <c r="BG202">
        <v>1234.0350000000001</v>
      </c>
      <c r="BH202">
        <v>34.235162500000001</v>
      </c>
      <c r="BI202">
        <v>33.329137500000002</v>
      </c>
      <c r="BJ202">
        <v>1218.7037499999999</v>
      </c>
      <c r="BK202">
        <v>33.982062499999998</v>
      </c>
      <c r="BL202">
        <v>650.01350000000002</v>
      </c>
      <c r="BM202">
        <v>101.22525</v>
      </c>
      <c r="BN202">
        <v>9.9983562500000012E-2</v>
      </c>
      <c r="BO202">
        <v>32.782162499999998</v>
      </c>
      <c r="BP202">
        <v>32.189000000000007</v>
      </c>
      <c r="BQ202">
        <v>999.9</v>
      </c>
      <c r="BR202">
        <v>0</v>
      </c>
      <c r="BS202">
        <v>0</v>
      </c>
      <c r="BT202">
        <v>8993.0487499999981</v>
      </c>
      <c r="BU202">
        <v>0</v>
      </c>
      <c r="BV202">
        <v>326.39375000000001</v>
      </c>
      <c r="BW202">
        <v>-23.370699999999999</v>
      </c>
      <c r="BX202">
        <v>1253.5787499999999</v>
      </c>
      <c r="BY202">
        <v>1276.58125</v>
      </c>
      <c r="BZ202">
        <v>0.90604125000000002</v>
      </c>
      <c r="CA202">
        <v>1234.0350000000001</v>
      </c>
      <c r="CB202">
        <v>33.329137500000002</v>
      </c>
      <c r="CC202">
        <v>3.465465</v>
      </c>
      <c r="CD202">
        <v>3.3737499999999998</v>
      </c>
      <c r="CE202">
        <v>26.451474999999999</v>
      </c>
      <c r="CF202">
        <v>25.997462500000001</v>
      </c>
      <c r="CG202">
        <v>1200.0037500000001</v>
      </c>
      <c r="CH202">
        <v>0.50004874999999993</v>
      </c>
      <c r="CI202">
        <v>0.49995125000000001</v>
      </c>
      <c r="CJ202">
        <v>0</v>
      </c>
      <c r="CK202">
        <v>820.83974999999998</v>
      </c>
      <c r="CL202">
        <v>4.9990899999999998</v>
      </c>
      <c r="CM202">
        <v>8458.5812499999993</v>
      </c>
      <c r="CN202">
        <v>9558.0537499999991</v>
      </c>
      <c r="CO202">
        <v>42.351374999999997</v>
      </c>
      <c r="CP202">
        <v>44.125</v>
      </c>
      <c r="CQ202">
        <v>43.125</v>
      </c>
      <c r="CR202">
        <v>43.226374999999997</v>
      </c>
      <c r="CS202">
        <v>43.648249999999997</v>
      </c>
      <c r="CT202">
        <v>597.55999999999995</v>
      </c>
      <c r="CU202">
        <v>597.44374999999991</v>
      </c>
      <c r="CV202">
        <v>0</v>
      </c>
      <c r="CW202">
        <v>1678127992</v>
      </c>
      <c r="CX202">
        <v>0</v>
      </c>
      <c r="CY202">
        <v>1678124978.5</v>
      </c>
      <c r="CZ202" t="s">
        <v>356</v>
      </c>
      <c r="DA202">
        <v>1678124978.5</v>
      </c>
      <c r="DB202">
        <v>1678124958</v>
      </c>
      <c r="DC202">
        <v>13</v>
      </c>
      <c r="DD202">
        <v>-0.20300000000000001</v>
      </c>
      <c r="DE202">
        <v>-1.0999999999999999E-2</v>
      </c>
      <c r="DF202">
        <v>-7.2679999999999998</v>
      </c>
      <c r="DG202">
        <v>0.23699999999999999</v>
      </c>
      <c r="DH202">
        <v>791</v>
      </c>
      <c r="DI202">
        <v>32</v>
      </c>
      <c r="DJ202">
        <v>0.03</v>
      </c>
      <c r="DK202">
        <v>7.0000000000000007E-2</v>
      </c>
      <c r="DL202">
        <v>-23.353768292682929</v>
      </c>
      <c r="DM202">
        <v>-0.31701803931691142</v>
      </c>
      <c r="DN202">
        <v>5.7562553202854368E-2</v>
      </c>
      <c r="DO202">
        <v>0</v>
      </c>
      <c r="DP202">
        <v>0.89884504878048788</v>
      </c>
      <c r="DQ202">
        <v>7.4206077482470753E-2</v>
      </c>
      <c r="DR202">
        <v>7.5192659506526892E-3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3.2968500000000001</v>
      </c>
      <c r="EB202">
        <v>2.6251799999999998</v>
      </c>
      <c r="EC202">
        <v>0.21182999999999999</v>
      </c>
      <c r="ED202">
        <v>0.21202199999999999</v>
      </c>
      <c r="EE202">
        <v>0.13988100000000001</v>
      </c>
      <c r="EF202">
        <v>0.13622600000000001</v>
      </c>
      <c r="EG202">
        <v>23764.3</v>
      </c>
      <c r="EH202">
        <v>24096.1</v>
      </c>
      <c r="EI202">
        <v>28058.1</v>
      </c>
      <c r="EJ202">
        <v>29439.4</v>
      </c>
      <c r="EK202">
        <v>33231.4</v>
      </c>
      <c r="EL202">
        <v>35305.5</v>
      </c>
      <c r="EM202">
        <v>39623.1</v>
      </c>
      <c r="EN202">
        <v>42073.4</v>
      </c>
      <c r="EO202">
        <v>1.4936700000000001</v>
      </c>
      <c r="EP202">
        <v>2.2039</v>
      </c>
      <c r="EQ202">
        <v>9.1586299999999995E-2</v>
      </c>
      <c r="ER202">
        <v>0</v>
      </c>
      <c r="ES202">
        <v>30.709199999999999</v>
      </c>
      <c r="ET202">
        <v>999.9</v>
      </c>
      <c r="EU202">
        <v>73.5</v>
      </c>
      <c r="EV202">
        <v>33.299999999999997</v>
      </c>
      <c r="EW202">
        <v>37.311300000000003</v>
      </c>
      <c r="EX202">
        <v>56.697299999999998</v>
      </c>
      <c r="EY202">
        <v>-3.63381</v>
      </c>
      <c r="EZ202">
        <v>2</v>
      </c>
      <c r="FA202">
        <v>0.44418200000000002</v>
      </c>
      <c r="FB202">
        <v>8.6266300000000004E-2</v>
      </c>
      <c r="FC202">
        <v>20.2742</v>
      </c>
      <c r="FD202">
        <v>5.2199900000000001</v>
      </c>
      <c r="FE202">
        <v>12.0092</v>
      </c>
      <c r="FF202">
        <v>4.98665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1.86232</v>
      </c>
      <c r="FN202">
        <v>1.8643099999999999</v>
      </c>
      <c r="FO202">
        <v>1.8603499999999999</v>
      </c>
      <c r="FP202">
        <v>1.86111</v>
      </c>
      <c r="FQ202">
        <v>1.8602000000000001</v>
      </c>
      <c r="FR202">
        <v>1.8619399999999999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-8.0500000000000007</v>
      </c>
      <c r="GH202">
        <v>0.25309999999999999</v>
      </c>
      <c r="GI202">
        <v>-4.6300871571038451</v>
      </c>
      <c r="GJ202">
        <v>-4.6782648166075668E-3</v>
      </c>
      <c r="GK202">
        <v>2.0645039605938809E-6</v>
      </c>
      <c r="GL202">
        <v>-4.2957140779123221E-10</v>
      </c>
      <c r="GM202">
        <v>-8.3289933805379121E-2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49.5</v>
      </c>
      <c r="GV202">
        <v>49.9</v>
      </c>
      <c r="GW202">
        <v>3.29834</v>
      </c>
      <c r="GX202">
        <v>2.50854</v>
      </c>
      <c r="GY202">
        <v>2.04834</v>
      </c>
      <c r="GZ202">
        <v>2.6220699999999999</v>
      </c>
      <c r="HA202">
        <v>2.1972700000000001</v>
      </c>
      <c r="HB202">
        <v>2.33765</v>
      </c>
      <c r="HC202">
        <v>38.354500000000002</v>
      </c>
      <c r="HD202">
        <v>14.8675</v>
      </c>
      <c r="HE202">
        <v>18</v>
      </c>
      <c r="HF202">
        <v>266.089</v>
      </c>
      <c r="HG202">
        <v>765.52700000000004</v>
      </c>
      <c r="HH202">
        <v>31.002099999999999</v>
      </c>
      <c r="HI202">
        <v>33.048499999999997</v>
      </c>
      <c r="HJ202">
        <v>30.000499999999999</v>
      </c>
      <c r="HK202">
        <v>33.011899999999997</v>
      </c>
      <c r="HL202">
        <v>32.997900000000001</v>
      </c>
      <c r="HM202">
        <v>66.021199999999993</v>
      </c>
      <c r="HN202">
        <v>11.273199999999999</v>
      </c>
      <c r="HO202">
        <v>100</v>
      </c>
      <c r="HP202">
        <v>31</v>
      </c>
      <c r="HQ202">
        <v>1250.58</v>
      </c>
      <c r="HR202">
        <v>33.475900000000003</v>
      </c>
      <c r="HS202">
        <v>98.894999999999996</v>
      </c>
      <c r="HT202">
        <v>97.57</v>
      </c>
    </row>
    <row r="203" spans="1:228" x14ac:dyDescent="0.2">
      <c r="A203">
        <v>188</v>
      </c>
      <c r="B203">
        <v>1678127954</v>
      </c>
      <c r="C203">
        <v>746.40000009536743</v>
      </c>
      <c r="D203" t="s">
        <v>735</v>
      </c>
      <c r="E203" t="s">
        <v>736</v>
      </c>
      <c r="F203">
        <v>4</v>
      </c>
      <c r="G203">
        <v>1678127952</v>
      </c>
      <c r="H203">
        <f t="shared" si="68"/>
        <v>9.6288574100202246E-4</v>
      </c>
      <c r="I203">
        <f t="shared" si="69"/>
        <v>0.96288574100202251</v>
      </c>
      <c r="J203">
        <f t="shared" si="70"/>
        <v>13.354999021880696</v>
      </c>
      <c r="K203">
        <f t="shared" si="71"/>
        <v>1217.8885714285709</v>
      </c>
      <c r="L203">
        <f t="shared" si="72"/>
        <v>884.29871380608949</v>
      </c>
      <c r="M203">
        <f t="shared" si="73"/>
        <v>89.600683698822749</v>
      </c>
      <c r="N203">
        <f t="shared" si="74"/>
        <v>123.40134274232506</v>
      </c>
      <c r="O203">
        <f t="shared" si="75"/>
        <v>6.9734206660899703E-2</v>
      </c>
      <c r="P203">
        <f t="shared" si="76"/>
        <v>2.7672925560855677</v>
      </c>
      <c r="Q203">
        <f t="shared" si="77"/>
        <v>6.8772479920829951E-2</v>
      </c>
      <c r="R203">
        <f t="shared" si="78"/>
        <v>4.3068102265488559E-2</v>
      </c>
      <c r="S203">
        <f t="shared" si="79"/>
        <v>226.11035151795571</v>
      </c>
      <c r="T203">
        <f t="shared" si="80"/>
        <v>33.926165233579532</v>
      </c>
      <c r="U203">
        <f t="shared" si="81"/>
        <v>32.200271428571433</v>
      </c>
      <c r="V203">
        <f t="shared" si="82"/>
        <v>4.8294788853295509</v>
      </c>
      <c r="W203">
        <f t="shared" si="83"/>
        <v>69.482143954712143</v>
      </c>
      <c r="X203">
        <f t="shared" si="84"/>
        <v>3.4689313907620272</v>
      </c>
      <c r="Y203">
        <f t="shared" si="85"/>
        <v>4.9925508818827566</v>
      </c>
      <c r="Z203">
        <f t="shared" si="86"/>
        <v>1.3605474945675238</v>
      </c>
      <c r="AA203">
        <f t="shared" si="87"/>
        <v>-42.463261178189192</v>
      </c>
      <c r="AB203">
        <f t="shared" si="88"/>
        <v>87.84962854481536</v>
      </c>
      <c r="AC203">
        <f t="shared" si="89"/>
        <v>7.2344825877935035</v>
      </c>
      <c r="AD203">
        <f t="shared" si="90"/>
        <v>278.7312014723754</v>
      </c>
      <c r="AE203">
        <f t="shared" si="91"/>
        <v>24.183202823018096</v>
      </c>
      <c r="AF203">
        <f t="shared" si="92"/>
        <v>0.95468896105780998</v>
      </c>
      <c r="AG203">
        <f t="shared" si="93"/>
        <v>13.354999021880696</v>
      </c>
      <c r="AH203">
        <v>1282.8793025445229</v>
      </c>
      <c r="AI203">
        <v>1263.663515151515</v>
      </c>
      <c r="AJ203">
        <v>1.735983063783259</v>
      </c>
      <c r="AK203">
        <v>60.794912064214422</v>
      </c>
      <c r="AL203">
        <f t="shared" si="94"/>
        <v>0.96288574100202251</v>
      </c>
      <c r="AM203">
        <v>33.380751335252313</v>
      </c>
      <c r="AN203">
        <v>34.239145454545437</v>
      </c>
      <c r="AO203">
        <v>4.0526951438282221E-6</v>
      </c>
      <c r="AP203">
        <v>100.3620333840714</v>
      </c>
      <c r="AQ203">
        <v>372</v>
      </c>
      <c r="AR203">
        <v>57</v>
      </c>
      <c r="AS203">
        <f t="shared" si="95"/>
        <v>1</v>
      </c>
      <c r="AT203">
        <f t="shared" si="96"/>
        <v>0</v>
      </c>
      <c r="AU203">
        <f t="shared" si="97"/>
        <v>47360.649105542994</v>
      </c>
      <c r="AV203">
        <f t="shared" si="98"/>
        <v>1199.991428571429</v>
      </c>
      <c r="AW203">
        <f t="shared" si="99"/>
        <v>1025.9159707346923</v>
      </c>
      <c r="AX203">
        <f t="shared" si="100"/>
        <v>0.85493608229854545</v>
      </c>
      <c r="AY203">
        <f t="shared" si="101"/>
        <v>0.18842663883619282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1678127952</v>
      </c>
      <c r="BF203">
        <v>1217.8885714285709</v>
      </c>
      <c r="BG203">
        <v>1241.285714285714</v>
      </c>
      <c r="BH203">
        <v>34.236028571428577</v>
      </c>
      <c r="BI203">
        <v>33.384914285714288</v>
      </c>
      <c r="BJ203">
        <v>1225.944285714286</v>
      </c>
      <c r="BK203">
        <v>33.982928571428573</v>
      </c>
      <c r="BL203">
        <v>649.97442857142869</v>
      </c>
      <c r="BM203">
        <v>101.224</v>
      </c>
      <c r="BN203">
        <v>0.1000009285714286</v>
      </c>
      <c r="BO203">
        <v>32.789114285714277</v>
      </c>
      <c r="BP203">
        <v>32.200271428571433</v>
      </c>
      <c r="BQ203">
        <v>999.89999999999986</v>
      </c>
      <c r="BR203">
        <v>0</v>
      </c>
      <c r="BS203">
        <v>0</v>
      </c>
      <c r="BT203">
        <v>8992.4142857142851</v>
      </c>
      <c r="BU203">
        <v>0</v>
      </c>
      <c r="BV203">
        <v>221.58157142857141</v>
      </c>
      <c r="BW203">
        <v>-23.39517142857143</v>
      </c>
      <c r="BX203">
        <v>1261.0642857142859</v>
      </c>
      <c r="BY203">
        <v>1284.1542857142861</v>
      </c>
      <c r="BZ203">
        <v>0.85112214285714294</v>
      </c>
      <c r="CA203">
        <v>1241.285714285714</v>
      </c>
      <c r="CB203">
        <v>33.384914285714288</v>
      </c>
      <c r="CC203">
        <v>3.465502857142857</v>
      </c>
      <c r="CD203">
        <v>3.3793500000000001</v>
      </c>
      <c r="CE203">
        <v>26.451685714285709</v>
      </c>
      <c r="CF203">
        <v>26.025471428571429</v>
      </c>
      <c r="CG203">
        <v>1199.991428571429</v>
      </c>
      <c r="CH203">
        <v>0.50004999999999999</v>
      </c>
      <c r="CI203">
        <v>0.49995000000000001</v>
      </c>
      <c r="CJ203">
        <v>0</v>
      </c>
      <c r="CK203">
        <v>820.88000000000011</v>
      </c>
      <c r="CL203">
        <v>4.9990899999999998</v>
      </c>
      <c r="CM203">
        <v>8454.6557142857146</v>
      </c>
      <c r="CN203">
        <v>9557.9571428571417</v>
      </c>
      <c r="CO203">
        <v>42.338999999999999</v>
      </c>
      <c r="CP203">
        <v>44.125</v>
      </c>
      <c r="CQ203">
        <v>43.125</v>
      </c>
      <c r="CR203">
        <v>43.25</v>
      </c>
      <c r="CS203">
        <v>43.686999999999998</v>
      </c>
      <c r="CT203">
        <v>597.55285714285708</v>
      </c>
      <c r="CU203">
        <v>597.43857142857144</v>
      </c>
      <c r="CV203">
        <v>0</v>
      </c>
      <c r="CW203">
        <v>1678127996.2</v>
      </c>
      <c r="CX203">
        <v>0</v>
      </c>
      <c r="CY203">
        <v>1678124978.5</v>
      </c>
      <c r="CZ203" t="s">
        <v>356</v>
      </c>
      <c r="DA203">
        <v>1678124978.5</v>
      </c>
      <c r="DB203">
        <v>1678124958</v>
      </c>
      <c r="DC203">
        <v>13</v>
      </c>
      <c r="DD203">
        <v>-0.20300000000000001</v>
      </c>
      <c r="DE203">
        <v>-1.0999999999999999E-2</v>
      </c>
      <c r="DF203">
        <v>-7.2679999999999998</v>
      </c>
      <c r="DG203">
        <v>0.23699999999999999</v>
      </c>
      <c r="DH203">
        <v>791</v>
      </c>
      <c r="DI203">
        <v>32</v>
      </c>
      <c r="DJ203">
        <v>0.03</v>
      </c>
      <c r="DK203">
        <v>7.0000000000000007E-2</v>
      </c>
      <c r="DL203">
        <v>-23.368619512195121</v>
      </c>
      <c r="DM203">
        <v>-0.2476089893778517</v>
      </c>
      <c r="DN203">
        <v>4.8482353941042382E-2</v>
      </c>
      <c r="DO203">
        <v>0</v>
      </c>
      <c r="DP203">
        <v>0.89358187804878042</v>
      </c>
      <c r="DQ203">
        <v>-7.8257818404999194E-2</v>
      </c>
      <c r="DR203">
        <v>1.8644597907476291E-2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3.2967900000000001</v>
      </c>
      <c r="EB203">
        <v>2.6253000000000002</v>
      </c>
      <c r="EC203">
        <v>0.21254200000000001</v>
      </c>
      <c r="ED203">
        <v>0.212727</v>
      </c>
      <c r="EE203">
        <v>0.139899</v>
      </c>
      <c r="EF203">
        <v>0.13636300000000001</v>
      </c>
      <c r="EG203">
        <v>23742.7</v>
      </c>
      <c r="EH203">
        <v>24074.2</v>
      </c>
      <c r="EI203">
        <v>28058.1</v>
      </c>
      <c r="EJ203">
        <v>29439.1</v>
      </c>
      <c r="EK203">
        <v>33230.699999999997</v>
      </c>
      <c r="EL203">
        <v>35300</v>
      </c>
      <c r="EM203">
        <v>39623</v>
      </c>
      <c r="EN203">
        <v>42073.4</v>
      </c>
      <c r="EO203">
        <v>1.4931000000000001</v>
      </c>
      <c r="EP203">
        <v>2.2039200000000001</v>
      </c>
      <c r="EQ203">
        <v>9.0543200000000004E-2</v>
      </c>
      <c r="ER203">
        <v>0</v>
      </c>
      <c r="ES203">
        <v>30.732199999999999</v>
      </c>
      <c r="ET203">
        <v>999.9</v>
      </c>
      <c r="EU203">
        <v>73.5</v>
      </c>
      <c r="EV203">
        <v>33.299999999999997</v>
      </c>
      <c r="EW203">
        <v>37.306399999999996</v>
      </c>
      <c r="EX203">
        <v>56.3673</v>
      </c>
      <c r="EY203">
        <v>-3.6618599999999999</v>
      </c>
      <c r="EZ203">
        <v>2</v>
      </c>
      <c r="FA203">
        <v>0.44445400000000002</v>
      </c>
      <c r="FB203">
        <v>9.2069700000000004E-2</v>
      </c>
      <c r="FC203">
        <v>20.2743</v>
      </c>
      <c r="FD203">
        <v>5.2192400000000001</v>
      </c>
      <c r="FE203">
        <v>12.009399999999999</v>
      </c>
      <c r="FF203">
        <v>4.9860499999999996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1.8623099999999999</v>
      </c>
      <c r="FN203">
        <v>1.86432</v>
      </c>
      <c r="FO203">
        <v>1.8603499999999999</v>
      </c>
      <c r="FP203">
        <v>1.86111</v>
      </c>
      <c r="FQ203">
        <v>1.8602000000000001</v>
      </c>
      <c r="FR203">
        <v>1.86192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-8.06</v>
      </c>
      <c r="GH203">
        <v>0.25319999999999998</v>
      </c>
      <c r="GI203">
        <v>-4.6300871571038451</v>
      </c>
      <c r="GJ203">
        <v>-4.6782648166075668E-3</v>
      </c>
      <c r="GK203">
        <v>2.0645039605938809E-6</v>
      </c>
      <c r="GL203">
        <v>-4.2957140779123221E-10</v>
      </c>
      <c r="GM203">
        <v>-8.3289933805379121E-2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49.6</v>
      </c>
      <c r="GV203">
        <v>49.9</v>
      </c>
      <c r="GW203">
        <v>3.3129900000000001</v>
      </c>
      <c r="GX203">
        <v>2.5061</v>
      </c>
      <c r="GY203">
        <v>2.04834</v>
      </c>
      <c r="GZ203">
        <v>2.6220699999999999</v>
      </c>
      <c r="HA203">
        <v>2.1972700000000001</v>
      </c>
      <c r="HB203">
        <v>2.34131</v>
      </c>
      <c r="HC203">
        <v>38.354500000000002</v>
      </c>
      <c r="HD203">
        <v>14.8675</v>
      </c>
      <c r="HE203">
        <v>18</v>
      </c>
      <c r="HF203">
        <v>265.87</v>
      </c>
      <c r="HG203">
        <v>765.59799999999996</v>
      </c>
      <c r="HH203">
        <v>31.001799999999999</v>
      </c>
      <c r="HI203">
        <v>33.052900000000001</v>
      </c>
      <c r="HJ203">
        <v>30.000499999999999</v>
      </c>
      <c r="HK203">
        <v>33.015300000000003</v>
      </c>
      <c r="HL203">
        <v>33.001600000000003</v>
      </c>
      <c r="HM203">
        <v>66.307400000000001</v>
      </c>
      <c r="HN203">
        <v>11.273199999999999</v>
      </c>
      <c r="HO203">
        <v>100</v>
      </c>
      <c r="HP203">
        <v>31</v>
      </c>
      <c r="HQ203">
        <v>1257.27</v>
      </c>
      <c r="HR203">
        <v>33.480800000000002</v>
      </c>
      <c r="HS203">
        <v>98.894900000000007</v>
      </c>
      <c r="HT203">
        <v>97.569599999999994</v>
      </c>
    </row>
    <row r="204" spans="1:228" x14ac:dyDescent="0.2">
      <c r="A204">
        <v>189</v>
      </c>
      <c r="B204">
        <v>1678127958</v>
      </c>
      <c r="C204">
        <v>750.40000009536743</v>
      </c>
      <c r="D204" t="s">
        <v>737</v>
      </c>
      <c r="E204" t="s">
        <v>738</v>
      </c>
      <c r="F204">
        <v>4</v>
      </c>
      <c r="G204">
        <v>1678127955.6875</v>
      </c>
      <c r="H204">
        <f t="shared" si="68"/>
        <v>9.5509525315493429E-4</v>
      </c>
      <c r="I204">
        <f t="shared" si="69"/>
        <v>0.95509525315493427</v>
      </c>
      <c r="J204">
        <f t="shared" si="70"/>
        <v>13.421599027947138</v>
      </c>
      <c r="K204">
        <f t="shared" si="71"/>
        <v>1224.0462500000001</v>
      </c>
      <c r="L204">
        <f t="shared" si="72"/>
        <v>886.29165548360072</v>
      </c>
      <c r="M204">
        <f t="shared" si="73"/>
        <v>89.800647722835308</v>
      </c>
      <c r="N204">
        <f t="shared" si="74"/>
        <v>124.02254428620363</v>
      </c>
      <c r="O204">
        <f t="shared" si="75"/>
        <v>6.9165595144605588E-2</v>
      </c>
      <c r="P204">
        <f t="shared" si="76"/>
        <v>2.7698609085791048</v>
      </c>
      <c r="Q204">
        <f t="shared" si="77"/>
        <v>6.822023796857038E-2</v>
      </c>
      <c r="R204">
        <f t="shared" si="78"/>
        <v>4.2721508812181938E-2</v>
      </c>
      <c r="S204">
        <f t="shared" si="79"/>
        <v>226.11245360761063</v>
      </c>
      <c r="T204">
        <f t="shared" si="80"/>
        <v>33.926890692750362</v>
      </c>
      <c r="U204">
        <f t="shared" si="81"/>
        <v>32.204575000000013</v>
      </c>
      <c r="V204">
        <f t="shared" si="82"/>
        <v>4.8306536721091096</v>
      </c>
      <c r="W204">
        <f t="shared" si="83"/>
        <v>69.510033839527324</v>
      </c>
      <c r="X204">
        <f t="shared" si="84"/>
        <v>3.4702380195810258</v>
      </c>
      <c r="Y204">
        <f t="shared" si="85"/>
        <v>4.9924274639147894</v>
      </c>
      <c r="Z204">
        <f t="shared" si="86"/>
        <v>1.3604156525280837</v>
      </c>
      <c r="AA204">
        <f t="shared" si="87"/>
        <v>-42.119700664132601</v>
      </c>
      <c r="AB204">
        <f t="shared" si="88"/>
        <v>87.22291779526509</v>
      </c>
      <c r="AC204">
        <f t="shared" si="89"/>
        <v>7.1763482278332376</v>
      </c>
      <c r="AD204">
        <f t="shared" si="90"/>
        <v>278.39201896657636</v>
      </c>
      <c r="AE204">
        <f t="shared" si="91"/>
        <v>24.254967594750667</v>
      </c>
      <c r="AF204">
        <f t="shared" si="92"/>
        <v>0.94888897600811717</v>
      </c>
      <c r="AG204">
        <f t="shared" si="93"/>
        <v>13.421599027947138</v>
      </c>
      <c r="AH204">
        <v>1289.860853675078</v>
      </c>
      <c r="AI204">
        <v>1270.5964848484839</v>
      </c>
      <c r="AJ204">
        <v>1.7324154325802259</v>
      </c>
      <c r="AK204">
        <v>60.794912064214422</v>
      </c>
      <c r="AL204">
        <f t="shared" si="94"/>
        <v>0.95509525315493427</v>
      </c>
      <c r="AM204">
        <v>33.404486076580582</v>
      </c>
      <c r="AN204">
        <v>34.255601818181823</v>
      </c>
      <c r="AO204">
        <v>4.2540849537540612E-5</v>
      </c>
      <c r="AP204">
        <v>100.3620333840714</v>
      </c>
      <c r="AQ204">
        <v>372</v>
      </c>
      <c r="AR204">
        <v>57</v>
      </c>
      <c r="AS204">
        <f t="shared" si="95"/>
        <v>1</v>
      </c>
      <c r="AT204">
        <f t="shared" si="96"/>
        <v>0</v>
      </c>
      <c r="AU204">
        <f t="shared" si="97"/>
        <v>47431.433690314399</v>
      </c>
      <c r="AV204">
        <f t="shared" si="98"/>
        <v>1200</v>
      </c>
      <c r="AW204">
        <f t="shared" si="99"/>
        <v>1025.9235510920262</v>
      </c>
      <c r="AX204">
        <f t="shared" si="100"/>
        <v>0.85493629257668846</v>
      </c>
      <c r="AY204">
        <f t="shared" si="101"/>
        <v>0.18842704467300886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1678127955.6875</v>
      </c>
      <c r="BF204">
        <v>1224.0462500000001</v>
      </c>
      <c r="BG204">
        <v>1247.5062499999999</v>
      </c>
      <c r="BH204">
        <v>34.249675000000003</v>
      </c>
      <c r="BI204">
        <v>33.403824999999998</v>
      </c>
      <c r="BJ204">
        <v>1232.1099999999999</v>
      </c>
      <c r="BK204">
        <v>33.996474999999997</v>
      </c>
      <c r="BL204">
        <v>650.03712499999995</v>
      </c>
      <c r="BM204">
        <v>101.22175</v>
      </c>
      <c r="BN204">
        <v>0.1000295375</v>
      </c>
      <c r="BO204">
        <v>32.788674999999998</v>
      </c>
      <c r="BP204">
        <v>32.204575000000013</v>
      </c>
      <c r="BQ204">
        <v>999.9</v>
      </c>
      <c r="BR204">
        <v>0</v>
      </c>
      <c r="BS204">
        <v>0</v>
      </c>
      <c r="BT204">
        <v>9006.2512499999993</v>
      </c>
      <c r="BU204">
        <v>0</v>
      </c>
      <c r="BV204">
        <v>209.95012500000001</v>
      </c>
      <c r="BW204">
        <v>-23.461549999999999</v>
      </c>
      <c r="BX204">
        <v>1267.4575</v>
      </c>
      <c r="BY204">
        <v>1290.6187500000001</v>
      </c>
      <c r="BZ204">
        <v>0.84585399999999988</v>
      </c>
      <c r="CA204">
        <v>1247.5062499999999</v>
      </c>
      <c r="CB204">
        <v>33.403824999999998</v>
      </c>
      <c r="CC204">
        <v>3.4668074999999998</v>
      </c>
      <c r="CD204">
        <v>3.3811900000000001</v>
      </c>
      <c r="CE204">
        <v>26.4580625</v>
      </c>
      <c r="CF204">
        <v>26.0346875</v>
      </c>
      <c r="CG204">
        <v>1200</v>
      </c>
      <c r="CH204">
        <v>0.50004175000000006</v>
      </c>
      <c r="CI204">
        <v>0.49995824999999999</v>
      </c>
      <c r="CJ204">
        <v>0</v>
      </c>
      <c r="CK204">
        <v>820.95024999999998</v>
      </c>
      <c r="CL204">
        <v>4.9990899999999998</v>
      </c>
      <c r="CM204">
        <v>8453.5224999999991</v>
      </c>
      <c r="CN204">
        <v>9557.9887500000004</v>
      </c>
      <c r="CO204">
        <v>42.375</v>
      </c>
      <c r="CP204">
        <v>44.132750000000001</v>
      </c>
      <c r="CQ204">
        <v>43.125</v>
      </c>
      <c r="CR204">
        <v>43.25</v>
      </c>
      <c r="CS204">
        <v>43.686999999999998</v>
      </c>
      <c r="CT204">
        <v>597.54874999999993</v>
      </c>
      <c r="CU204">
        <v>597.45125000000007</v>
      </c>
      <c r="CV204">
        <v>0</v>
      </c>
      <c r="CW204">
        <v>1678128000.4000001</v>
      </c>
      <c r="CX204">
        <v>0</v>
      </c>
      <c r="CY204">
        <v>1678124978.5</v>
      </c>
      <c r="CZ204" t="s">
        <v>356</v>
      </c>
      <c r="DA204">
        <v>1678124978.5</v>
      </c>
      <c r="DB204">
        <v>1678124958</v>
      </c>
      <c r="DC204">
        <v>13</v>
      </c>
      <c r="DD204">
        <v>-0.20300000000000001</v>
      </c>
      <c r="DE204">
        <v>-1.0999999999999999E-2</v>
      </c>
      <c r="DF204">
        <v>-7.2679999999999998</v>
      </c>
      <c r="DG204">
        <v>0.23699999999999999</v>
      </c>
      <c r="DH204">
        <v>791</v>
      </c>
      <c r="DI204">
        <v>32</v>
      </c>
      <c r="DJ204">
        <v>0.03</v>
      </c>
      <c r="DK204">
        <v>7.0000000000000007E-2</v>
      </c>
      <c r="DL204">
        <v>-23.398334999999999</v>
      </c>
      <c r="DM204">
        <v>-0.16594671669790961</v>
      </c>
      <c r="DN204">
        <v>4.2087691490505848E-2</v>
      </c>
      <c r="DO204">
        <v>0</v>
      </c>
      <c r="DP204">
        <v>0.88390222499999993</v>
      </c>
      <c r="DQ204">
        <v>-0.227475951219516</v>
      </c>
      <c r="DR204">
        <v>2.7305295892452341E-2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374</v>
      </c>
      <c r="EA204">
        <v>3.2968099999999998</v>
      </c>
      <c r="EB204">
        <v>2.62534</v>
      </c>
      <c r="EC204">
        <v>0.213251</v>
      </c>
      <c r="ED204">
        <v>0.213445</v>
      </c>
      <c r="EE204">
        <v>0.139931</v>
      </c>
      <c r="EF204">
        <v>0.13636100000000001</v>
      </c>
      <c r="EG204">
        <v>23720.9</v>
      </c>
      <c r="EH204">
        <v>24052.2</v>
      </c>
      <c r="EI204">
        <v>28057.7</v>
      </c>
      <c r="EJ204">
        <v>29439.200000000001</v>
      </c>
      <c r="EK204">
        <v>33229.599999999999</v>
      </c>
      <c r="EL204">
        <v>35299.9</v>
      </c>
      <c r="EM204">
        <v>39623.199999999997</v>
      </c>
      <c r="EN204">
        <v>42073.2</v>
      </c>
      <c r="EO204">
        <v>1.49413</v>
      </c>
      <c r="EP204">
        <v>2.2037300000000002</v>
      </c>
      <c r="EQ204">
        <v>8.9537400000000003E-2</v>
      </c>
      <c r="ER204">
        <v>0</v>
      </c>
      <c r="ES204">
        <v>30.749500000000001</v>
      </c>
      <c r="ET204">
        <v>999.9</v>
      </c>
      <c r="EU204">
        <v>73.5</v>
      </c>
      <c r="EV204">
        <v>33.299999999999997</v>
      </c>
      <c r="EW204">
        <v>37.308999999999997</v>
      </c>
      <c r="EX204">
        <v>56.607300000000002</v>
      </c>
      <c r="EY204">
        <v>-3.6418300000000001</v>
      </c>
      <c r="EZ204">
        <v>2</v>
      </c>
      <c r="FA204">
        <v>0.44501499999999999</v>
      </c>
      <c r="FB204">
        <v>9.7704299999999994E-2</v>
      </c>
      <c r="FC204">
        <v>20.2742</v>
      </c>
      <c r="FD204">
        <v>5.2189399999999999</v>
      </c>
      <c r="FE204">
        <v>12.0091</v>
      </c>
      <c r="FF204">
        <v>4.9862500000000001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1.8623099999999999</v>
      </c>
      <c r="FN204">
        <v>1.86432</v>
      </c>
      <c r="FO204">
        <v>1.8603499999999999</v>
      </c>
      <c r="FP204">
        <v>1.86111</v>
      </c>
      <c r="FQ204">
        <v>1.8602000000000001</v>
      </c>
      <c r="FR204">
        <v>1.8619300000000001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-8.07</v>
      </c>
      <c r="GH204">
        <v>0.25319999999999998</v>
      </c>
      <c r="GI204">
        <v>-4.6300871571038451</v>
      </c>
      <c r="GJ204">
        <v>-4.6782648166075668E-3</v>
      </c>
      <c r="GK204">
        <v>2.0645039605938809E-6</v>
      </c>
      <c r="GL204">
        <v>-4.2957140779123221E-10</v>
      </c>
      <c r="GM204">
        <v>-8.3289933805379121E-2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49.7</v>
      </c>
      <c r="GV204">
        <v>50</v>
      </c>
      <c r="GW204">
        <v>3.3264200000000002</v>
      </c>
      <c r="GX204">
        <v>2.5109900000000001</v>
      </c>
      <c r="GY204">
        <v>2.04834</v>
      </c>
      <c r="GZ204">
        <v>2.6208499999999999</v>
      </c>
      <c r="HA204">
        <v>2.1972700000000001</v>
      </c>
      <c r="HB204">
        <v>2.3547400000000001</v>
      </c>
      <c r="HC204">
        <v>38.354500000000002</v>
      </c>
      <c r="HD204">
        <v>14.8413</v>
      </c>
      <c r="HE204">
        <v>18</v>
      </c>
      <c r="HF204">
        <v>266.29899999999998</v>
      </c>
      <c r="HG204">
        <v>765.45100000000002</v>
      </c>
      <c r="HH204">
        <v>31.0017</v>
      </c>
      <c r="HI204">
        <v>33.057699999999997</v>
      </c>
      <c r="HJ204">
        <v>30.000599999999999</v>
      </c>
      <c r="HK204">
        <v>33.019300000000001</v>
      </c>
      <c r="HL204">
        <v>33.005499999999998</v>
      </c>
      <c r="HM204">
        <v>66.590599999999995</v>
      </c>
      <c r="HN204">
        <v>11.273199999999999</v>
      </c>
      <c r="HO204">
        <v>100</v>
      </c>
      <c r="HP204">
        <v>31</v>
      </c>
      <c r="HQ204">
        <v>1263.97</v>
      </c>
      <c r="HR204">
        <v>33.491700000000002</v>
      </c>
      <c r="HS204">
        <v>98.894599999999997</v>
      </c>
      <c r="HT204">
        <v>97.569500000000005</v>
      </c>
    </row>
    <row r="205" spans="1:228" x14ac:dyDescent="0.2">
      <c r="A205">
        <v>190</v>
      </c>
      <c r="B205">
        <v>1678127962</v>
      </c>
      <c r="C205">
        <v>754.40000009536743</v>
      </c>
      <c r="D205" t="s">
        <v>739</v>
      </c>
      <c r="E205" t="s">
        <v>740</v>
      </c>
      <c r="F205">
        <v>4</v>
      </c>
      <c r="G205">
        <v>1678127960</v>
      </c>
      <c r="H205">
        <f t="shared" si="68"/>
        <v>9.6221712564177153E-4</v>
      </c>
      <c r="I205">
        <f t="shared" si="69"/>
        <v>0.96221712564177153</v>
      </c>
      <c r="J205">
        <f t="shared" si="70"/>
        <v>13.602563524730053</v>
      </c>
      <c r="K205">
        <f t="shared" si="71"/>
        <v>1231.268571428571</v>
      </c>
      <c r="L205">
        <f t="shared" si="72"/>
        <v>892.22278297223272</v>
      </c>
      <c r="M205">
        <f t="shared" si="73"/>
        <v>90.401341769947237</v>
      </c>
      <c r="N205">
        <f t="shared" si="74"/>
        <v>124.75396622972474</v>
      </c>
      <c r="O205">
        <f t="shared" si="75"/>
        <v>6.9841280503878417E-2</v>
      </c>
      <c r="P205">
        <f t="shared" si="76"/>
        <v>2.7669628284996621</v>
      </c>
      <c r="Q205">
        <f t="shared" si="77"/>
        <v>6.8876506904423124E-2</v>
      </c>
      <c r="R205">
        <f t="shared" si="78"/>
        <v>4.3133387572787042E-2</v>
      </c>
      <c r="S205">
        <f t="shared" si="79"/>
        <v>226.11277466122149</v>
      </c>
      <c r="T205">
        <f t="shared" si="80"/>
        <v>33.923147968821795</v>
      </c>
      <c r="U205">
        <f t="shared" si="81"/>
        <v>32.197542857142857</v>
      </c>
      <c r="V205">
        <f t="shared" si="82"/>
        <v>4.828734170093739</v>
      </c>
      <c r="W205">
        <f t="shared" si="83"/>
        <v>69.541282149745911</v>
      </c>
      <c r="X205">
        <f t="shared" si="84"/>
        <v>3.4712308234148646</v>
      </c>
      <c r="Y205">
        <f t="shared" si="85"/>
        <v>4.9916117680144723</v>
      </c>
      <c r="Z205">
        <f t="shared" si="86"/>
        <v>1.3575033466788744</v>
      </c>
      <c r="AA205">
        <f t="shared" si="87"/>
        <v>-42.433775240802127</v>
      </c>
      <c r="AB205">
        <f t="shared" si="88"/>
        <v>87.747526577354492</v>
      </c>
      <c r="AC205">
        <f t="shared" si="89"/>
        <v>7.2267200611661959</v>
      </c>
      <c r="AD205">
        <f t="shared" si="90"/>
        <v>278.65324605894006</v>
      </c>
      <c r="AE205">
        <f t="shared" si="91"/>
        <v>24.349416088977282</v>
      </c>
      <c r="AF205">
        <f t="shared" si="92"/>
        <v>0.96045754685578655</v>
      </c>
      <c r="AG205">
        <f t="shared" si="93"/>
        <v>13.602563524730053</v>
      </c>
      <c r="AH205">
        <v>1296.9693193117671</v>
      </c>
      <c r="AI205">
        <v>1277.5336363636361</v>
      </c>
      <c r="AJ205">
        <v>1.7318960281910249</v>
      </c>
      <c r="AK205">
        <v>60.794912064214422</v>
      </c>
      <c r="AL205">
        <f t="shared" si="94"/>
        <v>0.96221712564177153</v>
      </c>
      <c r="AM205">
        <v>33.403928055224057</v>
      </c>
      <c r="AN205">
        <v>34.261564848484852</v>
      </c>
      <c r="AO205">
        <v>1.6501338819854009E-5</v>
      </c>
      <c r="AP205">
        <v>100.3620333840714</v>
      </c>
      <c r="AQ205">
        <v>371</v>
      </c>
      <c r="AR205">
        <v>57</v>
      </c>
      <c r="AS205">
        <f t="shared" si="95"/>
        <v>1</v>
      </c>
      <c r="AT205">
        <f t="shared" si="96"/>
        <v>0</v>
      </c>
      <c r="AU205">
        <f t="shared" si="97"/>
        <v>47352.070561641754</v>
      </c>
      <c r="AV205">
        <f t="shared" si="98"/>
        <v>1200.001428571429</v>
      </c>
      <c r="AW205">
        <f t="shared" si="99"/>
        <v>1025.9247993063327</v>
      </c>
      <c r="AX205">
        <f t="shared" si="100"/>
        <v>0.85493631497394962</v>
      </c>
      <c r="AY205">
        <f t="shared" si="101"/>
        <v>0.18842708789972273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1678127960</v>
      </c>
      <c r="BF205">
        <v>1231.268571428571</v>
      </c>
      <c r="BG205">
        <v>1254.8357142857139</v>
      </c>
      <c r="BH205">
        <v>34.259571428571427</v>
      </c>
      <c r="BI205">
        <v>33.403399999999998</v>
      </c>
      <c r="BJ205">
        <v>1239.3442857142859</v>
      </c>
      <c r="BK205">
        <v>34.006300000000003</v>
      </c>
      <c r="BL205">
        <v>650.02357142857124</v>
      </c>
      <c r="BM205">
        <v>101.2214285714286</v>
      </c>
      <c r="BN205">
        <v>0.1000614142857143</v>
      </c>
      <c r="BO205">
        <v>32.785771428571429</v>
      </c>
      <c r="BP205">
        <v>32.197542857142857</v>
      </c>
      <c r="BQ205">
        <v>999.89999999999986</v>
      </c>
      <c r="BR205">
        <v>0</v>
      </c>
      <c r="BS205">
        <v>0</v>
      </c>
      <c r="BT205">
        <v>8990.8928571428569</v>
      </c>
      <c r="BU205">
        <v>0</v>
      </c>
      <c r="BV205">
        <v>199.53242857142851</v>
      </c>
      <c r="BW205">
        <v>-23.567585714285709</v>
      </c>
      <c r="BX205">
        <v>1274.9485714285711</v>
      </c>
      <c r="BY205">
        <v>1298.2</v>
      </c>
      <c r="BZ205">
        <v>0.85619085714285703</v>
      </c>
      <c r="CA205">
        <v>1254.8357142857139</v>
      </c>
      <c r="CB205">
        <v>33.403399999999998</v>
      </c>
      <c r="CC205">
        <v>3.467802857142857</v>
      </c>
      <c r="CD205">
        <v>3.381135714285715</v>
      </c>
      <c r="CE205">
        <v>26.462900000000001</v>
      </c>
      <c r="CF205">
        <v>26.034400000000009</v>
      </c>
      <c r="CG205">
        <v>1200.001428571429</v>
      </c>
      <c r="CH205">
        <v>0.50004000000000015</v>
      </c>
      <c r="CI205">
        <v>0.49996000000000013</v>
      </c>
      <c r="CJ205">
        <v>0</v>
      </c>
      <c r="CK205">
        <v>820.97228571428582</v>
      </c>
      <c r="CL205">
        <v>4.9990899999999998</v>
      </c>
      <c r="CM205">
        <v>8452.9457142857154</v>
      </c>
      <c r="CN205">
        <v>9558.0014285714296</v>
      </c>
      <c r="CO205">
        <v>42.375</v>
      </c>
      <c r="CP205">
        <v>44.133857142857153</v>
      </c>
      <c r="CQ205">
        <v>43.125</v>
      </c>
      <c r="CR205">
        <v>43.258857142857153</v>
      </c>
      <c r="CS205">
        <v>43.686999999999998</v>
      </c>
      <c r="CT205">
        <v>597.54857142857145</v>
      </c>
      <c r="CU205">
        <v>597.45285714285717</v>
      </c>
      <c r="CV205">
        <v>0</v>
      </c>
      <c r="CW205">
        <v>1678128004</v>
      </c>
      <c r="CX205">
        <v>0</v>
      </c>
      <c r="CY205">
        <v>1678124978.5</v>
      </c>
      <c r="CZ205" t="s">
        <v>356</v>
      </c>
      <c r="DA205">
        <v>1678124978.5</v>
      </c>
      <c r="DB205">
        <v>1678124958</v>
      </c>
      <c r="DC205">
        <v>13</v>
      </c>
      <c r="DD205">
        <v>-0.20300000000000001</v>
      </c>
      <c r="DE205">
        <v>-1.0999999999999999E-2</v>
      </c>
      <c r="DF205">
        <v>-7.2679999999999998</v>
      </c>
      <c r="DG205">
        <v>0.23699999999999999</v>
      </c>
      <c r="DH205">
        <v>791</v>
      </c>
      <c r="DI205">
        <v>32</v>
      </c>
      <c r="DJ205">
        <v>0.03</v>
      </c>
      <c r="DK205">
        <v>7.0000000000000007E-2</v>
      </c>
      <c r="DL205">
        <v>-23.431080487804881</v>
      </c>
      <c r="DM205">
        <v>-0.56470243902437545</v>
      </c>
      <c r="DN205">
        <v>7.7684305535875631E-2</v>
      </c>
      <c r="DO205">
        <v>0</v>
      </c>
      <c r="DP205">
        <v>0.87660770731707316</v>
      </c>
      <c r="DQ205">
        <v>-0.2405763972125422</v>
      </c>
      <c r="DR205">
        <v>2.8151653439500691E-2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374</v>
      </c>
      <c r="EA205">
        <v>3.2967900000000001</v>
      </c>
      <c r="EB205">
        <v>2.62527</v>
      </c>
      <c r="EC205">
        <v>0.21396499999999999</v>
      </c>
      <c r="ED205">
        <v>0.214138</v>
      </c>
      <c r="EE205">
        <v>0.13994899999999999</v>
      </c>
      <c r="EF205">
        <v>0.136348</v>
      </c>
      <c r="EG205">
        <v>23698.6</v>
      </c>
      <c r="EH205">
        <v>24031</v>
      </c>
      <c r="EI205">
        <v>28056.9</v>
      </c>
      <c r="EJ205">
        <v>29439.3</v>
      </c>
      <c r="EK205">
        <v>33227.9</v>
      </c>
      <c r="EL205">
        <v>35300.400000000001</v>
      </c>
      <c r="EM205">
        <v>39621.9</v>
      </c>
      <c r="EN205">
        <v>42073.1</v>
      </c>
      <c r="EO205">
        <v>1.4961199999999999</v>
      </c>
      <c r="EP205">
        <v>2.2035300000000002</v>
      </c>
      <c r="EQ205">
        <v>8.8233500000000006E-2</v>
      </c>
      <c r="ER205">
        <v>0</v>
      </c>
      <c r="ES205">
        <v>30.762899999999998</v>
      </c>
      <c r="ET205">
        <v>999.9</v>
      </c>
      <c r="EU205">
        <v>73.400000000000006</v>
      </c>
      <c r="EV205">
        <v>33.299999999999997</v>
      </c>
      <c r="EW205">
        <v>37.257399999999997</v>
      </c>
      <c r="EX205">
        <v>56.757300000000001</v>
      </c>
      <c r="EY205">
        <v>-3.5777199999999998</v>
      </c>
      <c r="EZ205">
        <v>2</v>
      </c>
      <c r="FA205">
        <v>0.44544499999999998</v>
      </c>
      <c r="FB205">
        <v>0.101315</v>
      </c>
      <c r="FC205">
        <v>20.2742</v>
      </c>
      <c r="FD205">
        <v>5.2198399999999996</v>
      </c>
      <c r="FE205">
        <v>12.0097</v>
      </c>
      <c r="FF205">
        <v>4.98665</v>
      </c>
      <c r="FG205">
        <v>3.2846500000000001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1.86233</v>
      </c>
      <c r="FN205">
        <v>1.86432</v>
      </c>
      <c r="FO205">
        <v>1.8603499999999999</v>
      </c>
      <c r="FP205">
        <v>1.86111</v>
      </c>
      <c r="FQ205">
        <v>1.8602000000000001</v>
      </c>
      <c r="FR205">
        <v>1.8619399999999999</v>
      </c>
      <c r="FS205">
        <v>1.85853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-8.08</v>
      </c>
      <c r="GH205">
        <v>0.25330000000000003</v>
      </c>
      <c r="GI205">
        <v>-4.6300871571038451</v>
      </c>
      <c r="GJ205">
        <v>-4.6782648166075668E-3</v>
      </c>
      <c r="GK205">
        <v>2.0645039605938809E-6</v>
      </c>
      <c r="GL205">
        <v>-4.2957140779123221E-10</v>
      </c>
      <c r="GM205">
        <v>-8.3289933805379121E-2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49.7</v>
      </c>
      <c r="GV205">
        <v>50.1</v>
      </c>
      <c r="GW205">
        <v>3.3410600000000001</v>
      </c>
      <c r="GX205">
        <v>2.51953</v>
      </c>
      <c r="GY205">
        <v>2.04834</v>
      </c>
      <c r="GZ205">
        <v>2.6208499999999999</v>
      </c>
      <c r="HA205">
        <v>2.1972700000000001</v>
      </c>
      <c r="HB205">
        <v>2.32666</v>
      </c>
      <c r="HC205">
        <v>38.354500000000002</v>
      </c>
      <c r="HD205">
        <v>14.8238</v>
      </c>
      <c r="HE205">
        <v>18</v>
      </c>
      <c r="HF205">
        <v>267.12299999999999</v>
      </c>
      <c r="HG205">
        <v>765.29899999999998</v>
      </c>
      <c r="HH205">
        <v>31.001300000000001</v>
      </c>
      <c r="HI205">
        <v>33.061399999999999</v>
      </c>
      <c r="HJ205">
        <v>30.000599999999999</v>
      </c>
      <c r="HK205">
        <v>33.0229</v>
      </c>
      <c r="HL205">
        <v>33.008899999999997</v>
      </c>
      <c r="HM205">
        <v>66.879099999999994</v>
      </c>
      <c r="HN205">
        <v>10.995799999999999</v>
      </c>
      <c r="HO205">
        <v>100</v>
      </c>
      <c r="HP205">
        <v>31</v>
      </c>
      <c r="HQ205">
        <v>1270.73</v>
      </c>
      <c r="HR205">
        <v>33.513399999999997</v>
      </c>
      <c r="HS205">
        <v>98.891599999999997</v>
      </c>
      <c r="HT205">
        <v>97.569400000000002</v>
      </c>
    </row>
    <row r="206" spans="1:228" x14ac:dyDescent="0.2">
      <c r="A206">
        <v>191</v>
      </c>
      <c r="B206">
        <v>1678127966</v>
      </c>
      <c r="C206">
        <v>758.40000009536743</v>
      </c>
      <c r="D206" t="s">
        <v>741</v>
      </c>
      <c r="E206" t="s">
        <v>742</v>
      </c>
      <c r="F206">
        <v>4</v>
      </c>
      <c r="G206">
        <v>1678127963.6875</v>
      </c>
      <c r="H206">
        <f t="shared" si="68"/>
        <v>9.898687405718858E-4</v>
      </c>
      <c r="I206">
        <f t="shared" si="69"/>
        <v>0.9898687405718859</v>
      </c>
      <c r="J206">
        <f t="shared" si="70"/>
        <v>13.284587878577753</v>
      </c>
      <c r="K206">
        <f t="shared" si="71"/>
        <v>1237.4475</v>
      </c>
      <c r="L206">
        <f t="shared" si="72"/>
        <v>914.63749164002797</v>
      </c>
      <c r="M206">
        <f t="shared" si="73"/>
        <v>92.672905827362726</v>
      </c>
      <c r="N206">
        <f t="shared" si="74"/>
        <v>125.38066357653636</v>
      </c>
      <c r="O206">
        <f t="shared" si="75"/>
        <v>7.2002828769958005E-2</v>
      </c>
      <c r="P206">
        <f t="shared" si="76"/>
        <v>2.7695266919851158</v>
      </c>
      <c r="Q206">
        <f t="shared" si="77"/>
        <v>7.0978819468392101E-2</v>
      </c>
      <c r="R206">
        <f t="shared" si="78"/>
        <v>4.4452552080464808E-2</v>
      </c>
      <c r="S206">
        <f t="shared" si="79"/>
        <v>226.11312448258357</v>
      </c>
      <c r="T206">
        <f t="shared" si="80"/>
        <v>33.907017954183935</v>
      </c>
      <c r="U206">
        <f t="shared" si="81"/>
        <v>32.190662500000002</v>
      </c>
      <c r="V206">
        <f t="shared" si="82"/>
        <v>4.8268567423049458</v>
      </c>
      <c r="W206">
        <f t="shared" si="83"/>
        <v>69.580286045944405</v>
      </c>
      <c r="X206">
        <f t="shared" si="84"/>
        <v>3.4716883633272353</v>
      </c>
      <c r="Y206">
        <f t="shared" si="85"/>
        <v>4.9894712433847319</v>
      </c>
      <c r="Z206">
        <f t="shared" si="86"/>
        <v>1.3551683789777105</v>
      </c>
      <c r="AA206">
        <f t="shared" si="87"/>
        <v>-43.653211459220167</v>
      </c>
      <c r="AB206">
        <f t="shared" si="88"/>
        <v>87.71818338921365</v>
      </c>
      <c r="AC206">
        <f t="shared" si="89"/>
        <v>7.2171016422474867</v>
      </c>
      <c r="AD206">
        <f t="shared" si="90"/>
        <v>277.39519805482456</v>
      </c>
      <c r="AE206">
        <f t="shared" si="91"/>
        <v>24.212055684012554</v>
      </c>
      <c r="AF206">
        <f t="shared" si="92"/>
        <v>0.99036514751803029</v>
      </c>
      <c r="AG206">
        <f t="shared" si="93"/>
        <v>13.284587878577753</v>
      </c>
      <c r="AH206">
        <v>1303.7273212084281</v>
      </c>
      <c r="AI206">
        <v>1284.527272727272</v>
      </c>
      <c r="AJ206">
        <v>1.7499187613649909</v>
      </c>
      <c r="AK206">
        <v>60.794912064214422</v>
      </c>
      <c r="AL206">
        <f t="shared" si="94"/>
        <v>0.9898687405718859</v>
      </c>
      <c r="AM206">
        <v>33.382634914240619</v>
      </c>
      <c r="AN206">
        <v>34.264998181818193</v>
      </c>
      <c r="AO206">
        <v>1.1100637994082461E-5</v>
      </c>
      <c r="AP206">
        <v>100.3620333840714</v>
      </c>
      <c r="AQ206">
        <v>371</v>
      </c>
      <c r="AR206">
        <v>57</v>
      </c>
      <c r="AS206">
        <f t="shared" si="95"/>
        <v>1</v>
      </c>
      <c r="AT206">
        <f t="shared" si="96"/>
        <v>0</v>
      </c>
      <c r="AU206">
        <f t="shared" si="97"/>
        <v>47423.861532586852</v>
      </c>
      <c r="AV206">
        <f t="shared" si="98"/>
        <v>1200.0037500000001</v>
      </c>
      <c r="AW206">
        <f t="shared" si="99"/>
        <v>1025.9267385920123</v>
      </c>
      <c r="AX206">
        <f t="shared" si="100"/>
        <v>0.85493627715081066</v>
      </c>
      <c r="AY206">
        <f t="shared" si="101"/>
        <v>0.18842701490106473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1678127963.6875</v>
      </c>
      <c r="BF206">
        <v>1237.4475</v>
      </c>
      <c r="BG206">
        <v>1260.92875</v>
      </c>
      <c r="BH206">
        <v>34.263912500000004</v>
      </c>
      <c r="BI206">
        <v>33.381037499999998</v>
      </c>
      <c r="BJ206">
        <v>1245.53</v>
      </c>
      <c r="BK206">
        <v>34.010624999999997</v>
      </c>
      <c r="BL206">
        <v>649.98874999999998</v>
      </c>
      <c r="BM206">
        <v>101.22199999999999</v>
      </c>
      <c r="BN206">
        <v>0.10000645</v>
      </c>
      <c r="BO206">
        <v>32.778149999999997</v>
      </c>
      <c r="BP206">
        <v>32.190662500000002</v>
      </c>
      <c r="BQ206">
        <v>999.9</v>
      </c>
      <c r="BR206">
        <v>0</v>
      </c>
      <c r="BS206">
        <v>0</v>
      </c>
      <c r="BT206">
        <v>9004.4537500000006</v>
      </c>
      <c r="BU206">
        <v>0</v>
      </c>
      <c r="BV206">
        <v>191.48124999999999</v>
      </c>
      <c r="BW206">
        <v>-23.4830875</v>
      </c>
      <c r="BX206">
        <v>1281.3499999999999</v>
      </c>
      <c r="BY206">
        <v>1304.4749999999999</v>
      </c>
      <c r="BZ206">
        <v>0.88286362500000004</v>
      </c>
      <c r="CA206">
        <v>1260.92875</v>
      </c>
      <c r="CB206">
        <v>33.381037499999998</v>
      </c>
      <c r="CC206">
        <v>3.4682612499999999</v>
      </c>
      <c r="CD206">
        <v>3.3788962499999999</v>
      </c>
      <c r="CE206">
        <v>26.465174999999999</v>
      </c>
      <c r="CF206">
        <v>26.0232125</v>
      </c>
      <c r="CG206">
        <v>1200.0037500000001</v>
      </c>
      <c r="CH206">
        <v>0.50004175000000006</v>
      </c>
      <c r="CI206">
        <v>0.49995824999999999</v>
      </c>
      <c r="CJ206">
        <v>0</v>
      </c>
      <c r="CK206">
        <v>820.81287499999996</v>
      </c>
      <c r="CL206">
        <v>4.9990899999999998</v>
      </c>
      <c r="CM206">
        <v>8453.1962500000009</v>
      </c>
      <c r="CN206">
        <v>9558.0324999999993</v>
      </c>
      <c r="CO206">
        <v>42.375</v>
      </c>
      <c r="CP206">
        <v>44.171499999999988</v>
      </c>
      <c r="CQ206">
        <v>43.125</v>
      </c>
      <c r="CR206">
        <v>43.311999999999998</v>
      </c>
      <c r="CS206">
        <v>43.686999999999998</v>
      </c>
      <c r="CT206">
        <v>597.55124999999998</v>
      </c>
      <c r="CU206">
        <v>597.4525000000001</v>
      </c>
      <c r="CV206">
        <v>0</v>
      </c>
      <c r="CW206">
        <v>1678128008.2</v>
      </c>
      <c r="CX206">
        <v>0</v>
      </c>
      <c r="CY206">
        <v>1678124978.5</v>
      </c>
      <c r="CZ206" t="s">
        <v>356</v>
      </c>
      <c r="DA206">
        <v>1678124978.5</v>
      </c>
      <c r="DB206">
        <v>1678124958</v>
      </c>
      <c r="DC206">
        <v>13</v>
      </c>
      <c r="DD206">
        <v>-0.20300000000000001</v>
      </c>
      <c r="DE206">
        <v>-1.0999999999999999E-2</v>
      </c>
      <c r="DF206">
        <v>-7.2679999999999998</v>
      </c>
      <c r="DG206">
        <v>0.23699999999999999</v>
      </c>
      <c r="DH206">
        <v>791</v>
      </c>
      <c r="DI206">
        <v>32</v>
      </c>
      <c r="DJ206">
        <v>0.03</v>
      </c>
      <c r="DK206">
        <v>7.0000000000000007E-2</v>
      </c>
      <c r="DL206">
        <v>-23.450112499999999</v>
      </c>
      <c r="DM206">
        <v>-0.61857748592863682</v>
      </c>
      <c r="DN206">
        <v>7.9296163802229216E-2</v>
      </c>
      <c r="DO206">
        <v>0</v>
      </c>
      <c r="DP206">
        <v>0.86945522500000005</v>
      </c>
      <c r="DQ206">
        <v>-9.6992521575987922E-2</v>
      </c>
      <c r="DR206">
        <v>2.4606153185217208E-2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3.2968700000000002</v>
      </c>
      <c r="EB206">
        <v>2.6253500000000001</v>
      </c>
      <c r="EC206">
        <v>0.21468899999999999</v>
      </c>
      <c r="ED206">
        <v>0.21485799999999999</v>
      </c>
      <c r="EE206">
        <v>0.13995099999999999</v>
      </c>
      <c r="EF206">
        <v>0.13625999999999999</v>
      </c>
      <c r="EG206">
        <v>23676.9</v>
      </c>
      <c r="EH206">
        <v>24008.5</v>
      </c>
      <c r="EI206">
        <v>28057.1</v>
      </c>
      <c r="EJ206">
        <v>29438.799999999999</v>
      </c>
      <c r="EK206">
        <v>33227.699999999997</v>
      </c>
      <c r="EL206">
        <v>35303.800000000003</v>
      </c>
      <c r="EM206">
        <v>39621.800000000003</v>
      </c>
      <c r="EN206">
        <v>42072.800000000003</v>
      </c>
      <c r="EO206">
        <v>1.49647</v>
      </c>
      <c r="EP206">
        <v>2.2035</v>
      </c>
      <c r="EQ206">
        <v>8.7302199999999996E-2</v>
      </c>
      <c r="ER206">
        <v>0</v>
      </c>
      <c r="ES206">
        <v>30.771000000000001</v>
      </c>
      <c r="ET206">
        <v>999.9</v>
      </c>
      <c r="EU206">
        <v>73.400000000000006</v>
      </c>
      <c r="EV206">
        <v>33.299999999999997</v>
      </c>
      <c r="EW206">
        <v>37.259900000000002</v>
      </c>
      <c r="EX206">
        <v>56.397300000000001</v>
      </c>
      <c r="EY206">
        <v>-3.5737199999999998</v>
      </c>
      <c r="EZ206">
        <v>2</v>
      </c>
      <c r="FA206">
        <v>0.44579999999999997</v>
      </c>
      <c r="FB206">
        <v>0.104077</v>
      </c>
      <c r="FC206">
        <v>20.274100000000001</v>
      </c>
      <c r="FD206">
        <v>5.2198399999999996</v>
      </c>
      <c r="FE206">
        <v>12.0092</v>
      </c>
      <c r="FF206">
        <v>4.9863999999999997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1.8623000000000001</v>
      </c>
      <c r="FN206">
        <v>1.86432</v>
      </c>
      <c r="FO206">
        <v>1.8603499999999999</v>
      </c>
      <c r="FP206">
        <v>1.8611</v>
      </c>
      <c r="FQ206">
        <v>1.8602099999999999</v>
      </c>
      <c r="FR206">
        <v>1.86191</v>
      </c>
      <c r="FS206">
        <v>1.85853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-8.09</v>
      </c>
      <c r="GH206">
        <v>0.25330000000000003</v>
      </c>
      <c r="GI206">
        <v>-4.6300871571038451</v>
      </c>
      <c r="GJ206">
        <v>-4.6782648166075668E-3</v>
      </c>
      <c r="GK206">
        <v>2.0645039605938809E-6</v>
      </c>
      <c r="GL206">
        <v>-4.2957140779123221E-10</v>
      </c>
      <c r="GM206">
        <v>-8.3289933805379121E-2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49.8</v>
      </c>
      <c r="GV206">
        <v>50.1</v>
      </c>
      <c r="GW206">
        <v>3.3557100000000002</v>
      </c>
      <c r="GX206">
        <v>2.51953</v>
      </c>
      <c r="GY206">
        <v>2.04834</v>
      </c>
      <c r="GZ206">
        <v>2.6220699999999999</v>
      </c>
      <c r="HA206">
        <v>2.1972700000000001</v>
      </c>
      <c r="HB206">
        <v>2.2863799999999999</v>
      </c>
      <c r="HC206">
        <v>38.354500000000002</v>
      </c>
      <c r="HD206">
        <v>14.8325</v>
      </c>
      <c r="HE206">
        <v>18</v>
      </c>
      <c r="HF206">
        <v>267.28100000000001</v>
      </c>
      <c r="HG206">
        <v>765.32100000000003</v>
      </c>
      <c r="HH206">
        <v>31.001000000000001</v>
      </c>
      <c r="HI206">
        <v>33.065399999999997</v>
      </c>
      <c r="HJ206">
        <v>30.000499999999999</v>
      </c>
      <c r="HK206">
        <v>33.027000000000001</v>
      </c>
      <c r="HL206">
        <v>33.012500000000003</v>
      </c>
      <c r="HM206">
        <v>67.1584</v>
      </c>
      <c r="HN206">
        <v>10.725199999999999</v>
      </c>
      <c r="HO206">
        <v>100</v>
      </c>
      <c r="HP206">
        <v>31</v>
      </c>
      <c r="HQ206">
        <v>1277.4100000000001</v>
      </c>
      <c r="HR206">
        <v>33.5336</v>
      </c>
      <c r="HS206">
        <v>98.891599999999997</v>
      </c>
      <c r="HT206">
        <v>97.5685</v>
      </c>
    </row>
    <row r="207" spans="1:228" x14ac:dyDescent="0.2">
      <c r="A207">
        <v>192</v>
      </c>
      <c r="B207">
        <v>1678127970</v>
      </c>
      <c r="C207">
        <v>762.40000009536743</v>
      </c>
      <c r="D207" t="s">
        <v>743</v>
      </c>
      <c r="E207" t="s">
        <v>744</v>
      </c>
      <c r="F207">
        <v>4</v>
      </c>
      <c r="G207">
        <v>1678127968</v>
      </c>
      <c r="H207">
        <f t="shared" si="68"/>
        <v>9.7333204554935512E-4</v>
      </c>
      <c r="I207">
        <f t="shared" si="69"/>
        <v>0.97333204554935515</v>
      </c>
      <c r="J207">
        <f t="shared" si="70"/>
        <v>13.470886017366078</v>
      </c>
      <c r="K207">
        <f t="shared" si="71"/>
        <v>1244.768571428571</v>
      </c>
      <c r="L207">
        <f t="shared" si="72"/>
        <v>912.56623278255415</v>
      </c>
      <c r="M207">
        <f t="shared" si="73"/>
        <v>92.461917644515651</v>
      </c>
      <c r="N207">
        <f t="shared" si="74"/>
        <v>126.12091594379034</v>
      </c>
      <c r="O207">
        <f t="shared" si="75"/>
        <v>7.0786704036706727E-2</v>
      </c>
      <c r="P207">
        <f t="shared" si="76"/>
        <v>2.7691063316519715</v>
      </c>
      <c r="Q207">
        <f t="shared" si="77"/>
        <v>6.97965891163978E-2</v>
      </c>
      <c r="R207">
        <f t="shared" si="78"/>
        <v>4.3710672313471366E-2</v>
      </c>
      <c r="S207">
        <f t="shared" si="79"/>
        <v>226.11291994684174</v>
      </c>
      <c r="T207">
        <f t="shared" si="80"/>
        <v>33.906841671913554</v>
      </c>
      <c r="U207">
        <f t="shared" si="81"/>
        <v>32.188842857142859</v>
      </c>
      <c r="V207">
        <f t="shared" si="82"/>
        <v>4.8263603266503807</v>
      </c>
      <c r="W207">
        <f t="shared" si="83"/>
        <v>69.590923109896977</v>
      </c>
      <c r="X207">
        <f t="shared" si="84"/>
        <v>3.4712714518377159</v>
      </c>
      <c r="Y207">
        <f t="shared" si="85"/>
        <v>4.9881095072642365</v>
      </c>
      <c r="Z207">
        <f t="shared" si="86"/>
        <v>1.3550888748126648</v>
      </c>
      <c r="AA207">
        <f t="shared" si="87"/>
        <v>-42.923943208726563</v>
      </c>
      <c r="AB207">
        <f t="shared" si="88"/>
        <v>87.252473332917958</v>
      </c>
      <c r="AC207">
        <f t="shared" si="89"/>
        <v>7.1796394420919709</v>
      </c>
      <c r="AD207">
        <f t="shared" si="90"/>
        <v>277.62108951312507</v>
      </c>
      <c r="AE207">
        <f t="shared" si="91"/>
        <v>24.256865239524597</v>
      </c>
      <c r="AF207">
        <f t="shared" si="92"/>
        <v>0.96448027434269434</v>
      </c>
      <c r="AG207">
        <f t="shared" si="93"/>
        <v>13.470886017366078</v>
      </c>
      <c r="AH207">
        <v>1310.829179128559</v>
      </c>
      <c r="AI207">
        <v>1291.5109696969689</v>
      </c>
      <c r="AJ207">
        <v>1.7343243212548349</v>
      </c>
      <c r="AK207">
        <v>60.794912064214422</v>
      </c>
      <c r="AL207">
        <f t="shared" si="94"/>
        <v>0.97333204554935515</v>
      </c>
      <c r="AM207">
        <v>33.391124917675867</v>
      </c>
      <c r="AN207">
        <v>34.258832121212123</v>
      </c>
      <c r="AO207">
        <v>-1.6506961468598789E-5</v>
      </c>
      <c r="AP207">
        <v>100.3620333840714</v>
      </c>
      <c r="AQ207">
        <v>371</v>
      </c>
      <c r="AR207">
        <v>57</v>
      </c>
      <c r="AS207">
        <f t="shared" si="95"/>
        <v>1</v>
      </c>
      <c r="AT207">
        <f t="shared" si="96"/>
        <v>0</v>
      </c>
      <c r="AU207">
        <f t="shared" si="97"/>
        <v>47413.026689081016</v>
      </c>
      <c r="AV207">
        <f t="shared" si="98"/>
        <v>1200.002857142857</v>
      </c>
      <c r="AW207">
        <f t="shared" si="99"/>
        <v>1025.9259564491408</v>
      </c>
      <c r="AX207">
        <f t="shared" si="100"/>
        <v>0.85493626147842339</v>
      </c>
      <c r="AY207">
        <f t="shared" si="101"/>
        <v>0.18842698465335705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1678127968</v>
      </c>
      <c r="BF207">
        <v>1244.768571428571</v>
      </c>
      <c r="BG207">
        <v>1268.265714285714</v>
      </c>
      <c r="BH207">
        <v>34.260214285714277</v>
      </c>
      <c r="BI207">
        <v>33.400500000000008</v>
      </c>
      <c r="BJ207">
        <v>1252.8642857142861</v>
      </c>
      <c r="BK207">
        <v>34.006928571428567</v>
      </c>
      <c r="BL207">
        <v>650.0557142857142</v>
      </c>
      <c r="BM207">
        <v>101.2208571428572</v>
      </c>
      <c r="BN207">
        <v>9.9917528571428563E-2</v>
      </c>
      <c r="BO207">
        <v>32.773299999999999</v>
      </c>
      <c r="BP207">
        <v>32.188842857142859</v>
      </c>
      <c r="BQ207">
        <v>999.89999999999986</v>
      </c>
      <c r="BR207">
        <v>0</v>
      </c>
      <c r="BS207">
        <v>0</v>
      </c>
      <c r="BT207">
        <v>9002.3228571428572</v>
      </c>
      <c r="BU207">
        <v>0</v>
      </c>
      <c r="BV207">
        <v>186.31828571428571</v>
      </c>
      <c r="BW207">
        <v>-23.497</v>
      </c>
      <c r="BX207">
        <v>1288.9285714285711</v>
      </c>
      <c r="BY207">
        <v>1312.09</v>
      </c>
      <c r="BZ207">
        <v>0.85970914285714284</v>
      </c>
      <c r="CA207">
        <v>1268.265714285714</v>
      </c>
      <c r="CB207">
        <v>33.400500000000008</v>
      </c>
      <c r="CC207">
        <v>3.4678499999999999</v>
      </c>
      <c r="CD207">
        <v>3.38083</v>
      </c>
      <c r="CE207">
        <v>26.463157142857149</v>
      </c>
      <c r="CF207">
        <v>26.032871428571429</v>
      </c>
      <c r="CG207">
        <v>1200.002857142857</v>
      </c>
      <c r="CH207">
        <v>0.5000420000000001</v>
      </c>
      <c r="CI207">
        <v>0.49995800000000001</v>
      </c>
      <c r="CJ207">
        <v>0</v>
      </c>
      <c r="CK207">
        <v>820.9305714285714</v>
      </c>
      <c r="CL207">
        <v>4.9990899999999998</v>
      </c>
      <c r="CM207">
        <v>8453.3157142857144</v>
      </c>
      <c r="CN207">
        <v>9558.0214285714283</v>
      </c>
      <c r="CO207">
        <v>42.375</v>
      </c>
      <c r="CP207">
        <v>44.186999999999998</v>
      </c>
      <c r="CQ207">
        <v>43.125</v>
      </c>
      <c r="CR207">
        <v>43.311999999999998</v>
      </c>
      <c r="CS207">
        <v>43.686999999999998</v>
      </c>
      <c r="CT207">
        <v>597.55142857142869</v>
      </c>
      <c r="CU207">
        <v>597.45142857142866</v>
      </c>
      <c r="CV207">
        <v>0</v>
      </c>
      <c r="CW207">
        <v>1678128012.4000001</v>
      </c>
      <c r="CX207">
        <v>0</v>
      </c>
      <c r="CY207">
        <v>1678124978.5</v>
      </c>
      <c r="CZ207" t="s">
        <v>356</v>
      </c>
      <c r="DA207">
        <v>1678124978.5</v>
      </c>
      <c r="DB207">
        <v>1678124958</v>
      </c>
      <c r="DC207">
        <v>13</v>
      </c>
      <c r="DD207">
        <v>-0.20300000000000001</v>
      </c>
      <c r="DE207">
        <v>-1.0999999999999999E-2</v>
      </c>
      <c r="DF207">
        <v>-7.2679999999999998</v>
      </c>
      <c r="DG207">
        <v>0.23699999999999999</v>
      </c>
      <c r="DH207">
        <v>791</v>
      </c>
      <c r="DI207">
        <v>32</v>
      </c>
      <c r="DJ207">
        <v>0.03</v>
      </c>
      <c r="DK207">
        <v>7.0000000000000007E-2</v>
      </c>
      <c r="DL207">
        <v>-23.474692682926829</v>
      </c>
      <c r="DM207">
        <v>-0.42889128919861891</v>
      </c>
      <c r="DN207">
        <v>6.8559919992567497E-2</v>
      </c>
      <c r="DO207">
        <v>0</v>
      </c>
      <c r="DP207">
        <v>0.86507202439024378</v>
      </c>
      <c r="DQ207">
        <v>4.36181602787475E-2</v>
      </c>
      <c r="DR207">
        <v>2.0115643267680401E-2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3.2967900000000001</v>
      </c>
      <c r="EB207">
        <v>2.6250300000000002</v>
      </c>
      <c r="EC207">
        <v>0.215394</v>
      </c>
      <c r="ED207">
        <v>0.21555299999999999</v>
      </c>
      <c r="EE207">
        <v>0.13993900000000001</v>
      </c>
      <c r="EF207">
        <v>0.13644600000000001</v>
      </c>
      <c r="EG207">
        <v>23655.1</v>
      </c>
      <c r="EH207">
        <v>23986.799999999999</v>
      </c>
      <c r="EI207">
        <v>28056.6</v>
      </c>
      <c r="EJ207">
        <v>29438.3</v>
      </c>
      <c r="EK207">
        <v>33227.9</v>
      </c>
      <c r="EL207">
        <v>35295.199999999997</v>
      </c>
      <c r="EM207">
        <v>39621.4</v>
      </c>
      <c r="EN207">
        <v>42071.6</v>
      </c>
      <c r="EO207">
        <v>1.4954000000000001</v>
      </c>
      <c r="EP207">
        <v>2.2036199999999999</v>
      </c>
      <c r="EQ207">
        <v>8.6612999999999996E-2</v>
      </c>
      <c r="ER207">
        <v>0</v>
      </c>
      <c r="ES207">
        <v>30.778300000000002</v>
      </c>
      <c r="ET207">
        <v>999.9</v>
      </c>
      <c r="EU207">
        <v>73.400000000000006</v>
      </c>
      <c r="EV207">
        <v>33.299999999999997</v>
      </c>
      <c r="EW207">
        <v>37.2577</v>
      </c>
      <c r="EX207">
        <v>56.127299999999998</v>
      </c>
      <c r="EY207">
        <v>-3.63381</v>
      </c>
      <c r="EZ207">
        <v>2</v>
      </c>
      <c r="FA207">
        <v>0.44619700000000001</v>
      </c>
      <c r="FB207">
        <v>0.10698000000000001</v>
      </c>
      <c r="FC207">
        <v>20.2742</v>
      </c>
      <c r="FD207">
        <v>5.2195400000000003</v>
      </c>
      <c r="FE207">
        <v>12.008800000000001</v>
      </c>
      <c r="FF207">
        <v>4.9863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1.8623000000000001</v>
      </c>
      <c r="FN207">
        <v>1.8643099999999999</v>
      </c>
      <c r="FO207">
        <v>1.8603499999999999</v>
      </c>
      <c r="FP207">
        <v>1.8611</v>
      </c>
      <c r="FQ207">
        <v>1.8602000000000001</v>
      </c>
      <c r="FR207">
        <v>1.8619000000000001</v>
      </c>
      <c r="FS207">
        <v>1.85853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-8.1</v>
      </c>
      <c r="GH207">
        <v>0.25330000000000003</v>
      </c>
      <c r="GI207">
        <v>-4.6300871571038451</v>
      </c>
      <c r="GJ207">
        <v>-4.6782648166075668E-3</v>
      </c>
      <c r="GK207">
        <v>2.0645039605938809E-6</v>
      </c>
      <c r="GL207">
        <v>-4.2957140779123221E-10</v>
      </c>
      <c r="GM207">
        <v>-8.3289933805379121E-2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49.9</v>
      </c>
      <c r="GV207">
        <v>50.2</v>
      </c>
      <c r="GW207">
        <v>3.3691399999999998</v>
      </c>
      <c r="GX207">
        <v>2.5097700000000001</v>
      </c>
      <c r="GY207">
        <v>2.04834</v>
      </c>
      <c r="GZ207">
        <v>2.6220699999999999</v>
      </c>
      <c r="HA207">
        <v>2.1972700000000001</v>
      </c>
      <c r="HB207">
        <v>2.3083499999999999</v>
      </c>
      <c r="HC207">
        <v>38.354500000000002</v>
      </c>
      <c r="HD207">
        <v>14.8588</v>
      </c>
      <c r="HE207">
        <v>18</v>
      </c>
      <c r="HF207">
        <v>266.85599999999999</v>
      </c>
      <c r="HG207">
        <v>765.49099999999999</v>
      </c>
      <c r="HH207">
        <v>31.000900000000001</v>
      </c>
      <c r="HI207">
        <v>33.069499999999998</v>
      </c>
      <c r="HJ207">
        <v>30.000599999999999</v>
      </c>
      <c r="HK207">
        <v>33.030299999999997</v>
      </c>
      <c r="HL207">
        <v>33.016199999999998</v>
      </c>
      <c r="HM207">
        <v>67.441100000000006</v>
      </c>
      <c r="HN207">
        <v>10.725199999999999</v>
      </c>
      <c r="HO207">
        <v>100</v>
      </c>
      <c r="HP207">
        <v>31</v>
      </c>
      <c r="HQ207">
        <v>1284.0899999999999</v>
      </c>
      <c r="HR207">
        <v>33.546599999999998</v>
      </c>
      <c r="HS207">
        <v>98.890299999999996</v>
      </c>
      <c r="HT207">
        <v>97.566100000000006</v>
      </c>
    </row>
    <row r="208" spans="1:228" x14ac:dyDescent="0.2">
      <c r="A208">
        <v>193</v>
      </c>
      <c r="B208">
        <v>1678127974</v>
      </c>
      <c r="C208">
        <v>766.40000009536743</v>
      </c>
      <c r="D208" t="s">
        <v>745</v>
      </c>
      <c r="E208" t="s">
        <v>746</v>
      </c>
      <c r="F208">
        <v>4</v>
      </c>
      <c r="G208">
        <v>1678127971.6875</v>
      </c>
      <c r="H208">
        <f t="shared" ref="H208:H271" si="102">(I208)/1000</f>
        <v>9.2930623572517611E-4</v>
      </c>
      <c r="I208">
        <f t="shared" ref="I208:I271" si="103">IF(BD208, AL208, AF208)</f>
        <v>0.92930623572517612</v>
      </c>
      <c r="J208">
        <f t="shared" ref="J208:J271" si="104">IF(BD208, AG208, AE208)</f>
        <v>13.606574162793905</v>
      </c>
      <c r="K208">
        <f t="shared" ref="K208:K271" si="105">BF208 - IF(AS208&gt;1, J208*AZ208*100/(AU208*BT208), 0)</f>
        <v>1250.91625</v>
      </c>
      <c r="L208">
        <f t="shared" ref="L208:L271" si="106">((R208-H208/2)*K208-J208)/(R208+H208/2)</f>
        <v>901.16467303583397</v>
      </c>
      <c r="M208">
        <f t="shared" ref="M208:M271" si="107">L208*(BM208+BN208)/1000</f>
        <v>91.307516724931034</v>
      </c>
      <c r="N208">
        <f t="shared" ref="N208:N271" si="108">(BF208 - IF(AS208&gt;1, J208*AZ208*100/(AU208*BT208), 0))*(BM208+BN208)/1000</f>
        <v>126.74493334673942</v>
      </c>
      <c r="O208">
        <f t="shared" ref="O208:O271" si="109">2/((1/Q208-1/P208)+SIGN(Q208)*SQRT((1/Q208-1/P208)*(1/Q208-1/P208) + 4*BA208/((BA208+1)*(BA208+1))*(2*1/Q208*1/P208-1/P208*1/P208)))</f>
        <v>6.7596605788630526E-2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2.7648709829431102</v>
      </c>
      <c r="Q208">
        <f t="shared" ref="Q208:Q271" si="111">H208*(1000-(1000*0.61365*EXP(17.502*U208/(240.97+U208))/(BM208+BN208)+BH208)/2)/(1000*0.61365*EXP(17.502*U208/(240.97+U208))/(BM208+BN208)-BH208)</f>
        <v>6.6691743468151043E-2</v>
      </c>
      <c r="R208">
        <f t="shared" ref="R208:R271" si="112">1/((BA208+1)/(O208/1.6)+1/(P208/1.37)) + BA208/((BA208+1)/(O208/1.6) + BA208/(P208/1.37))</f>
        <v>4.1762628778859306E-2</v>
      </c>
      <c r="S208">
        <f t="shared" ref="S208:S271" si="113">(AV208*AY208)</f>
        <v>226.1108223574453</v>
      </c>
      <c r="T208">
        <f t="shared" ref="T208:T271" si="114">(BO208+(S208+2*0.95*0.0000000567*(((BO208+$B$6)+273)^4-(BO208+273)^4)-44100*H208)/(1.84*29.3*P208+8*0.95*0.0000000567*(BO208+273)^3))</f>
        <v>33.916129653678531</v>
      </c>
      <c r="U208">
        <f t="shared" ref="U208:U271" si="115">($C$6*BP208+$D$6*BQ208+$E$6*T208)</f>
        <v>32.186374999999998</v>
      </c>
      <c r="V208">
        <f t="shared" ref="V208:V271" si="116">0.61365*EXP(17.502*U208/(240.97+U208))</f>
        <v>4.8256871430600095</v>
      </c>
      <c r="W208">
        <f t="shared" ref="W208:W271" si="117">(X208/Y208*100)</f>
        <v>69.615388057029151</v>
      </c>
      <c r="X208">
        <f t="shared" ref="X208:X271" si="118">BH208*(BM208+BN208)/1000</f>
        <v>3.4716441759451713</v>
      </c>
      <c r="Y208">
        <f t="shared" ref="Y208:Y271" si="119">0.61365*EXP(17.502*BO208/(240.97+BO208))</f>
        <v>4.9868919398986744</v>
      </c>
      <c r="Z208">
        <f t="shared" ref="Z208:Z271" si="120">(V208-BH208*(BM208+BN208)/1000)</f>
        <v>1.3540429671148382</v>
      </c>
      <c r="AA208">
        <f t="shared" ref="AA208:AA271" si="121">(-H208*44100)</f>
        <v>-40.982404995480266</v>
      </c>
      <c r="AB208">
        <f t="shared" ref="AB208:AB271" si="122">2*29.3*P208*0.92*(BO208-U208)</f>
        <v>86.840332207778076</v>
      </c>
      <c r="AC208">
        <f t="shared" ref="AC208:AC271" si="123">2*0.95*0.0000000567*(((BO208+$B$6)+273)^4-(U208+273)^4)</f>
        <v>7.156433023872494</v>
      </c>
      <c r="AD208">
        <f t="shared" ref="AD208:AD271" si="124">S208+AC208+AA208+AB208</f>
        <v>279.12518259361559</v>
      </c>
      <c r="AE208">
        <f t="shared" ref="AE208:AE271" si="125">BL208*AS208*(BG208-BF208*(1000-AS208*BI208)/(1000-AS208*BH208))/(100*AZ208)</f>
        <v>24.343589467896265</v>
      </c>
      <c r="AF208">
        <f t="shared" ref="AF208:AF271" si="126">1000*BL208*AS208*(BH208-BI208)/(100*AZ208*(1000-AS208*BH208))</f>
        <v>0.92455557082455697</v>
      </c>
      <c r="AG208">
        <f t="shared" ref="AG208:AG271" si="127">(AH208 - AI208 - BM208*1000/(8.314*(BO208+273.15)) * AK208/BL208 * AJ208) * BL208/(100*AZ208) * (1000 - BI208)/1000</f>
        <v>13.606574162793905</v>
      </c>
      <c r="AH208">
        <v>1317.823430218325</v>
      </c>
      <c r="AI208">
        <v>1298.416363636363</v>
      </c>
      <c r="AJ208">
        <v>1.722722184334128</v>
      </c>
      <c r="AK208">
        <v>60.794912064214422</v>
      </c>
      <c r="AL208">
        <f t="shared" ref="AL208:AL271" si="128">(AN208 - AM208 + BM208*1000/(8.314*(BO208+273.15)) * AP208/BL208 * AO208) * BL208/(100*AZ208) * 1000/(1000 - AN208)</f>
        <v>0.92930623572517612</v>
      </c>
      <c r="AM208">
        <v>33.440835985870358</v>
      </c>
      <c r="AN208">
        <v>34.26914303030302</v>
      </c>
      <c r="AO208">
        <v>2.0048327064430259E-5</v>
      </c>
      <c r="AP208">
        <v>100.3620333840714</v>
      </c>
      <c r="AQ208">
        <v>372</v>
      </c>
      <c r="AR208">
        <v>57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47297.091568223921</v>
      </c>
      <c r="AV208">
        <f t="shared" ref="AV208:AV271" si="132">$B$10*BU208+$C$10*BV208+$F$10*CG208*(1-CJ208)</f>
        <v>1199.9925000000001</v>
      </c>
      <c r="AW208">
        <f t="shared" ref="AW208:AW271" si="133">AV208*AX208</f>
        <v>1025.9170260919407</v>
      </c>
      <c r="AX208">
        <f t="shared" ref="AX208:AX271" si="134">($B$10*$D$8+$C$10*$D$8+$F$10*((CT208+CL208)/MAX(CT208+CL208+CU208, 0.1)*$I$8+CU208/MAX(CT208+CL208+CU208, 0.1)*$J$8))/($B$10+$C$10+$F$10)</f>
        <v>0.85493619842785729</v>
      </c>
      <c r="AY208">
        <f t="shared" ref="AY208:AY271" si="135">($B$10*$K$8+$C$10*$K$8+$F$10*((CT208+CL208)/MAX(CT208+CL208+CU208, 0.1)*$P$8+CU208/MAX(CT208+CL208+CU208, 0.1)*$Q$8))/($B$10+$C$10+$F$10)</f>
        <v>0.18842686296576461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1678127971.6875</v>
      </c>
      <c r="BF208">
        <v>1250.91625</v>
      </c>
      <c r="BG208">
        <v>1274.4549999999999</v>
      </c>
      <c r="BH208">
        <v>34.2635875</v>
      </c>
      <c r="BI208">
        <v>33.439387500000002</v>
      </c>
      <c r="BJ208">
        <v>1259.02125</v>
      </c>
      <c r="BK208">
        <v>34.010300000000001</v>
      </c>
      <c r="BL208">
        <v>649.99537499999997</v>
      </c>
      <c r="BM208">
        <v>101.22175</v>
      </c>
      <c r="BN208">
        <v>9.9927887499999993E-2</v>
      </c>
      <c r="BO208">
        <v>32.768962500000001</v>
      </c>
      <c r="BP208">
        <v>32.186374999999998</v>
      </c>
      <c r="BQ208">
        <v>999.9</v>
      </c>
      <c r="BR208">
        <v>0</v>
      </c>
      <c r="BS208">
        <v>0</v>
      </c>
      <c r="BT208">
        <v>8979.7674999999981</v>
      </c>
      <c r="BU208">
        <v>0</v>
      </c>
      <c r="BV208">
        <v>183.73637500000001</v>
      </c>
      <c r="BW208">
        <v>-23.538662500000001</v>
      </c>
      <c r="BX208">
        <v>1295.2974999999999</v>
      </c>
      <c r="BY208">
        <v>1318.5462500000001</v>
      </c>
      <c r="BZ208">
        <v>0.82418437499999997</v>
      </c>
      <c r="CA208">
        <v>1274.4549999999999</v>
      </c>
      <c r="CB208">
        <v>33.439387500000002</v>
      </c>
      <c r="CC208">
        <v>3.4682200000000001</v>
      </c>
      <c r="CD208">
        <v>3.38479625</v>
      </c>
      <c r="CE208">
        <v>26.464962499999999</v>
      </c>
      <c r="CF208">
        <v>26.052700000000002</v>
      </c>
      <c r="CG208">
        <v>1199.9925000000001</v>
      </c>
      <c r="CH208">
        <v>0.50004700000000002</v>
      </c>
      <c r="CI208">
        <v>0.49995299999999998</v>
      </c>
      <c r="CJ208">
        <v>0</v>
      </c>
      <c r="CK208">
        <v>821.08187499999997</v>
      </c>
      <c r="CL208">
        <v>4.9990899999999998</v>
      </c>
      <c r="CM208">
        <v>8453.3337500000016</v>
      </c>
      <c r="CN208">
        <v>9557.9500000000007</v>
      </c>
      <c r="CO208">
        <v>42.375</v>
      </c>
      <c r="CP208">
        <v>44.186999999999998</v>
      </c>
      <c r="CQ208">
        <v>43.125</v>
      </c>
      <c r="CR208">
        <v>43.311999999999998</v>
      </c>
      <c r="CS208">
        <v>43.734250000000003</v>
      </c>
      <c r="CT208">
        <v>597.54874999999993</v>
      </c>
      <c r="CU208">
        <v>597.44374999999991</v>
      </c>
      <c r="CV208">
        <v>0</v>
      </c>
      <c r="CW208">
        <v>1678128016</v>
      </c>
      <c r="CX208">
        <v>0</v>
      </c>
      <c r="CY208">
        <v>1678124978.5</v>
      </c>
      <c r="CZ208" t="s">
        <v>356</v>
      </c>
      <c r="DA208">
        <v>1678124978.5</v>
      </c>
      <c r="DB208">
        <v>1678124958</v>
      </c>
      <c r="DC208">
        <v>13</v>
      </c>
      <c r="DD208">
        <v>-0.20300000000000001</v>
      </c>
      <c r="DE208">
        <v>-1.0999999999999999E-2</v>
      </c>
      <c r="DF208">
        <v>-7.2679999999999998</v>
      </c>
      <c r="DG208">
        <v>0.23699999999999999</v>
      </c>
      <c r="DH208">
        <v>791</v>
      </c>
      <c r="DI208">
        <v>32</v>
      </c>
      <c r="DJ208">
        <v>0.03</v>
      </c>
      <c r="DK208">
        <v>7.0000000000000007E-2</v>
      </c>
      <c r="DL208">
        <v>-23.498065853658542</v>
      </c>
      <c r="DM208">
        <v>-0.22075191637632099</v>
      </c>
      <c r="DN208">
        <v>5.858037884178334E-2</v>
      </c>
      <c r="DO208">
        <v>0</v>
      </c>
      <c r="DP208">
        <v>0.85490956097560955</v>
      </c>
      <c r="DQ208">
        <v>-4.6049686411148644E-3</v>
      </c>
      <c r="DR208">
        <v>2.2146440819643891E-2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3.2967</v>
      </c>
      <c r="EB208">
        <v>2.62514</v>
      </c>
      <c r="EC208">
        <v>0.21609300000000001</v>
      </c>
      <c r="ED208">
        <v>0.21625900000000001</v>
      </c>
      <c r="EE208">
        <v>0.13997000000000001</v>
      </c>
      <c r="EF208">
        <v>0.13646900000000001</v>
      </c>
      <c r="EG208">
        <v>23634</v>
      </c>
      <c r="EH208">
        <v>23965.1</v>
      </c>
      <c r="EI208">
        <v>28056.6</v>
      </c>
      <c r="EJ208">
        <v>29438.3</v>
      </c>
      <c r="EK208">
        <v>33226.5</v>
      </c>
      <c r="EL208">
        <v>35294.6</v>
      </c>
      <c r="EM208">
        <v>39621.1</v>
      </c>
      <c r="EN208">
        <v>42072</v>
      </c>
      <c r="EO208">
        <v>1.4936</v>
      </c>
      <c r="EP208">
        <v>2.20357</v>
      </c>
      <c r="EQ208">
        <v>8.6873800000000001E-2</v>
      </c>
      <c r="ER208">
        <v>0</v>
      </c>
      <c r="ES208">
        <v>30.783999999999999</v>
      </c>
      <c r="ET208">
        <v>999.9</v>
      </c>
      <c r="EU208">
        <v>73.400000000000006</v>
      </c>
      <c r="EV208">
        <v>33.299999999999997</v>
      </c>
      <c r="EW208">
        <v>37.257800000000003</v>
      </c>
      <c r="EX208">
        <v>56.577300000000001</v>
      </c>
      <c r="EY208">
        <v>-3.6859000000000002</v>
      </c>
      <c r="EZ208">
        <v>2</v>
      </c>
      <c r="FA208">
        <v>0.44669500000000001</v>
      </c>
      <c r="FB208">
        <v>0.109956</v>
      </c>
      <c r="FC208">
        <v>20.2742</v>
      </c>
      <c r="FD208">
        <v>5.2193899999999998</v>
      </c>
      <c r="FE208">
        <v>12.008900000000001</v>
      </c>
      <c r="FF208">
        <v>4.9864499999999996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1.86229</v>
      </c>
      <c r="FN208">
        <v>1.86432</v>
      </c>
      <c r="FO208">
        <v>1.8603499999999999</v>
      </c>
      <c r="FP208">
        <v>1.8610800000000001</v>
      </c>
      <c r="FQ208">
        <v>1.8602000000000001</v>
      </c>
      <c r="FR208">
        <v>1.86191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-8.11</v>
      </c>
      <c r="GH208">
        <v>0.25340000000000001</v>
      </c>
      <c r="GI208">
        <v>-4.6300871571038451</v>
      </c>
      <c r="GJ208">
        <v>-4.6782648166075668E-3</v>
      </c>
      <c r="GK208">
        <v>2.0645039605938809E-6</v>
      </c>
      <c r="GL208">
        <v>-4.2957140779123221E-10</v>
      </c>
      <c r="GM208">
        <v>-8.3289933805379121E-2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49.9</v>
      </c>
      <c r="GV208">
        <v>50.3</v>
      </c>
      <c r="GW208">
        <v>3.3837899999999999</v>
      </c>
      <c r="GX208">
        <v>2.50732</v>
      </c>
      <c r="GY208">
        <v>2.04834</v>
      </c>
      <c r="GZ208">
        <v>2.6208499999999999</v>
      </c>
      <c r="HA208">
        <v>2.1972700000000001</v>
      </c>
      <c r="HB208">
        <v>2.3535200000000001</v>
      </c>
      <c r="HC208">
        <v>38.378999999999998</v>
      </c>
      <c r="HD208">
        <v>14.85</v>
      </c>
      <c r="HE208">
        <v>18</v>
      </c>
      <c r="HF208">
        <v>266.14</v>
      </c>
      <c r="HG208">
        <v>765.47900000000004</v>
      </c>
      <c r="HH208">
        <v>31.000900000000001</v>
      </c>
      <c r="HI208">
        <v>33.0732</v>
      </c>
      <c r="HJ208">
        <v>30.000599999999999</v>
      </c>
      <c r="HK208">
        <v>33.033999999999999</v>
      </c>
      <c r="HL208">
        <v>33.019100000000002</v>
      </c>
      <c r="HM208">
        <v>67.721900000000005</v>
      </c>
      <c r="HN208">
        <v>10.440799999999999</v>
      </c>
      <c r="HO208">
        <v>100</v>
      </c>
      <c r="HP208">
        <v>31</v>
      </c>
      <c r="HQ208">
        <v>1290.78</v>
      </c>
      <c r="HR208">
        <v>33.550199999999997</v>
      </c>
      <c r="HS208">
        <v>98.889899999999997</v>
      </c>
      <c r="HT208">
        <v>97.566599999999994</v>
      </c>
    </row>
    <row r="209" spans="1:228" x14ac:dyDescent="0.2">
      <c r="A209">
        <v>194</v>
      </c>
      <c r="B209">
        <v>1678127978</v>
      </c>
      <c r="C209">
        <v>770.40000009536743</v>
      </c>
      <c r="D209" t="s">
        <v>747</v>
      </c>
      <c r="E209" t="s">
        <v>748</v>
      </c>
      <c r="F209">
        <v>4</v>
      </c>
      <c r="G209">
        <v>1678127976</v>
      </c>
      <c r="H209">
        <f t="shared" si="102"/>
        <v>9.382710668474132E-4</v>
      </c>
      <c r="I209">
        <f t="shared" si="103"/>
        <v>0.93827106684741324</v>
      </c>
      <c r="J209">
        <f t="shared" si="104"/>
        <v>13.570453740676388</v>
      </c>
      <c r="K209">
        <f t="shared" si="105"/>
        <v>1257.98</v>
      </c>
      <c r="L209">
        <f t="shared" si="106"/>
        <v>912.50721801020529</v>
      </c>
      <c r="M209">
        <f t="shared" si="107"/>
        <v>92.458432378043113</v>
      </c>
      <c r="N209">
        <f t="shared" si="108"/>
        <v>127.46294655789768</v>
      </c>
      <c r="O209">
        <f t="shared" si="109"/>
        <v>6.8358625591321873E-2</v>
      </c>
      <c r="P209">
        <f t="shared" si="110"/>
        <v>2.7664430077496265</v>
      </c>
      <c r="Q209">
        <f t="shared" si="111"/>
        <v>6.7433915827871144E-2</v>
      </c>
      <c r="R209">
        <f t="shared" si="112"/>
        <v>4.2228236723777249E-2</v>
      </c>
      <c r="S209">
        <f t="shared" si="113"/>
        <v>226.11113837528697</v>
      </c>
      <c r="T209">
        <f t="shared" si="114"/>
        <v>33.912319089492648</v>
      </c>
      <c r="U209">
        <f t="shared" si="115"/>
        <v>32.18477142857143</v>
      </c>
      <c r="V209">
        <f t="shared" si="116"/>
        <v>4.8252497636690377</v>
      </c>
      <c r="W209">
        <f t="shared" si="117"/>
        <v>69.649033820079026</v>
      </c>
      <c r="X209">
        <f t="shared" si="118"/>
        <v>3.4731729961593687</v>
      </c>
      <c r="Y209">
        <f t="shared" si="119"/>
        <v>4.9866779274087962</v>
      </c>
      <c r="Z209">
        <f t="shared" si="120"/>
        <v>1.352076767509669</v>
      </c>
      <c r="AA209">
        <f t="shared" si="121"/>
        <v>-41.377754047970924</v>
      </c>
      <c r="AB209">
        <f t="shared" si="122"/>
        <v>87.01514823880413</v>
      </c>
      <c r="AC209">
        <f t="shared" si="123"/>
        <v>7.1666813957524296</v>
      </c>
      <c r="AD209">
        <f t="shared" si="124"/>
        <v>278.91521396187261</v>
      </c>
      <c r="AE209">
        <f t="shared" si="125"/>
        <v>24.44353146949587</v>
      </c>
      <c r="AF209">
        <f t="shared" si="126"/>
        <v>0.9214171260417261</v>
      </c>
      <c r="AG209">
        <f t="shared" si="127"/>
        <v>13.570453740676388</v>
      </c>
      <c r="AH209">
        <v>1324.7020139781571</v>
      </c>
      <c r="AI209">
        <v>1305.275393939394</v>
      </c>
      <c r="AJ209">
        <v>1.737261967388708</v>
      </c>
      <c r="AK209">
        <v>60.794912064214422</v>
      </c>
      <c r="AL209">
        <f t="shared" si="128"/>
        <v>0.93827106684741324</v>
      </c>
      <c r="AM209">
        <v>33.446830360819682</v>
      </c>
      <c r="AN209">
        <v>34.283021212121213</v>
      </c>
      <c r="AO209">
        <v>3.258798597948685E-5</v>
      </c>
      <c r="AP209">
        <v>100.3620333840714</v>
      </c>
      <c r="AQ209">
        <v>371</v>
      </c>
      <c r="AR209">
        <v>57</v>
      </c>
      <c r="AS209">
        <f t="shared" si="129"/>
        <v>1</v>
      </c>
      <c r="AT209">
        <f t="shared" si="130"/>
        <v>0</v>
      </c>
      <c r="AU209">
        <f t="shared" si="131"/>
        <v>47340.494838941791</v>
      </c>
      <c r="AV209">
        <f t="shared" si="132"/>
        <v>1199.994285714286</v>
      </c>
      <c r="AW209">
        <f t="shared" si="133"/>
        <v>1025.9185421633615</v>
      </c>
      <c r="AX209">
        <f t="shared" si="134"/>
        <v>0.85493618959418005</v>
      </c>
      <c r="AY209">
        <f t="shared" si="135"/>
        <v>0.18842684591676728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1678127976</v>
      </c>
      <c r="BF209">
        <v>1257.98</v>
      </c>
      <c r="BG209">
        <v>1281.6128571428569</v>
      </c>
      <c r="BH209">
        <v>34.278057142857143</v>
      </c>
      <c r="BI209">
        <v>33.456685714285712</v>
      </c>
      <c r="BJ209">
        <v>1266.0957142857139</v>
      </c>
      <c r="BK209">
        <v>34.024685714285717</v>
      </c>
      <c r="BL209">
        <v>650.01</v>
      </c>
      <c r="BM209">
        <v>101.2235714285714</v>
      </c>
      <c r="BN209">
        <v>9.993654285714286E-2</v>
      </c>
      <c r="BO209">
        <v>32.7682</v>
      </c>
      <c r="BP209">
        <v>32.18477142857143</v>
      </c>
      <c r="BQ209">
        <v>999.89999999999986</v>
      </c>
      <c r="BR209">
        <v>0</v>
      </c>
      <c r="BS209">
        <v>0</v>
      </c>
      <c r="BT209">
        <v>8987.9442857142876</v>
      </c>
      <c r="BU209">
        <v>0</v>
      </c>
      <c r="BV209">
        <v>183.0947142857143</v>
      </c>
      <c r="BW209">
        <v>-23.63072857142857</v>
      </c>
      <c r="BX209">
        <v>1302.6314285714291</v>
      </c>
      <c r="BY209">
        <v>1325.972857142857</v>
      </c>
      <c r="BZ209">
        <v>0.82138657142857141</v>
      </c>
      <c r="CA209">
        <v>1281.6128571428569</v>
      </c>
      <c r="CB209">
        <v>33.456685714285712</v>
      </c>
      <c r="CC209">
        <v>3.4697500000000008</v>
      </c>
      <c r="CD209">
        <v>3.386605714285714</v>
      </c>
      <c r="CE209">
        <v>26.472457142857142</v>
      </c>
      <c r="CF209">
        <v>26.061728571428571</v>
      </c>
      <c r="CG209">
        <v>1199.994285714286</v>
      </c>
      <c r="CH209">
        <v>0.50004400000000004</v>
      </c>
      <c r="CI209">
        <v>0.49995600000000012</v>
      </c>
      <c r="CJ209">
        <v>0</v>
      </c>
      <c r="CK209">
        <v>820.83800000000008</v>
      </c>
      <c r="CL209">
        <v>4.9990899999999998</v>
      </c>
      <c r="CM209">
        <v>8453.612857142858</v>
      </c>
      <c r="CN209">
        <v>9557.9685714285715</v>
      </c>
      <c r="CO209">
        <v>42.375</v>
      </c>
      <c r="CP209">
        <v>44.178142857142859</v>
      </c>
      <c r="CQ209">
        <v>43.125</v>
      </c>
      <c r="CR209">
        <v>43.311999999999998</v>
      </c>
      <c r="CS209">
        <v>43.75</v>
      </c>
      <c r="CT209">
        <v>597.55000000000007</v>
      </c>
      <c r="CU209">
        <v>597.4442857142858</v>
      </c>
      <c r="CV209">
        <v>0</v>
      </c>
      <c r="CW209">
        <v>1678128020.2</v>
      </c>
      <c r="CX209">
        <v>0</v>
      </c>
      <c r="CY209">
        <v>1678124978.5</v>
      </c>
      <c r="CZ209" t="s">
        <v>356</v>
      </c>
      <c r="DA209">
        <v>1678124978.5</v>
      </c>
      <c r="DB209">
        <v>1678124958</v>
      </c>
      <c r="DC209">
        <v>13</v>
      </c>
      <c r="DD209">
        <v>-0.20300000000000001</v>
      </c>
      <c r="DE209">
        <v>-1.0999999999999999E-2</v>
      </c>
      <c r="DF209">
        <v>-7.2679999999999998</v>
      </c>
      <c r="DG209">
        <v>0.23699999999999999</v>
      </c>
      <c r="DH209">
        <v>791</v>
      </c>
      <c r="DI209">
        <v>32</v>
      </c>
      <c r="DJ209">
        <v>0.03</v>
      </c>
      <c r="DK209">
        <v>7.0000000000000007E-2</v>
      </c>
      <c r="DL209">
        <v>-23.543597500000001</v>
      </c>
      <c r="DM209">
        <v>-0.24062026266412309</v>
      </c>
      <c r="DN209">
        <v>6.0624316439445207E-2</v>
      </c>
      <c r="DO209">
        <v>0</v>
      </c>
      <c r="DP209">
        <v>0.85113145000000012</v>
      </c>
      <c r="DQ209">
        <v>-0.16686445778611639</v>
      </c>
      <c r="DR209">
        <v>2.565416915527571E-2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374</v>
      </c>
      <c r="EA209">
        <v>3.2967599999999999</v>
      </c>
      <c r="EB209">
        <v>2.6252900000000001</v>
      </c>
      <c r="EC209">
        <v>0.21679799999999999</v>
      </c>
      <c r="ED209">
        <v>0.216949</v>
      </c>
      <c r="EE209">
        <v>0.14000499999999999</v>
      </c>
      <c r="EF209">
        <v>0.13661499999999999</v>
      </c>
      <c r="EG209">
        <v>23612.2</v>
      </c>
      <c r="EH209">
        <v>23943.9</v>
      </c>
      <c r="EI209">
        <v>28056.1</v>
      </c>
      <c r="EJ209">
        <v>29438.400000000001</v>
      </c>
      <c r="EK209">
        <v>33224.800000000003</v>
      </c>
      <c r="EL209">
        <v>35288.9</v>
      </c>
      <c r="EM209">
        <v>39620.699999999997</v>
      </c>
      <c r="EN209">
        <v>42072.2</v>
      </c>
      <c r="EO209">
        <v>1.4951300000000001</v>
      </c>
      <c r="EP209">
        <v>2.20363</v>
      </c>
      <c r="EQ209">
        <v>8.5234599999999994E-2</v>
      </c>
      <c r="ER209">
        <v>0</v>
      </c>
      <c r="ES209">
        <v>30.7867</v>
      </c>
      <c r="ET209">
        <v>999.9</v>
      </c>
      <c r="EU209">
        <v>73.400000000000006</v>
      </c>
      <c r="EV209">
        <v>33.299999999999997</v>
      </c>
      <c r="EW209">
        <v>37.257399999999997</v>
      </c>
      <c r="EX209">
        <v>56.637300000000003</v>
      </c>
      <c r="EY209">
        <v>-3.6177899999999998</v>
      </c>
      <c r="EZ209">
        <v>2</v>
      </c>
      <c r="FA209">
        <v>0.44710100000000003</v>
      </c>
      <c r="FB209">
        <v>0.11174000000000001</v>
      </c>
      <c r="FC209">
        <v>20.2743</v>
      </c>
      <c r="FD209">
        <v>5.2192400000000001</v>
      </c>
      <c r="FE209">
        <v>12.0097</v>
      </c>
      <c r="FF209">
        <v>4.9868499999999996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1.8623000000000001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1.86189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-8.1199999999999992</v>
      </c>
      <c r="GH209">
        <v>0.25340000000000001</v>
      </c>
      <c r="GI209">
        <v>-4.6300871571038451</v>
      </c>
      <c r="GJ209">
        <v>-4.6782648166075668E-3</v>
      </c>
      <c r="GK209">
        <v>2.0645039605938809E-6</v>
      </c>
      <c r="GL209">
        <v>-4.2957140779123221E-10</v>
      </c>
      <c r="GM209">
        <v>-8.3289933805379121E-2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50</v>
      </c>
      <c r="GV209">
        <v>50.3</v>
      </c>
      <c r="GW209">
        <v>3.3984399999999999</v>
      </c>
      <c r="GX209">
        <v>2.5134300000000001</v>
      </c>
      <c r="GY209">
        <v>2.04834</v>
      </c>
      <c r="GZ209">
        <v>2.6220699999999999</v>
      </c>
      <c r="HA209">
        <v>2.1972700000000001</v>
      </c>
      <c r="HB209">
        <v>2.323</v>
      </c>
      <c r="HC209">
        <v>38.378999999999998</v>
      </c>
      <c r="HD209">
        <v>14.815</v>
      </c>
      <c r="HE209">
        <v>18</v>
      </c>
      <c r="HF209">
        <v>266.76799999999997</v>
      </c>
      <c r="HG209">
        <v>765.56600000000003</v>
      </c>
      <c r="HH209">
        <v>31.000699999999998</v>
      </c>
      <c r="HI209">
        <v>33.077199999999998</v>
      </c>
      <c r="HJ209">
        <v>30.000599999999999</v>
      </c>
      <c r="HK209">
        <v>33.036900000000003</v>
      </c>
      <c r="HL209">
        <v>33.022100000000002</v>
      </c>
      <c r="HM209">
        <v>68.003900000000002</v>
      </c>
      <c r="HN209">
        <v>10.440799999999999</v>
      </c>
      <c r="HO209">
        <v>100</v>
      </c>
      <c r="HP209">
        <v>31</v>
      </c>
      <c r="HQ209">
        <v>1297.46</v>
      </c>
      <c r="HR209">
        <v>33.552999999999997</v>
      </c>
      <c r="HS209">
        <v>98.888599999999997</v>
      </c>
      <c r="HT209">
        <v>97.566999999999993</v>
      </c>
    </row>
    <row r="210" spans="1:228" x14ac:dyDescent="0.2">
      <c r="A210">
        <v>195</v>
      </c>
      <c r="B210">
        <v>1678127982</v>
      </c>
      <c r="C210">
        <v>774.40000009536743</v>
      </c>
      <c r="D210" t="s">
        <v>749</v>
      </c>
      <c r="E210" t="s">
        <v>750</v>
      </c>
      <c r="F210">
        <v>4</v>
      </c>
      <c r="G210">
        <v>1678127979.6875</v>
      </c>
      <c r="H210">
        <f t="shared" si="102"/>
        <v>8.6708606737234575E-4</v>
      </c>
      <c r="I210">
        <f t="shared" si="103"/>
        <v>0.86708606737234573</v>
      </c>
      <c r="J210">
        <f t="shared" si="104"/>
        <v>13.43493803700022</v>
      </c>
      <c r="K210">
        <f t="shared" si="105"/>
        <v>1264.2437500000001</v>
      </c>
      <c r="L210">
        <f t="shared" si="106"/>
        <v>897.02553647661819</v>
      </c>
      <c r="M210">
        <f t="shared" si="107"/>
        <v>90.888652962813325</v>
      </c>
      <c r="N210">
        <f t="shared" si="108"/>
        <v>128.09603158622102</v>
      </c>
      <c r="O210">
        <f t="shared" si="109"/>
        <v>6.3300677361933719E-2</v>
      </c>
      <c r="P210">
        <f t="shared" si="110"/>
        <v>2.7666882094011322</v>
      </c>
      <c r="Q210">
        <f t="shared" si="111"/>
        <v>6.2506958674560187E-2</v>
      </c>
      <c r="R210">
        <f t="shared" si="112"/>
        <v>3.9137332383860475E-2</v>
      </c>
      <c r="S210">
        <f t="shared" si="113"/>
        <v>226.11149323241818</v>
      </c>
      <c r="T210">
        <f t="shared" si="114"/>
        <v>33.928696159097598</v>
      </c>
      <c r="U210">
        <f t="shared" si="115"/>
        <v>32.174349999999997</v>
      </c>
      <c r="V210">
        <f t="shared" si="116"/>
        <v>4.822408125436831</v>
      </c>
      <c r="W210">
        <f t="shared" si="117"/>
        <v>69.685886329137119</v>
      </c>
      <c r="X210">
        <f t="shared" si="118"/>
        <v>3.4744288885107455</v>
      </c>
      <c r="Y210">
        <f t="shared" si="119"/>
        <v>4.9858430042784931</v>
      </c>
      <c r="Z210">
        <f t="shared" si="120"/>
        <v>1.3479792369260855</v>
      </c>
      <c r="AA210">
        <f t="shared" si="121"/>
        <v>-38.238495571120446</v>
      </c>
      <c r="AB210">
        <f t="shared" si="122"/>
        <v>88.133552882590664</v>
      </c>
      <c r="AC210">
        <f t="shared" si="123"/>
        <v>7.2576740738820646</v>
      </c>
      <c r="AD210">
        <f t="shared" si="124"/>
        <v>283.26422461777048</v>
      </c>
      <c r="AE210">
        <f t="shared" si="125"/>
        <v>24.455767697635061</v>
      </c>
      <c r="AF210">
        <f t="shared" si="126"/>
        <v>0.85920961087576964</v>
      </c>
      <c r="AG210">
        <f t="shared" si="127"/>
        <v>13.43493803700022</v>
      </c>
      <c r="AH210">
        <v>1331.7508951635391</v>
      </c>
      <c r="AI210">
        <v>1312.3426666666669</v>
      </c>
      <c r="AJ210">
        <v>1.7669944303703209</v>
      </c>
      <c r="AK210">
        <v>60.794912064214422</v>
      </c>
      <c r="AL210">
        <f t="shared" si="128"/>
        <v>0.86708606737234573</v>
      </c>
      <c r="AM210">
        <v>33.529091208258983</v>
      </c>
      <c r="AN210">
        <v>34.301767878787857</v>
      </c>
      <c r="AO210">
        <v>3.6303548400789719E-5</v>
      </c>
      <c r="AP210">
        <v>100.3620333840714</v>
      </c>
      <c r="AQ210">
        <v>371</v>
      </c>
      <c r="AR210">
        <v>57</v>
      </c>
      <c r="AS210">
        <f t="shared" si="129"/>
        <v>1</v>
      </c>
      <c r="AT210">
        <f t="shared" si="130"/>
        <v>0</v>
      </c>
      <c r="AU210">
        <f t="shared" si="131"/>
        <v>47347.696228011133</v>
      </c>
      <c r="AV210">
        <f t="shared" si="132"/>
        <v>1199.9962499999999</v>
      </c>
      <c r="AW210">
        <f t="shared" si="133"/>
        <v>1025.9202135919265</v>
      </c>
      <c r="AX210">
        <f t="shared" si="134"/>
        <v>0.85493618300217733</v>
      </c>
      <c r="AY210">
        <f t="shared" si="135"/>
        <v>0.18842683319420223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1678127979.6875</v>
      </c>
      <c r="BF210">
        <v>1264.2437500000001</v>
      </c>
      <c r="BG210">
        <v>1287.82</v>
      </c>
      <c r="BH210">
        <v>34.290875</v>
      </c>
      <c r="BI210">
        <v>33.524987499999988</v>
      </c>
      <c r="BJ210">
        <v>1272.3687500000001</v>
      </c>
      <c r="BK210">
        <v>34.037424999999999</v>
      </c>
      <c r="BL210">
        <v>650.02750000000003</v>
      </c>
      <c r="BM210">
        <v>101.22212500000001</v>
      </c>
      <c r="BN210">
        <v>0.1001331375</v>
      </c>
      <c r="BO210">
        <v>32.765225000000001</v>
      </c>
      <c r="BP210">
        <v>32.174349999999997</v>
      </c>
      <c r="BQ210">
        <v>999.9</v>
      </c>
      <c r="BR210">
        <v>0</v>
      </c>
      <c r="BS210">
        <v>0</v>
      </c>
      <c r="BT210">
        <v>8989.3737500000007</v>
      </c>
      <c r="BU210">
        <v>0</v>
      </c>
      <c r="BV210">
        <v>183.73462499999999</v>
      </c>
      <c r="BW210">
        <v>-23.5760875</v>
      </c>
      <c r="BX210">
        <v>1309.135</v>
      </c>
      <c r="BY210">
        <v>1332.49</v>
      </c>
      <c r="BZ210">
        <v>0.76590874999999992</v>
      </c>
      <c r="CA210">
        <v>1287.82</v>
      </c>
      <c r="CB210">
        <v>33.524987499999988</v>
      </c>
      <c r="CC210">
        <v>3.4709949999999998</v>
      </c>
      <c r="CD210">
        <v>3.3934674999999999</v>
      </c>
      <c r="CE210">
        <v>26.478537500000002</v>
      </c>
      <c r="CF210">
        <v>26.095949999999998</v>
      </c>
      <c r="CG210">
        <v>1199.9962499999999</v>
      </c>
      <c r="CH210">
        <v>0.50004525000000011</v>
      </c>
      <c r="CI210">
        <v>0.49995475</v>
      </c>
      <c r="CJ210">
        <v>0</v>
      </c>
      <c r="CK210">
        <v>820.85912500000006</v>
      </c>
      <c r="CL210">
        <v>4.9990899999999998</v>
      </c>
      <c r="CM210">
        <v>8453.3525000000009</v>
      </c>
      <c r="CN210">
        <v>9557.9812500000007</v>
      </c>
      <c r="CO210">
        <v>42.375</v>
      </c>
      <c r="CP210">
        <v>44.179250000000003</v>
      </c>
      <c r="CQ210">
        <v>43.125</v>
      </c>
      <c r="CR210">
        <v>43.335625</v>
      </c>
      <c r="CS210">
        <v>43.75</v>
      </c>
      <c r="CT210">
        <v>597.55124999999998</v>
      </c>
      <c r="CU210">
        <v>597.44500000000005</v>
      </c>
      <c r="CV210">
        <v>0</v>
      </c>
      <c r="CW210">
        <v>1678128024.4000001</v>
      </c>
      <c r="CX210">
        <v>0</v>
      </c>
      <c r="CY210">
        <v>1678124978.5</v>
      </c>
      <c r="CZ210" t="s">
        <v>356</v>
      </c>
      <c r="DA210">
        <v>1678124978.5</v>
      </c>
      <c r="DB210">
        <v>1678124958</v>
      </c>
      <c r="DC210">
        <v>13</v>
      </c>
      <c r="DD210">
        <v>-0.20300000000000001</v>
      </c>
      <c r="DE210">
        <v>-1.0999999999999999E-2</v>
      </c>
      <c r="DF210">
        <v>-7.2679999999999998</v>
      </c>
      <c r="DG210">
        <v>0.23699999999999999</v>
      </c>
      <c r="DH210">
        <v>791</v>
      </c>
      <c r="DI210">
        <v>32</v>
      </c>
      <c r="DJ210">
        <v>0.03</v>
      </c>
      <c r="DK210">
        <v>7.0000000000000007E-2</v>
      </c>
      <c r="DL210">
        <v>-23.54346</v>
      </c>
      <c r="DM210">
        <v>-0.48298311444645481</v>
      </c>
      <c r="DN210">
        <v>6.1365681777358183E-2</v>
      </c>
      <c r="DO210">
        <v>0</v>
      </c>
      <c r="DP210">
        <v>0.83411047499999991</v>
      </c>
      <c r="DQ210">
        <v>-0.39367277673545958</v>
      </c>
      <c r="DR210">
        <v>4.1775462701798709E-2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374</v>
      </c>
      <c r="EA210">
        <v>3.29691</v>
      </c>
      <c r="EB210">
        <v>2.6251600000000002</v>
      </c>
      <c r="EC210">
        <v>0.217503</v>
      </c>
      <c r="ED210">
        <v>0.21764500000000001</v>
      </c>
      <c r="EE210">
        <v>0.140067</v>
      </c>
      <c r="EF210">
        <v>0.136744</v>
      </c>
      <c r="EG210">
        <v>23590.6</v>
      </c>
      <c r="EH210">
        <v>23922.1</v>
      </c>
      <c r="EI210">
        <v>28055.8</v>
      </c>
      <c r="EJ210">
        <v>29437.9</v>
      </c>
      <c r="EK210">
        <v>33222</v>
      </c>
      <c r="EL210">
        <v>35283</v>
      </c>
      <c r="EM210">
        <v>39620.1</v>
      </c>
      <c r="EN210">
        <v>42071.4</v>
      </c>
      <c r="EO210">
        <v>1.4967999999999999</v>
      </c>
      <c r="EP210">
        <v>2.2035300000000002</v>
      </c>
      <c r="EQ210">
        <v>8.5793400000000006E-2</v>
      </c>
      <c r="ER210">
        <v>0</v>
      </c>
      <c r="ES210">
        <v>30.785599999999999</v>
      </c>
      <c r="ET210">
        <v>999.9</v>
      </c>
      <c r="EU210">
        <v>73.400000000000006</v>
      </c>
      <c r="EV210">
        <v>33.299999999999997</v>
      </c>
      <c r="EW210">
        <v>37.259099999999997</v>
      </c>
      <c r="EX210">
        <v>56.9373</v>
      </c>
      <c r="EY210">
        <v>-3.6217999999999999</v>
      </c>
      <c r="EZ210">
        <v>2</v>
      </c>
      <c r="FA210">
        <v>0.44737300000000002</v>
      </c>
      <c r="FB210">
        <v>0.11355899999999999</v>
      </c>
      <c r="FC210">
        <v>20.2742</v>
      </c>
      <c r="FD210">
        <v>5.2195400000000003</v>
      </c>
      <c r="FE210">
        <v>12.0091</v>
      </c>
      <c r="FF210">
        <v>4.9863</v>
      </c>
      <c r="FG210">
        <v>3.2844799999999998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1.8623000000000001</v>
      </c>
      <c r="FN210">
        <v>1.86432</v>
      </c>
      <c r="FO210">
        <v>1.8603499999999999</v>
      </c>
      <c r="FP210">
        <v>1.8611</v>
      </c>
      <c r="FQ210">
        <v>1.8602000000000001</v>
      </c>
      <c r="FR210">
        <v>1.8619000000000001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-8.14</v>
      </c>
      <c r="GH210">
        <v>0.25359999999999999</v>
      </c>
      <c r="GI210">
        <v>-4.6300871571038451</v>
      </c>
      <c r="GJ210">
        <v>-4.6782648166075668E-3</v>
      </c>
      <c r="GK210">
        <v>2.0645039605938809E-6</v>
      </c>
      <c r="GL210">
        <v>-4.2957140779123221E-10</v>
      </c>
      <c r="GM210">
        <v>-8.3289933805379121E-2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50.1</v>
      </c>
      <c r="GV210">
        <v>50.4</v>
      </c>
      <c r="GW210">
        <v>3.41187</v>
      </c>
      <c r="GX210">
        <v>2.51831</v>
      </c>
      <c r="GY210">
        <v>2.04834</v>
      </c>
      <c r="GZ210">
        <v>2.6220699999999999</v>
      </c>
      <c r="HA210">
        <v>2.1972700000000001</v>
      </c>
      <c r="HB210">
        <v>2.3168899999999999</v>
      </c>
      <c r="HC210">
        <v>38.378999999999998</v>
      </c>
      <c r="HD210">
        <v>14.8413</v>
      </c>
      <c r="HE210">
        <v>18</v>
      </c>
      <c r="HF210">
        <v>267.46199999999999</v>
      </c>
      <c r="HG210">
        <v>765.51499999999999</v>
      </c>
      <c r="HH210">
        <v>31.000599999999999</v>
      </c>
      <c r="HI210">
        <v>33.081299999999999</v>
      </c>
      <c r="HJ210">
        <v>30.000399999999999</v>
      </c>
      <c r="HK210">
        <v>33.040599999999998</v>
      </c>
      <c r="HL210">
        <v>33.025700000000001</v>
      </c>
      <c r="HM210">
        <v>68.234399999999994</v>
      </c>
      <c r="HN210">
        <v>10.440799999999999</v>
      </c>
      <c r="HO210">
        <v>100</v>
      </c>
      <c r="HP210">
        <v>31</v>
      </c>
      <c r="HQ210">
        <v>1304.1500000000001</v>
      </c>
      <c r="HR210">
        <v>33.54</v>
      </c>
      <c r="HS210">
        <v>98.887299999999996</v>
      </c>
      <c r="HT210">
        <v>97.565200000000004</v>
      </c>
    </row>
    <row r="211" spans="1:228" x14ac:dyDescent="0.2">
      <c r="A211">
        <v>196</v>
      </c>
      <c r="B211">
        <v>1678127986</v>
      </c>
      <c r="C211">
        <v>778.40000009536743</v>
      </c>
      <c r="D211" t="s">
        <v>751</v>
      </c>
      <c r="E211" t="s">
        <v>752</v>
      </c>
      <c r="F211">
        <v>4</v>
      </c>
      <c r="G211">
        <v>1678127984</v>
      </c>
      <c r="H211">
        <f t="shared" si="102"/>
        <v>9.5425530276446431E-4</v>
      </c>
      <c r="I211">
        <f t="shared" si="103"/>
        <v>0.95425530276446435</v>
      </c>
      <c r="J211">
        <f t="shared" si="104"/>
        <v>13.408974613183673</v>
      </c>
      <c r="K211">
        <f t="shared" si="105"/>
        <v>1271.514285714286</v>
      </c>
      <c r="L211">
        <f t="shared" si="106"/>
        <v>936.7441415953831</v>
      </c>
      <c r="M211">
        <f t="shared" si="107"/>
        <v>94.912400751064823</v>
      </c>
      <c r="N211">
        <f t="shared" si="108"/>
        <v>128.83184221561515</v>
      </c>
      <c r="O211">
        <f t="shared" si="109"/>
        <v>6.9953162883165332E-2</v>
      </c>
      <c r="P211">
        <f t="shared" si="110"/>
        <v>2.7664458529026783</v>
      </c>
      <c r="Q211">
        <f t="shared" si="111"/>
        <v>6.8985140697216174E-2</v>
      </c>
      <c r="R211">
        <f t="shared" si="112"/>
        <v>4.3201569866141258E-2</v>
      </c>
      <c r="S211">
        <f t="shared" si="113"/>
        <v>226.11105566093855</v>
      </c>
      <c r="T211">
        <f t="shared" si="114"/>
        <v>33.904768773736329</v>
      </c>
      <c r="U211">
        <f t="shared" si="115"/>
        <v>32.17341428571428</v>
      </c>
      <c r="V211">
        <f t="shared" si="116"/>
        <v>4.822153053054536</v>
      </c>
      <c r="W211">
        <f t="shared" si="117"/>
        <v>69.758385723417689</v>
      </c>
      <c r="X211">
        <f t="shared" si="118"/>
        <v>3.4780023452398927</v>
      </c>
      <c r="Y211">
        <f t="shared" si="119"/>
        <v>4.9857838726797512</v>
      </c>
      <c r="Z211">
        <f t="shared" si="120"/>
        <v>1.3441507078146433</v>
      </c>
      <c r="AA211">
        <f t="shared" si="121"/>
        <v>-42.082658851912875</v>
      </c>
      <c r="AB211">
        <f t="shared" si="122"/>
        <v>88.233962410912341</v>
      </c>
      <c r="AC211">
        <f t="shared" si="123"/>
        <v>7.2665383050145635</v>
      </c>
      <c r="AD211">
        <f t="shared" si="124"/>
        <v>279.52889752495258</v>
      </c>
      <c r="AE211">
        <f t="shared" si="125"/>
        <v>24.157968409021791</v>
      </c>
      <c r="AF211">
        <f t="shared" si="126"/>
        <v>0.87330417411049421</v>
      </c>
      <c r="AG211">
        <f t="shared" si="127"/>
        <v>13.408974613183673</v>
      </c>
      <c r="AH211">
        <v>1338.597284571207</v>
      </c>
      <c r="AI211">
        <v>1319.3096363636359</v>
      </c>
      <c r="AJ211">
        <v>1.7410505813222721</v>
      </c>
      <c r="AK211">
        <v>60.794912064214422</v>
      </c>
      <c r="AL211">
        <f t="shared" si="128"/>
        <v>0.95425530276446435</v>
      </c>
      <c r="AM211">
        <v>33.547334567460688</v>
      </c>
      <c r="AN211">
        <v>34.338287272727257</v>
      </c>
      <c r="AO211">
        <v>9.7052829568872005E-3</v>
      </c>
      <c r="AP211">
        <v>100.3620333840714</v>
      </c>
      <c r="AQ211">
        <v>371</v>
      </c>
      <c r="AR211">
        <v>57</v>
      </c>
      <c r="AS211">
        <f t="shared" si="129"/>
        <v>1</v>
      </c>
      <c r="AT211">
        <f t="shared" si="130"/>
        <v>0</v>
      </c>
      <c r="AU211">
        <f t="shared" si="131"/>
        <v>47341.053514056308</v>
      </c>
      <c r="AV211">
        <f t="shared" si="132"/>
        <v>1199.994285714286</v>
      </c>
      <c r="AW211">
        <f t="shared" si="133"/>
        <v>1025.918499306186</v>
      </c>
      <c r="AX211">
        <f t="shared" si="134"/>
        <v>0.85493615387969712</v>
      </c>
      <c r="AY211">
        <f t="shared" si="135"/>
        <v>0.18842677698781535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1678127984</v>
      </c>
      <c r="BF211">
        <v>1271.514285714286</v>
      </c>
      <c r="BG211">
        <v>1294.8385714285721</v>
      </c>
      <c r="BH211">
        <v>34.326371428571427</v>
      </c>
      <c r="BI211">
        <v>33.547928571428578</v>
      </c>
      <c r="BJ211">
        <v>1279.6514285714291</v>
      </c>
      <c r="BK211">
        <v>34.072671428571432</v>
      </c>
      <c r="BL211">
        <v>650.01057142857155</v>
      </c>
      <c r="BM211">
        <v>101.2217142857143</v>
      </c>
      <c r="BN211">
        <v>9.9870271428571425E-2</v>
      </c>
      <c r="BO211">
        <v>32.765014285714287</v>
      </c>
      <c r="BP211">
        <v>32.17341428571428</v>
      </c>
      <c r="BQ211">
        <v>999.89999999999986</v>
      </c>
      <c r="BR211">
        <v>0</v>
      </c>
      <c r="BS211">
        <v>0</v>
      </c>
      <c r="BT211">
        <v>8988.1242857142861</v>
      </c>
      <c r="BU211">
        <v>0</v>
      </c>
      <c r="BV211">
        <v>185.03814285714279</v>
      </c>
      <c r="BW211">
        <v>-23.323699999999999</v>
      </c>
      <c r="BX211">
        <v>1316.714285714286</v>
      </c>
      <c r="BY211">
        <v>1339.785714285714</v>
      </c>
      <c r="BZ211">
        <v>0.77843371428571417</v>
      </c>
      <c r="CA211">
        <v>1294.8385714285721</v>
      </c>
      <c r="CB211">
        <v>33.547928571428578</v>
      </c>
      <c r="CC211">
        <v>3.4745757142857139</v>
      </c>
      <c r="CD211">
        <v>3.395781428571429</v>
      </c>
      <c r="CE211">
        <v>26.496014285714288</v>
      </c>
      <c r="CF211">
        <v>26.107485714285708</v>
      </c>
      <c r="CG211">
        <v>1199.994285714286</v>
      </c>
      <c r="CH211">
        <v>0.5000460000000001</v>
      </c>
      <c r="CI211">
        <v>0.49995400000000001</v>
      </c>
      <c r="CJ211">
        <v>0</v>
      </c>
      <c r="CK211">
        <v>820.79014285714288</v>
      </c>
      <c r="CL211">
        <v>4.9990899999999998</v>
      </c>
      <c r="CM211">
        <v>8453.0228571428579</v>
      </c>
      <c r="CN211">
        <v>9557.9628571428584</v>
      </c>
      <c r="CO211">
        <v>42.375</v>
      </c>
      <c r="CP211">
        <v>44.186999999999998</v>
      </c>
      <c r="CQ211">
        <v>43.125</v>
      </c>
      <c r="CR211">
        <v>43.375</v>
      </c>
      <c r="CS211">
        <v>43.75</v>
      </c>
      <c r="CT211">
        <v>597.55142857142869</v>
      </c>
      <c r="CU211">
        <v>597.44285714285718</v>
      </c>
      <c r="CV211">
        <v>0</v>
      </c>
      <c r="CW211">
        <v>1678128028</v>
      </c>
      <c r="CX211">
        <v>0</v>
      </c>
      <c r="CY211">
        <v>1678124978.5</v>
      </c>
      <c r="CZ211" t="s">
        <v>356</v>
      </c>
      <c r="DA211">
        <v>1678124978.5</v>
      </c>
      <c r="DB211">
        <v>1678124958</v>
      </c>
      <c r="DC211">
        <v>13</v>
      </c>
      <c r="DD211">
        <v>-0.20300000000000001</v>
      </c>
      <c r="DE211">
        <v>-1.0999999999999999E-2</v>
      </c>
      <c r="DF211">
        <v>-7.2679999999999998</v>
      </c>
      <c r="DG211">
        <v>0.23699999999999999</v>
      </c>
      <c r="DH211">
        <v>791</v>
      </c>
      <c r="DI211">
        <v>32</v>
      </c>
      <c r="DJ211">
        <v>0.03</v>
      </c>
      <c r="DK211">
        <v>7.0000000000000007E-2</v>
      </c>
      <c r="DL211">
        <v>-23.527012500000001</v>
      </c>
      <c r="DM211">
        <v>0.28433133208259148</v>
      </c>
      <c r="DN211">
        <v>9.995880698442737E-2</v>
      </c>
      <c r="DO211">
        <v>0</v>
      </c>
      <c r="DP211">
        <v>0.81303167499999984</v>
      </c>
      <c r="DQ211">
        <v>-0.38137288930581731</v>
      </c>
      <c r="DR211">
        <v>4.0543580817058771E-2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374</v>
      </c>
      <c r="EA211">
        <v>3.2967300000000002</v>
      </c>
      <c r="EB211">
        <v>2.6251699999999998</v>
      </c>
      <c r="EC211">
        <v>0.21820400000000001</v>
      </c>
      <c r="ED211">
        <v>0.21829899999999999</v>
      </c>
      <c r="EE211">
        <v>0.14016300000000001</v>
      </c>
      <c r="EF211">
        <v>0.13676199999999999</v>
      </c>
      <c r="EG211">
        <v>23569.3</v>
      </c>
      <c r="EH211">
        <v>23901.9</v>
      </c>
      <c r="EI211">
        <v>28055.7</v>
      </c>
      <c r="EJ211">
        <v>29437.7</v>
      </c>
      <c r="EK211">
        <v>33218.400000000001</v>
      </c>
      <c r="EL211">
        <v>35282.300000000003</v>
      </c>
      <c r="EM211">
        <v>39620.199999999997</v>
      </c>
      <c r="EN211">
        <v>42071.4</v>
      </c>
      <c r="EO211">
        <v>1.4960199999999999</v>
      </c>
      <c r="EP211">
        <v>2.2037</v>
      </c>
      <c r="EQ211">
        <v>8.5569900000000004E-2</v>
      </c>
      <c r="ER211">
        <v>0</v>
      </c>
      <c r="ES211">
        <v>30.7851</v>
      </c>
      <c r="ET211">
        <v>999.9</v>
      </c>
      <c r="EU211">
        <v>73.400000000000006</v>
      </c>
      <c r="EV211">
        <v>33.299999999999997</v>
      </c>
      <c r="EW211">
        <v>37.258699999999997</v>
      </c>
      <c r="EX211">
        <v>56.3673</v>
      </c>
      <c r="EY211">
        <v>-3.7459899999999999</v>
      </c>
      <c r="EZ211">
        <v>2</v>
      </c>
      <c r="FA211">
        <v>0.44780199999999998</v>
      </c>
      <c r="FB211">
        <v>0.116198</v>
      </c>
      <c r="FC211">
        <v>20.2742</v>
      </c>
      <c r="FD211">
        <v>5.2193899999999998</v>
      </c>
      <c r="FE211">
        <v>12.008900000000001</v>
      </c>
      <c r="FF211">
        <v>4.9863999999999997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1.86233</v>
      </c>
      <c r="FN211">
        <v>1.86432</v>
      </c>
      <c r="FO211">
        <v>1.8603499999999999</v>
      </c>
      <c r="FP211">
        <v>1.8611</v>
      </c>
      <c r="FQ211">
        <v>1.8602000000000001</v>
      </c>
      <c r="FR211">
        <v>1.86191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-8.14</v>
      </c>
      <c r="GH211">
        <v>0.25380000000000003</v>
      </c>
      <c r="GI211">
        <v>-4.6300871571038451</v>
      </c>
      <c r="GJ211">
        <v>-4.6782648166075668E-3</v>
      </c>
      <c r="GK211">
        <v>2.0645039605938809E-6</v>
      </c>
      <c r="GL211">
        <v>-4.2957140779123221E-10</v>
      </c>
      <c r="GM211">
        <v>-8.3289933805379121E-2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50.1</v>
      </c>
      <c r="GV211">
        <v>50.5</v>
      </c>
      <c r="GW211">
        <v>3.4252899999999999</v>
      </c>
      <c r="GX211">
        <v>2.50244</v>
      </c>
      <c r="GY211">
        <v>2.04834</v>
      </c>
      <c r="GZ211">
        <v>2.6220699999999999</v>
      </c>
      <c r="HA211">
        <v>2.1972700000000001</v>
      </c>
      <c r="HB211">
        <v>2.36206</v>
      </c>
      <c r="HC211">
        <v>38.378999999999998</v>
      </c>
      <c r="HD211">
        <v>14.8588</v>
      </c>
      <c r="HE211">
        <v>18</v>
      </c>
      <c r="HF211">
        <v>267.15800000000002</v>
      </c>
      <c r="HG211">
        <v>765.71400000000006</v>
      </c>
      <c r="HH211">
        <v>31.000699999999998</v>
      </c>
      <c r="HI211">
        <v>33.084200000000003</v>
      </c>
      <c r="HJ211">
        <v>30.000599999999999</v>
      </c>
      <c r="HK211">
        <v>33.043500000000002</v>
      </c>
      <c r="HL211">
        <v>33.027999999999999</v>
      </c>
      <c r="HM211">
        <v>68.501000000000005</v>
      </c>
      <c r="HN211">
        <v>10.440799999999999</v>
      </c>
      <c r="HO211">
        <v>100</v>
      </c>
      <c r="HP211">
        <v>31</v>
      </c>
      <c r="HQ211">
        <v>1310.84</v>
      </c>
      <c r="HR211">
        <v>33.54</v>
      </c>
      <c r="HS211">
        <v>98.8874</v>
      </c>
      <c r="HT211">
        <v>97.564899999999994</v>
      </c>
    </row>
    <row r="212" spans="1:228" x14ac:dyDescent="0.2">
      <c r="A212">
        <v>197</v>
      </c>
      <c r="B212">
        <v>1678127990</v>
      </c>
      <c r="C212">
        <v>782.40000009536743</v>
      </c>
      <c r="D212" t="s">
        <v>753</v>
      </c>
      <c r="E212" t="s">
        <v>754</v>
      </c>
      <c r="F212">
        <v>4</v>
      </c>
      <c r="G212">
        <v>1678127987.6875</v>
      </c>
      <c r="H212">
        <f t="shared" si="102"/>
        <v>9.5408340221995699E-4</v>
      </c>
      <c r="I212">
        <f t="shared" si="103"/>
        <v>0.95408340221995702</v>
      </c>
      <c r="J212">
        <f t="shared" si="104"/>
        <v>13.690086156751551</v>
      </c>
      <c r="K212">
        <f t="shared" si="105"/>
        <v>1277.5374999999999</v>
      </c>
      <c r="L212">
        <f t="shared" si="106"/>
        <v>936.22507086641087</v>
      </c>
      <c r="M212">
        <f t="shared" si="107"/>
        <v>94.859363319796543</v>
      </c>
      <c r="N212">
        <f t="shared" si="108"/>
        <v>129.44151747080969</v>
      </c>
      <c r="O212">
        <f t="shared" si="109"/>
        <v>6.9957036791590779E-2</v>
      </c>
      <c r="P212">
        <f t="shared" si="110"/>
        <v>2.7680848035417043</v>
      </c>
      <c r="Q212">
        <f t="shared" si="111"/>
        <v>6.8989472855261191E-2</v>
      </c>
      <c r="R212">
        <f t="shared" si="112"/>
        <v>4.3204237410409838E-2</v>
      </c>
      <c r="S212">
        <f t="shared" si="113"/>
        <v>226.1100791074175</v>
      </c>
      <c r="T212">
        <f t="shared" si="114"/>
        <v>33.907169445566815</v>
      </c>
      <c r="U212">
        <f t="shared" si="115"/>
        <v>32.181512499999997</v>
      </c>
      <c r="V212">
        <f t="shared" si="116"/>
        <v>4.8243609864869779</v>
      </c>
      <c r="W212">
        <f t="shared" si="117"/>
        <v>69.798283871195807</v>
      </c>
      <c r="X212">
        <f t="shared" si="118"/>
        <v>3.480576435574231</v>
      </c>
      <c r="Y212">
        <f t="shared" si="119"/>
        <v>4.9866217943083084</v>
      </c>
      <c r="Z212">
        <f t="shared" si="120"/>
        <v>1.3437845509127468</v>
      </c>
      <c r="AA212">
        <f t="shared" si="121"/>
        <v>-42.075078037900106</v>
      </c>
      <c r="AB212">
        <f t="shared" si="122"/>
        <v>87.52328200774042</v>
      </c>
      <c r="AC212">
        <f t="shared" si="123"/>
        <v>7.2041341692310974</v>
      </c>
      <c r="AD212">
        <f t="shared" si="124"/>
        <v>278.76241724648889</v>
      </c>
      <c r="AE212">
        <f t="shared" si="125"/>
        <v>23.917172709708382</v>
      </c>
      <c r="AF212">
        <f t="shared" si="126"/>
        <v>0.89916154098544587</v>
      </c>
      <c r="AG212">
        <f t="shared" si="127"/>
        <v>13.690086156751551</v>
      </c>
      <c r="AH212">
        <v>1345.151037181821</v>
      </c>
      <c r="AI212">
        <v>1325.9476969696959</v>
      </c>
      <c r="AJ212">
        <v>1.646256576388142</v>
      </c>
      <c r="AK212">
        <v>60.794912064214422</v>
      </c>
      <c r="AL212">
        <f t="shared" si="128"/>
        <v>0.95408340221995702</v>
      </c>
      <c r="AM212">
        <v>33.551161826220813</v>
      </c>
      <c r="AN212">
        <v>34.36361696969697</v>
      </c>
      <c r="AO212">
        <v>6.178333928993883E-3</v>
      </c>
      <c r="AP212">
        <v>100.3620333840714</v>
      </c>
      <c r="AQ212">
        <v>372</v>
      </c>
      <c r="AR212">
        <v>57</v>
      </c>
      <c r="AS212">
        <f t="shared" si="129"/>
        <v>1</v>
      </c>
      <c r="AT212">
        <f t="shared" si="130"/>
        <v>0</v>
      </c>
      <c r="AU212">
        <f t="shared" si="131"/>
        <v>47385.715642474359</v>
      </c>
      <c r="AV212">
        <f t="shared" si="132"/>
        <v>1199.98875</v>
      </c>
      <c r="AW212">
        <f t="shared" si="133"/>
        <v>1025.9138010919262</v>
      </c>
      <c r="AX212">
        <f t="shared" si="134"/>
        <v>0.85493618260331705</v>
      </c>
      <c r="AY212">
        <f t="shared" si="135"/>
        <v>0.18842683242440189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1678127987.6875</v>
      </c>
      <c r="BF212">
        <v>1277.5374999999999</v>
      </c>
      <c r="BG212">
        <v>1300.675</v>
      </c>
      <c r="BH212">
        <v>34.351937500000012</v>
      </c>
      <c r="BI212">
        <v>33.550462499999988</v>
      </c>
      <c r="BJ212">
        <v>1285.6837499999999</v>
      </c>
      <c r="BK212">
        <v>34.098062499999997</v>
      </c>
      <c r="BL212">
        <v>650.00675000000001</v>
      </c>
      <c r="BM212">
        <v>101.221125</v>
      </c>
      <c r="BN212">
        <v>9.9984924999999988E-2</v>
      </c>
      <c r="BO212">
        <v>32.768000000000001</v>
      </c>
      <c r="BP212">
        <v>32.181512499999997</v>
      </c>
      <c r="BQ212">
        <v>999.9</v>
      </c>
      <c r="BR212">
        <v>0</v>
      </c>
      <c r="BS212">
        <v>0</v>
      </c>
      <c r="BT212">
        <v>8996.875</v>
      </c>
      <c r="BU212">
        <v>0</v>
      </c>
      <c r="BV212">
        <v>187.046875</v>
      </c>
      <c r="BW212">
        <v>-23.137562500000001</v>
      </c>
      <c r="BX212">
        <v>1322.9849999999999</v>
      </c>
      <c r="BY212">
        <v>1345.8287499999999</v>
      </c>
      <c r="BZ212">
        <v>0.8014397499999999</v>
      </c>
      <c r="CA212">
        <v>1300.675</v>
      </c>
      <c r="CB212">
        <v>33.550462499999988</v>
      </c>
      <c r="CC212">
        <v>3.4771462500000001</v>
      </c>
      <c r="CD212">
        <v>3.39602125</v>
      </c>
      <c r="CE212">
        <v>26.50855</v>
      </c>
      <c r="CF212">
        <v>26.108687499999998</v>
      </c>
      <c r="CG212">
        <v>1199.98875</v>
      </c>
      <c r="CH212">
        <v>0.50004525000000011</v>
      </c>
      <c r="CI212">
        <v>0.49995475</v>
      </c>
      <c r="CJ212">
        <v>0</v>
      </c>
      <c r="CK212">
        <v>820.76250000000005</v>
      </c>
      <c r="CL212">
        <v>4.9990899999999998</v>
      </c>
      <c r="CM212">
        <v>8452.9049999999988</v>
      </c>
      <c r="CN212">
        <v>9557.9274999999998</v>
      </c>
      <c r="CO212">
        <v>42.405999999999999</v>
      </c>
      <c r="CP212">
        <v>44.186999999999998</v>
      </c>
      <c r="CQ212">
        <v>43.140500000000003</v>
      </c>
      <c r="CR212">
        <v>43.375</v>
      </c>
      <c r="CS212">
        <v>43.75</v>
      </c>
      <c r="CT212">
        <v>597.5474999999999</v>
      </c>
      <c r="CU212">
        <v>597.44125000000008</v>
      </c>
      <c r="CV212">
        <v>0</v>
      </c>
      <c r="CW212">
        <v>1678128032.2</v>
      </c>
      <c r="CX212">
        <v>0</v>
      </c>
      <c r="CY212">
        <v>1678124978.5</v>
      </c>
      <c r="CZ212" t="s">
        <v>356</v>
      </c>
      <c r="DA212">
        <v>1678124978.5</v>
      </c>
      <c r="DB212">
        <v>1678124958</v>
      </c>
      <c r="DC212">
        <v>13</v>
      </c>
      <c r="DD212">
        <v>-0.20300000000000001</v>
      </c>
      <c r="DE212">
        <v>-1.0999999999999999E-2</v>
      </c>
      <c r="DF212">
        <v>-7.2679999999999998</v>
      </c>
      <c r="DG212">
        <v>0.23699999999999999</v>
      </c>
      <c r="DH212">
        <v>791</v>
      </c>
      <c r="DI212">
        <v>32</v>
      </c>
      <c r="DJ212">
        <v>0.03</v>
      </c>
      <c r="DK212">
        <v>7.0000000000000007E-2</v>
      </c>
      <c r="DL212">
        <v>-23.454152499999999</v>
      </c>
      <c r="DM212">
        <v>1.4871410881801439</v>
      </c>
      <c r="DN212">
        <v>0.18564237795759331</v>
      </c>
      <c r="DO212">
        <v>0</v>
      </c>
      <c r="DP212">
        <v>0.79813012499999991</v>
      </c>
      <c r="DQ212">
        <v>-0.15111995121951641</v>
      </c>
      <c r="DR212">
        <v>2.5705068161928211E-2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374</v>
      </c>
      <c r="EA212">
        <v>3.2967499999999998</v>
      </c>
      <c r="EB212">
        <v>2.6251699999999998</v>
      </c>
      <c r="EC212">
        <v>0.21887200000000001</v>
      </c>
      <c r="ED212">
        <v>0.21895700000000001</v>
      </c>
      <c r="EE212">
        <v>0.14023099999999999</v>
      </c>
      <c r="EF212">
        <v>0.13676199999999999</v>
      </c>
      <c r="EG212">
        <v>23548.6</v>
      </c>
      <c r="EH212">
        <v>23881.599999999999</v>
      </c>
      <c r="EI212">
        <v>28055.200000000001</v>
      </c>
      <c r="EJ212">
        <v>29437.599999999999</v>
      </c>
      <c r="EK212">
        <v>33215.199999999997</v>
      </c>
      <c r="EL212">
        <v>35282.300000000003</v>
      </c>
      <c r="EM212">
        <v>39619.5</v>
      </c>
      <c r="EN212">
        <v>42071.3</v>
      </c>
      <c r="EO212">
        <v>1.4949300000000001</v>
      </c>
      <c r="EP212">
        <v>2.2035499999999999</v>
      </c>
      <c r="EQ212">
        <v>8.6277699999999999E-2</v>
      </c>
      <c r="ER212">
        <v>0</v>
      </c>
      <c r="ES212">
        <v>30.786000000000001</v>
      </c>
      <c r="ET212">
        <v>999.9</v>
      </c>
      <c r="EU212">
        <v>73.400000000000006</v>
      </c>
      <c r="EV212">
        <v>33.299999999999997</v>
      </c>
      <c r="EW212">
        <v>37.257100000000001</v>
      </c>
      <c r="EX212">
        <v>56.997300000000003</v>
      </c>
      <c r="EY212">
        <v>-3.6778900000000001</v>
      </c>
      <c r="EZ212">
        <v>2</v>
      </c>
      <c r="FA212">
        <v>0.44794499999999998</v>
      </c>
      <c r="FB212">
        <v>0.118224</v>
      </c>
      <c r="FC212">
        <v>20.2744</v>
      </c>
      <c r="FD212">
        <v>5.2198399999999996</v>
      </c>
      <c r="FE212">
        <v>12.007899999999999</v>
      </c>
      <c r="FF212">
        <v>4.9867999999999997</v>
      </c>
      <c r="FG212">
        <v>3.2845499999999999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1.8623000000000001</v>
      </c>
      <c r="FN212">
        <v>1.8643099999999999</v>
      </c>
      <c r="FO212">
        <v>1.8603499999999999</v>
      </c>
      <c r="FP212">
        <v>1.8610899999999999</v>
      </c>
      <c r="FQ212">
        <v>1.8602000000000001</v>
      </c>
      <c r="FR212">
        <v>1.86191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-8.15</v>
      </c>
      <c r="GH212">
        <v>0.254</v>
      </c>
      <c r="GI212">
        <v>-4.6300871571038451</v>
      </c>
      <c r="GJ212">
        <v>-4.6782648166075668E-3</v>
      </c>
      <c r="GK212">
        <v>2.0645039605938809E-6</v>
      </c>
      <c r="GL212">
        <v>-4.2957140779123221E-10</v>
      </c>
      <c r="GM212">
        <v>-8.3289933805379121E-2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50.2</v>
      </c>
      <c r="GV212">
        <v>50.5</v>
      </c>
      <c r="GW212">
        <v>3.43994</v>
      </c>
      <c r="GX212">
        <v>2.50732</v>
      </c>
      <c r="GY212">
        <v>2.04834</v>
      </c>
      <c r="GZ212">
        <v>2.6220699999999999</v>
      </c>
      <c r="HA212">
        <v>2.1972700000000001</v>
      </c>
      <c r="HB212">
        <v>2.33887</v>
      </c>
      <c r="HC212">
        <v>38.378999999999998</v>
      </c>
      <c r="HD212">
        <v>14.8325</v>
      </c>
      <c r="HE212">
        <v>18</v>
      </c>
      <c r="HF212">
        <v>266.726</v>
      </c>
      <c r="HG212">
        <v>765.60500000000002</v>
      </c>
      <c r="HH212">
        <v>31.000599999999999</v>
      </c>
      <c r="HI212">
        <v>33.087899999999998</v>
      </c>
      <c r="HJ212">
        <v>30.000399999999999</v>
      </c>
      <c r="HK212">
        <v>33.047199999999997</v>
      </c>
      <c r="HL212">
        <v>33.030900000000003</v>
      </c>
      <c r="HM212">
        <v>68.78</v>
      </c>
      <c r="HN212">
        <v>10.440799999999999</v>
      </c>
      <c r="HO212">
        <v>100</v>
      </c>
      <c r="HP212">
        <v>31</v>
      </c>
      <c r="HQ212">
        <v>1317.52</v>
      </c>
      <c r="HR212">
        <v>33.539900000000003</v>
      </c>
      <c r="HS212">
        <v>98.885499999999993</v>
      </c>
      <c r="HT212">
        <v>97.564800000000005</v>
      </c>
    </row>
    <row r="213" spans="1:228" x14ac:dyDescent="0.2">
      <c r="A213">
        <v>198</v>
      </c>
      <c r="B213">
        <v>1678127994</v>
      </c>
      <c r="C213">
        <v>786.40000009536743</v>
      </c>
      <c r="D213" t="s">
        <v>755</v>
      </c>
      <c r="E213" t="s">
        <v>756</v>
      </c>
      <c r="F213">
        <v>4</v>
      </c>
      <c r="G213">
        <v>1678127992</v>
      </c>
      <c r="H213">
        <f t="shared" si="102"/>
        <v>9.4505957291051476E-4</v>
      </c>
      <c r="I213">
        <f t="shared" si="103"/>
        <v>0.94505957291051479</v>
      </c>
      <c r="J213">
        <f t="shared" si="104"/>
        <v>13.380314526393423</v>
      </c>
      <c r="K213">
        <f t="shared" si="105"/>
        <v>1284.418571428572</v>
      </c>
      <c r="L213">
        <f t="shared" si="106"/>
        <v>947.48281086253724</v>
      </c>
      <c r="M213">
        <f t="shared" si="107"/>
        <v>96.00180106159236</v>
      </c>
      <c r="N213">
        <f t="shared" si="108"/>
        <v>130.14114320643858</v>
      </c>
      <c r="O213">
        <f t="shared" si="109"/>
        <v>6.9363759216706108E-2</v>
      </c>
      <c r="P213">
        <f t="shared" si="110"/>
        <v>2.766501026464093</v>
      </c>
      <c r="Q213">
        <f t="shared" si="111"/>
        <v>6.8411879831345501E-2</v>
      </c>
      <c r="R213">
        <f t="shared" si="112"/>
        <v>4.2841859189142295E-2</v>
      </c>
      <c r="S213">
        <f t="shared" si="113"/>
        <v>226.11368666109649</v>
      </c>
      <c r="T213">
        <f t="shared" si="114"/>
        <v>33.910415799900555</v>
      </c>
      <c r="U213">
        <f t="shared" si="115"/>
        <v>32.184342857142852</v>
      </c>
      <c r="V213">
        <f t="shared" si="116"/>
        <v>4.8251328752434848</v>
      </c>
      <c r="W213">
        <f t="shared" si="117"/>
        <v>69.842548894138616</v>
      </c>
      <c r="X213">
        <f t="shared" si="118"/>
        <v>3.4828145685853453</v>
      </c>
      <c r="Y213">
        <f t="shared" si="119"/>
        <v>4.9866658988409753</v>
      </c>
      <c r="Z213">
        <f t="shared" si="120"/>
        <v>1.3423183066581394</v>
      </c>
      <c r="AA213">
        <f t="shared" si="121"/>
        <v>-41.677127165353703</v>
      </c>
      <c r="AB213">
        <f t="shared" si="122"/>
        <v>87.074501509200161</v>
      </c>
      <c r="AC213">
        <f t="shared" si="123"/>
        <v>7.1714028151129456</v>
      </c>
      <c r="AD213">
        <f t="shared" si="124"/>
        <v>278.68246382005589</v>
      </c>
      <c r="AE213">
        <f t="shared" si="125"/>
        <v>23.968219371740382</v>
      </c>
      <c r="AF213">
        <f t="shared" si="126"/>
        <v>0.92468437612238463</v>
      </c>
      <c r="AG213">
        <f t="shared" si="127"/>
        <v>13.380314526393423</v>
      </c>
      <c r="AH213">
        <v>1351.779289673477</v>
      </c>
      <c r="AI213">
        <v>1332.702121212121</v>
      </c>
      <c r="AJ213">
        <v>1.691950279289538</v>
      </c>
      <c r="AK213">
        <v>60.794912064214422</v>
      </c>
      <c r="AL213">
        <f t="shared" si="128"/>
        <v>0.94505957291051479</v>
      </c>
      <c r="AM213">
        <v>33.548607576984907</v>
      </c>
      <c r="AN213">
        <v>34.377790303030302</v>
      </c>
      <c r="AO213">
        <v>2.1416447367231029E-3</v>
      </c>
      <c r="AP213">
        <v>100.3620333840714</v>
      </c>
      <c r="AQ213">
        <v>372</v>
      </c>
      <c r="AR213">
        <v>57</v>
      </c>
      <c r="AS213">
        <f t="shared" si="129"/>
        <v>1</v>
      </c>
      <c r="AT213">
        <f t="shared" si="130"/>
        <v>0</v>
      </c>
      <c r="AU213">
        <f t="shared" si="131"/>
        <v>47342.094823459855</v>
      </c>
      <c r="AV213">
        <f t="shared" si="132"/>
        <v>1200.007142857143</v>
      </c>
      <c r="AW213">
        <f t="shared" si="133"/>
        <v>1025.9295993062676</v>
      </c>
      <c r="AX213">
        <f t="shared" si="134"/>
        <v>0.85493624384900957</v>
      </c>
      <c r="AY213">
        <f t="shared" si="135"/>
        <v>0.18842695062858855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1678127992</v>
      </c>
      <c r="BF213">
        <v>1284.418571428572</v>
      </c>
      <c r="BG213">
        <v>1307.6385714285709</v>
      </c>
      <c r="BH213">
        <v>34.37338571428571</v>
      </c>
      <c r="BI213">
        <v>33.549199999999999</v>
      </c>
      <c r="BJ213">
        <v>1292.5728571428569</v>
      </c>
      <c r="BK213">
        <v>34.119371428571426</v>
      </c>
      <c r="BL213">
        <v>650.02328571428575</v>
      </c>
      <c r="BM213">
        <v>101.223</v>
      </c>
      <c r="BN213">
        <v>0.1000002285714286</v>
      </c>
      <c r="BO213">
        <v>32.768157142857142</v>
      </c>
      <c r="BP213">
        <v>32.184342857142852</v>
      </c>
      <c r="BQ213">
        <v>999.89999999999986</v>
      </c>
      <c r="BR213">
        <v>0</v>
      </c>
      <c r="BS213">
        <v>0</v>
      </c>
      <c r="BT213">
        <v>8988.3028571428567</v>
      </c>
      <c r="BU213">
        <v>0</v>
      </c>
      <c r="BV213">
        <v>190.27028571428579</v>
      </c>
      <c r="BW213">
        <v>-23.221128571428579</v>
      </c>
      <c r="BX213">
        <v>1330.14</v>
      </c>
      <c r="BY213">
        <v>1353.0314285714289</v>
      </c>
      <c r="BZ213">
        <v>0.82416371428571433</v>
      </c>
      <c r="CA213">
        <v>1307.6385714285709</v>
      </c>
      <c r="CB213">
        <v>33.549199999999999</v>
      </c>
      <c r="CC213">
        <v>3.4793757142857151</v>
      </c>
      <c r="CD213">
        <v>3.395952857142857</v>
      </c>
      <c r="CE213">
        <v>26.51944285714286</v>
      </c>
      <c r="CF213">
        <v>26.108342857142858</v>
      </c>
      <c r="CG213">
        <v>1200.007142857143</v>
      </c>
      <c r="CH213">
        <v>0.50004400000000004</v>
      </c>
      <c r="CI213">
        <v>0.49995600000000012</v>
      </c>
      <c r="CJ213">
        <v>0</v>
      </c>
      <c r="CK213">
        <v>820.89242857142847</v>
      </c>
      <c r="CL213">
        <v>4.9990899999999998</v>
      </c>
      <c r="CM213">
        <v>8452.6328571428585</v>
      </c>
      <c r="CN213">
        <v>9558.0642857142848</v>
      </c>
      <c r="CO213">
        <v>42.392714285714291</v>
      </c>
      <c r="CP213">
        <v>44.186999999999998</v>
      </c>
      <c r="CQ213">
        <v>43.142714285714291</v>
      </c>
      <c r="CR213">
        <v>43.375</v>
      </c>
      <c r="CS213">
        <v>43.75</v>
      </c>
      <c r="CT213">
        <v>597.55428571428558</v>
      </c>
      <c r="CU213">
        <v>597.45285714285717</v>
      </c>
      <c r="CV213">
        <v>0</v>
      </c>
      <c r="CW213">
        <v>1678128036.4000001</v>
      </c>
      <c r="CX213">
        <v>0</v>
      </c>
      <c r="CY213">
        <v>1678124978.5</v>
      </c>
      <c r="CZ213" t="s">
        <v>356</v>
      </c>
      <c r="DA213">
        <v>1678124978.5</v>
      </c>
      <c r="DB213">
        <v>1678124958</v>
      </c>
      <c r="DC213">
        <v>13</v>
      </c>
      <c r="DD213">
        <v>-0.20300000000000001</v>
      </c>
      <c r="DE213">
        <v>-1.0999999999999999E-2</v>
      </c>
      <c r="DF213">
        <v>-7.2679999999999998</v>
      </c>
      <c r="DG213">
        <v>0.23699999999999999</v>
      </c>
      <c r="DH213">
        <v>791</v>
      </c>
      <c r="DI213">
        <v>32</v>
      </c>
      <c r="DJ213">
        <v>0.03</v>
      </c>
      <c r="DK213">
        <v>7.0000000000000007E-2</v>
      </c>
      <c r="DL213">
        <v>-23.389125</v>
      </c>
      <c r="DM213">
        <v>1.9256150093809641</v>
      </c>
      <c r="DN213">
        <v>0.20596256668385121</v>
      </c>
      <c r="DO213">
        <v>0</v>
      </c>
      <c r="DP213">
        <v>0.79762240000000006</v>
      </c>
      <c r="DQ213">
        <v>3.090790243902251E-2</v>
      </c>
      <c r="DR213">
        <v>2.5261174533065561E-2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3.2963800000000001</v>
      </c>
      <c r="EB213">
        <v>2.6248499999999999</v>
      </c>
      <c r="EC213">
        <v>0.21955</v>
      </c>
      <c r="ED213">
        <v>0.219637</v>
      </c>
      <c r="EE213">
        <v>0.140262</v>
      </c>
      <c r="EF213">
        <v>0.136764</v>
      </c>
      <c r="EG213">
        <v>23528.3</v>
      </c>
      <c r="EH213">
        <v>23860</v>
      </c>
      <c r="EI213">
        <v>28055.3</v>
      </c>
      <c r="EJ213">
        <v>29436.799999999999</v>
      </c>
      <c r="EK213">
        <v>33214</v>
      </c>
      <c r="EL213">
        <v>35281.4</v>
      </c>
      <c r="EM213">
        <v>39619.4</v>
      </c>
      <c r="EN213">
        <v>42070.3</v>
      </c>
      <c r="EO213">
        <v>1.4937800000000001</v>
      </c>
      <c r="EP213">
        <v>2.2037</v>
      </c>
      <c r="EQ213">
        <v>8.5756200000000005E-2</v>
      </c>
      <c r="ER213">
        <v>0</v>
      </c>
      <c r="ES213">
        <v>30.787600000000001</v>
      </c>
      <c r="ET213">
        <v>999.9</v>
      </c>
      <c r="EU213">
        <v>73.400000000000006</v>
      </c>
      <c r="EV213">
        <v>33.299999999999997</v>
      </c>
      <c r="EW213">
        <v>37.257100000000001</v>
      </c>
      <c r="EX213">
        <v>56.697299999999998</v>
      </c>
      <c r="EY213">
        <v>-3.4174699999999998</v>
      </c>
      <c r="EZ213">
        <v>2</v>
      </c>
      <c r="FA213">
        <v>0.44838899999999998</v>
      </c>
      <c r="FB213">
        <v>0.11805599999999999</v>
      </c>
      <c r="FC213">
        <v>20.2742</v>
      </c>
      <c r="FD213">
        <v>5.2201399999999998</v>
      </c>
      <c r="FE213">
        <v>12.009399999999999</v>
      </c>
      <c r="FF213">
        <v>4.9867999999999997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1.86232</v>
      </c>
      <c r="FN213">
        <v>1.86432</v>
      </c>
      <c r="FO213">
        <v>1.8603499999999999</v>
      </c>
      <c r="FP213">
        <v>1.8610899999999999</v>
      </c>
      <c r="FQ213">
        <v>1.8602000000000001</v>
      </c>
      <c r="FR213">
        <v>1.8619000000000001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-8.16</v>
      </c>
      <c r="GH213">
        <v>0.25409999999999999</v>
      </c>
      <c r="GI213">
        <v>-4.6300871571038451</v>
      </c>
      <c r="GJ213">
        <v>-4.6782648166075668E-3</v>
      </c>
      <c r="GK213">
        <v>2.0645039605938809E-6</v>
      </c>
      <c r="GL213">
        <v>-4.2957140779123221E-10</v>
      </c>
      <c r="GM213">
        <v>-8.3289933805379121E-2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50.3</v>
      </c>
      <c r="GV213">
        <v>50.6</v>
      </c>
      <c r="GW213">
        <v>3.4533700000000001</v>
      </c>
      <c r="GX213">
        <v>2.5146500000000001</v>
      </c>
      <c r="GY213">
        <v>2.04834</v>
      </c>
      <c r="GZ213">
        <v>2.6220699999999999</v>
      </c>
      <c r="HA213">
        <v>2.1972700000000001</v>
      </c>
      <c r="HB213">
        <v>2.2778299999999998</v>
      </c>
      <c r="HC213">
        <v>38.378999999999998</v>
      </c>
      <c r="HD213">
        <v>14.815</v>
      </c>
      <c r="HE213">
        <v>18</v>
      </c>
      <c r="HF213">
        <v>266.274</v>
      </c>
      <c r="HG213">
        <v>765.78899999999999</v>
      </c>
      <c r="HH213">
        <v>31.000299999999999</v>
      </c>
      <c r="HI213">
        <v>33.0916</v>
      </c>
      <c r="HJ213">
        <v>30.000499999999999</v>
      </c>
      <c r="HK213">
        <v>33.0501</v>
      </c>
      <c r="HL213">
        <v>33.033799999999999</v>
      </c>
      <c r="HM213">
        <v>69.057900000000004</v>
      </c>
      <c r="HN213">
        <v>10.440799999999999</v>
      </c>
      <c r="HO213">
        <v>100</v>
      </c>
      <c r="HP213">
        <v>31</v>
      </c>
      <c r="HQ213">
        <v>1324.2</v>
      </c>
      <c r="HR213">
        <v>33.527200000000001</v>
      </c>
      <c r="HS213">
        <v>98.885599999999997</v>
      </c>
      <c r="HT213">
        <v>97.562200000000004</v>
      </c>
    </row>
    <row r="214" spans="1:228" x14ac:dyDescent="0.2">
      <c r="A214">
        <v>199</v>
      </c>
      <c r="B214">
        <v>1678127998</v>
      </c>
      <c r="C214">
        <v>790.40000009536743</v>
      </c>
      <c r="D214" t="s">
        <v>757</v>
      </c>
      <c r="E214" t="s">
        <v>758</v>
      </c>
      <c r="F214">
        <v>4</v>
      </c>
      <c r="G214">
        <v>1678127995.6875</v>
      </c>
      <c r="H214">
        <f t="shared" si="102"/>
        <v>9.1765937053053348E-4</v>
      </c>
      <c r="I214">
        <f t="shared" si="103"/>
        <v>0.91765937053053348</v>
      </c>
      <c r="J214">
        <f t="shared" si="104"/>
        <v>13.556948282479459</v>
      </c>
      <c r="K214">
        <f t="shared" si="105"/>
        <v>1290.48125</v>
      </c>
      <c r="L214">
        <f t="shared" si="106"/>
        <v>940.87887708349956</v>
      </c>
      <c r="M214">
        <f t="shared" si="107"/>
        <v>95.329805463028734</v>
      </c>
      <c r="N214">
        <f t="shared" si="108"/>
        <v>130.75150214608172</v>
      </c>
      <c r="O214">
        <f t="shared" si="109"/>
        <v>6.7503682931387171E-2</v>
      </c>
      <c r="P214">
        <f t="shared" si="110"/>
        <v>2.7696613862985391</v>
      </c>
      <c r="Q214">
        <f t="shared" si="111"/>
        <v>6.6602827078952681E-2</v>
      </c>
      <c r="R214">
        <f t="shared" si="112"/>
        <v>4.1706703606342932E-2</v>
      </c>
      <c r="S214">
        <f t="shared" si="113"/>
        <v>226.11542848200878</v>
      </c>
      <c r="T214">
        <f t="shared" si="114"/>
        <v>33.900767271173656</v>
      </c>
      <c r="U214">
        <f t="shared" si="115"/>
        <v>32.171937499999999</v>
      </c>
      <c r="V214">
        <f t="shared" si="116"/>
        <v>4.8217505104213023</v>
      </c>
      <c r="W214">
        <f t="shared" si="117"/>
        <v>69.908321643042967</v>
      </c>
      <c r="X214">
        <f t="shared" si="118"/>
        <v>3.4829671732239773</v>
      </c>
      <c r="Y214">
        <f t="shared" si="119"/>
        <v>4.9821925220981038</v>
      </c>
      <c r="Z214">
        <f t="shared" si="120"/>
        <v>1.338783337197325</v>
      </c>
      <c r="AA214">
        <f t="shared" si="121"/>
        <v>-40.468778240396524</v>
      </c>
      <c r="AB214">
        <f t="shared" si="122"/>
        <v>86.64549354749461</v>
      </c>
      <c r="AC214">
        <f t="shared" si="123"/>
        <v>7.1269349686938002</v>
      </c>
      <c r="AD214">
        <f t="shared" si="124"/>
        <v>279.41907875780066</v>
      </c>
      <c r="AE214">
        <f t="shared" si="125"/>
        <v>24.104755347845643</v>
      </c>
      <c r="AF214">
        <f t="shared" si="126"/>
        <v>0.92502290736822745</v>
      </c>
      <c r="AG214">
        <f t="shared" si="127"/>
        <v>13.556948282479459</v>
      </c>
      <c r="AH214">
        <v>1358.724132461919</v>
      </c>
      <c r="AI214">
        <v>1339.480666666667</v>
      </c>
      <c r="AJ214">
        <v>1.689672236296192</v>
      </c>
      <c r="AK214">
        <v>60.794912064214422</v>
      </c>
      <c r="AL214">
        <f t="shared" si="128"/>
        <v>0.91765937053053348</v>
      </c>
      <c r="AM214">
        <v>33.551587037879713</v>
      </c>
      <c r="AN214">
        <v>34.371449090909067</v>
      </c>
      <c r="AO214">
        <v>-2.7428722992292842E-4</v>
      </c>
      <c r="AP214">
        <v>100.3620333840714</v>
      </c>
      <c r="AQ214">
        <v>375</v>
      </c>
      <c r="AR214">
        <v>58</v>
      </c>
      <c r="AS214">
        <f t="shared" si="129"/>
        <v>1</v>
      </c>
      <c r="AT214">
        <f t="shared" si="130"/>
        <v>0</v>
      </c>
      <c r="AU214">
        <f t="shared" si="131"/>
        <v>47431.583551588701</v>
      </c>
      <c r="AV214">
        <f t="shared" si="132"/>
        <v>1200.02</v>
      </c>
      <c r="AW214">
        <f t="shared" si="133"/>
        <v>1025.9402385917144</v>
      </c>
      <c r="AX214">
        <f t="shared" si="134"/>
        <v>0.8549359498939304</v>
      </c>
      <c r="AY214">
        <f t="shared" si="135"/>
        <v>0.18842638329528574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1678127995.6875</v>
      </c>
      <c r="BF214">
        <v>1290.48125</v>
      </c>
      <c r="BG214">
        <v>1313.84</v>
      </c>
      <c r="BH214">
        <v>34.375925000000002</v>
      </c>
      <c r="BI214">
        <v>33.551187499999997</v>
      </c>
      <c r="BJ214">
        <v>1298.64375</v>
      </c>
      <c r="BK214">
        <v>34.121924999999997</v>
      </c>
      <c r="BL214">
        <v>649.82449999999994</v>
      </c>
      <c r="BM214">
        <v>101.220375</v>
      </c>
      <c r="BN214">
        <v>9.9579975000000001E-2</v>
      </c>
      <c r="BO214">
        <v>32.752212499999999</v>
      </c>
      <c r="BP214">
        <v>32.171937499999999</v>
      </c>
      <c r="BQ214">
        <v>999.9</v>
      </c>
      <c r="BR214">
        <v>0</v>
      </c>
      <c r="BS214">
        <v>0</v>
      </c>
      <c r="BT214">
        <v>9005.3137499999993</v>
      </c>
      <c r="BU214">
        <v>0</v>
      </c>
      <c r="BV214">
        <v>193.91075000000001</v>
      </c>
      <c r="BW214">
        <v>-23.359762499999999</v>
      </c>
      <c r="BX214">
        <v>1336.4212500000001</v>
      </c>
      <c r="BY214">
        <v>1359.4512500000001</v>
      </c>
      <c r="BZ214">
        <v>0.82475049999999994</v>
      </c>
      <c r="CA214">
        <v>1313.84</v>
      </c>
      <c r="CB214">
        <v>33.551187499999997</v>
      </c>
      <c r="CC214">
        <v>3.4795462499999998</v>
      </c>
      <c r="CD214">
        <v>3.3960662500000001</v>
      </c>
      <c r="CE214">
        <v>26.520262500000001</v>
      </c>
      <c r="CF214">
        <v>26.108924999999999</v>
      </c>
      <c r="CG214">
        <v>1200.02</v>
      </c>
      <c r="CH214">
        <v>0.500054</v>
      </c>
      <c r="CI214">
        <v>0.499946</v>
      </c>
      <c r="CJ214">
        <v>0</v>
      </c>
      <c r="CK214">
        <v>820.78925000000004</v>
      </c>
      <c r="CL214">
        <v>4.9990899999999998</v>
      </c>
      <c r="CM214">
        <v>8453.5449999999983</v>
      </c>
      <c r="CN214">
        <v>9558.1737499999999</v>
      </c>
      <c r="CO214">
        <v>42.375</v>
      </c>
      <c r="CP214">
        <v>44.186999999999998</v>
      </c>
      <c r="CQ214">
        <v>43.125</v>
      </c>
      <c r="CR214">
        <v>43.375</v>
      </c>
      <c r="CS214">
        <v>43.726374999999997</v>
      </c>
      <c r="CT214">
        <v>597.57249999999999</v>
      </c>
      <c r="CU214">
        <v>597.44749999999999</v>
      </c>
      <c r="CV214">
        <v>0</v>
      </c>
      <c r="CW214">
        <v>1678128040</v>
      </c>
      <c r="CX214">
        <v>0</v>
      </c>
      <c r="CY214">
        <v>1678124978.5</v>
      </c>
      <c r="CZ214" t="s">
        <v>356</v>
      </c>
      <c r="DA214">
        <v>1678124978.5</v>
      </c>
      <c r="DB214">
        <v>1678124958</v>
      </c>
      <c r="DC214">
        <v>13</v>
      </c>
      <c r="DD214">
        <v>-0.20300000000000001</v>
      </c>
      <c r="DE214">
        <v>-1.0999999999999999E-2</v>
      </c>
      <c r="DF214">
        <v>-7.2679999999999998</v>
      </c>
      <c r="DG214">
        <v>0.23699999999999999</v>
      </c>
      <c r="DH214">
        <v>791</v>
      </c>
      <c r="DI214">
        <v>32</v>
      </c>
      <c r="DJ214">
        <v>0.03</v>
      </c>
      <c r="DK214">
        <v>7.0000000000000007E-2</v>
      </c>
      <c r="DL214">
        <v>-23.329255</v>
      </c>
      <c r="DM214">
        <v>0.98499287054415907</v>
      </c>
      <c r="DN214">
        <v>0.16798069524501891</v>
      </c>
      <c r="DO214">
        <v>0</v>
      </c>
      <c r="DP214">
        <v>0.79761957500000003</v>
      </c>
      <c r="DQ214">
        <v>0.23292786866791679</v>
      </c>
      <c r="DR214">
        <v>2.5072803027271912E-2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374</v>
      </c>
      <c r="EA214">
        <v>3.2966899999999999</v>
      </c>
      <c r="EB214">
        <v>2.62548</v>
      </c>
      <c r="EC214">
        <v>0.22022</v>
      </c>
      <c r="ED214">
        <v>0.22032199999999999</v>
      </c>
      <c r="EE214">
        <v>0.140239</v>
      </c>
      <c r="EF214">
        <v>0.13675999999999999</v>
      </c>
      <c r="EG214">
        <v>23508</v>
      </c>
      <c r="EH214">
        <v>23838.9</v>
      </c>
      <c r="EI214">
        <v>28055.4</v>
      </c>
      <c r="EJ214">
        <v>29436.6</v>
      </c>
      <c r="EK214">
        <v>33215.1</v>
      </c>
      <c r="EL214">
        <v>35281.199999999997</v>
      </c>
      <c r="EM214">
        <v>39619.599999999999</v>
      </c>
      <c r="EN214">
        <v>42069.8</v>
      </c>
      <c r="EO214">
        <v>1.48455</v>
      </c>
      <c r="EP214">
        <v>2.2034199999999999</v>
      </c>
      <c r="EQ214">
        <v>8.47802E-2</v>
      </c>
      <c r="ER214">
        <v>0</v>
      </c>
      <c r="ES214">
        <v>30.784400000000002</v>
      </c>
      <c r="ET214">
        <v>999.9</v>
      </c>
      <c r="EU214">
        <v>73.400000000000006</v>
      </c>
      <c r="EV214">
        <v>33.299999999999997</v>
      </c>
      <c r="EW214">
        <v>37.260300000000001</v>
      </c>
      <c r="EX214">
        <v>56.337299999999999</v>
      </c>
      <c r="EY214">
        <v>-3.5817299999999999</v>
      </c>
      <c r="EZ214">
        <v>2</v>
      </c>
      <c r="FA214">
        <v>0.44868599999999997</v>
      </c>
      <c r="FB214">
        <v>0.11405999999999999</v>
      </c>
      <c r="FC214">
        <v>20.2742</v>
      </c>
      <c r="FD214">
        <v>5.2202799999999998</v>
      </c>
      <c r="FE214">
        <v>12.008599999999999</v>
      </c>
      <c r="FF214">
        <v>4.9870000000000001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1.8623099999999999</v>
      </c>
      <c r="FN214">
        <v>1.8643099999999999</v>
      </c>
      <c r="FO214">
        <v>1.8603499999999999</v>
      </c>
      <c r="FP214">
        <v>1.86107</v>
      </c>
      <c r="FQ214">
        <v>1.8602000000000001</v>
      </c>
      <c r="FR214">
        <v>1.8619000000000001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-8.17</v>
      </c>
      <c r="GH214">
        <v>0.254</v>
      </c>
      <c r="GI214">
        <v>-4.6300871571038451</v>
      </c>
      <c r="GJ214">
        <v>-4.6782648166075668E-3</v>
      </c>
      <c r="GK214">
        <v>2.0645039605938809E-6</v>
      </c>
      <c r="GL214">
        <v>-4.2957140779123221E-10</v>
      </c>
      <c r="GM214">
        <v>-8.3289933805379121E-2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50.3</v>
      </c>
      <c r="GV214">
        <v>50.7</v>
      </c>
      <c r="GW214">
        <v>3.4668000000000001</v>
      </c>
      <c r="GX214">
        <v>2.5097700000000001</v>
      </c>
      <c r="GY214">
        <v>2.04834</v>
      </c>
      <c r="GZ214">
        <v>2.6220699999999999</v>
      </c>
      <c r="HA214">
        <v>2.1972700000000001</v>
      </c>
      <c r="HB214">
        <v>2.33643</v>
      </c>
      <c r="HC214">
        <v>38.378999999999998</v>
      </c>
      <c r="HD214">
        <v>14.85</v>
      </c>
      <c r="HE214">
        <v>18</v>
      </c>
      <c r="HF214">
        <v>262.56900000000002</v>
      </c>
      <c r="HG214">
        <v>765.55399999999997</v>
      </c>
      <c r="HH214">
        <v>30.999500000000001</v>
      </c>
      <c r="HI214">
        <v>33.094499999999996</v>
      </c>
      <c r="HJ214">
        <v>30.000499999999999</v>
      </c>
      <c r="HK214">
        <v>33.052999999999997</v>
      </c>
      <c r="HL214">
        <v>33.036499999999997</v>
      </c>
      <c r="HM214">
        <v>69.336100000000002</v>
      </c>
      <c r="HN214">
        <v>10.440799999999999</v>
      </c>
      <c r="HO214">
        <v>100</v>
      </c>
      <c r="HP214">
        <v>31</v>
      </c>
      <c r="HQ214">
        <v>1330.89</v>
      </c>
      <c r="HR214">
        <v>33.536299999999997</v>
      </c>
      <c r="HS214">
        <v>98.885999999999996</v>
      </c>
      <c r="HT214">
        <v>97.561400000000006</v>
      </c>
    </row>
    <row r="215" spans="1:228" x14ac:dyDescent="0.2">
      <c r="A215">
        <v>200</v>
      </c>
      <c r="B215">
        <v>1678128002</v>
      </c>
      <c r="C215">
        <v>794.40000009536743</v>
      </c>
      <c r="D215" t="s">
        <v>759</v>
      </c>
      <c r="E215" t="s">
        <v>760</v>
      </c>
      <c r="F215">
        <v>4</v>
      </c>
      <c r="G215">
        <v>1678128000</v>
      </c>
      <c r="H215">
        <f t="shared" si="102"/>
        <v>9.0598025731533779E-4</v>
      </c>
      <c r="I215">
        <f t="shared" si="103"/>
        <v>0.90598025731533782</v>
      </c>
      <c r="J215">
        <f t="shared" si="104"/>
        <v>13.356953051689276</v>
      </c>
      <c r="K215">
        <f t="shared" si="105"/>
        <v>1297.6085714285709</v>
      </c>
      <c r="L215">
        <f t="shared" si="106"/>
        <v>950.12754162307999</v>
      </c>
      <c r="M215">
        <f t="shared" si="107"/>
        <v>96.267400295671351</v>
      </c>
      <c r="N215">
        <f t="shared" si="108"/>
        <v>131.4743529688815</v>
      </c>
      <c r="O215">
        <f t="shared" si="109"/>
        <v>6.6952368171019752E-2</v>
      </c>
      <c r="P215">
        <f t="shared" si="110"/>
        <v>2.7677100995495794</v>
      </c>
      <c r="Q215">
        <f t="shared" si="111"/>
        <v>6.606544701760346E-2</v>
      </c>
      <c r="R215">
        <f t="shared" si="112"/>
        <v>4.1369611833992195E-2</v>
      </c>
      <c r="S215">
        <f t="shared" si="113"/>
        <v>226.11620837770283</v>
      </c>
      <c r="T215">
        <f t="shared" si="114"/>
        <v>33.870054650835613</v>
      </c>
      <c r="U215">
        <f t="shared" si="115"/>
        <v>32.14537142857143</v>
      </c>
      <c r="V215">
        <f t="shared" si="116"/>
        <v>4.814514118094916</v>
      </c>
      <c r="W215">
        <f t="shared" si="117"/>
        <v>70.024589525274834</v>
      </c>
      <c r="X215">
        <f t="shared" si="118"/>
        <v>3.4819543473449786</v>
      </c>
      <c r="Y215">
        <f t="shared" si="119"/>
        <v>4.9724737709289881</v>
      </c>
      <c r="Z215">
        <f t="shared" si="120"/>
        <v>1.3325597707499375</v>
      </c>
      <c r="AA215">
        <f t="shared" si="121"/>
        <v>-39.953729347606398</v>
      </c>
      <c r="AB215">
        <f t="shared" si="122"/>
        <v>85.373161822970275</v>
      </c>
      <c r="AC215">
        <f t="shared" si="123"/>
        <v>7.025117913053375</v>
      </c>
      <c r="AD215">
        <f t="shared" si="124"/>
        <v>278.5607587661201</v>
      </c>
      <c r="AE215">
        <f t="shared" si="125"/>
        <v>24.224238429086398</v>
      </c>
      <c r="AF215">
        <f t="shared" si="126"/>
        <v>0.91265804675116313</v>
      </c>
      <c r="AG215">
        <f t="shared" si="127"/>
        <v>13.356953051689276</v>
      </c>
      <c r="AH215">
        <v>1365.6671426786579</v>
      </c>
      <c r="AI215">
        <v>1346.4223636363629</v>
      </c>
      <c r="AJ215">
        <v>1.744372142111787</v>
      </c>
      <c r="AK215">
        <v>60.794912064214422</v>
      </c>
      <c r="AL215">
        <f t="shared" si="128"/>
        <v>0.90598025731533782</v>
      </c>
      <c r="AM215">
        <v>33.551975246566222</v>
      </c>
      <c r="AN215">
        <v>34.361916363636361</v>
      </c>
      <c r="AO215">
        <v>-4.3521626254741918E-4</v>
      </c>
      <c r="AP215">
        <v>100.3620333840714</v>
      </c>
      <c r="AQ215">
        <v>370</v>
      </c>
      <c r="AR215">
        <v>57</v>
      </c>
      <c r="AS215">
        <f t="shared" si="129"/>
        <v>1</v>
      </c>
      <c r="AT215">
        <f t="shared" si="130"/>
        <v>0</v>
      </c>
      <c r="AU215">
        <f t="shared" si="131"/>
        <v>47383.20931483747</v>
      </c>
      <c r="AV215">
        <f t="shared" si="132"/>
        <v>1200.004285714286</v>
      </c>
      <c r="AW215">
        <f t="shared" si="133"/>
        <v>1025.9287421646131</v>
      </c>
      <c r="AX215">
        <f t="shared" si="134"/>
        <v>0.85493756512206387</v>
      </c>
      <c r="AY215">
        <f t="shared" si="135"/>
        <v>0.1884295006855832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1678128000</v>
      </c>
      <c r="BF215">
        <v>1297.6085714285709</v>
      </c>
      <c r="BG215">
        <v>1321.0542857142859</v>
      </c>
      <c r="BH215">
        <v>34.365742857142862</v>
      </c>
      <c r="BI215">
        <v>33.552528571428567</v>
      </c>
      <c r="BJ215">
        <v>1305.785714285714</v>
      </c>
      <c r="BK215">
        <v>34.111785714285723</v>
      </c>
      <c r="BL215">
        <v>650.23000000000013</v>
      </c>
      <c r="BM215">
        <v>101.21985714285709</v>
      </c>
      <c r="BN215">
        <v>0.1006457142857143</v>
      </c>
      <c r="BO215">
        <v>32.717528571428574</v>
      </c>
      <c r="BP215">
        <v>32.14537142857143</v>
      </c>
      <c r="BQ215">
        <v>999.89999999999986</v>
      </c>
      <c r="BR215">
        <v>0</v>
      </c>
      <c r="BS215">
        <v>0</v>
      </c>
      <c r="BT215">
        <v>8994.9985714285722</v>
      </c>
      <c r="BU215">
        <v>0</v>
      </c>
      <c r="BV215">
        <v>200.13428571428571</v>
      </c>
      <c r="BW215">
        <v>-23.444400000000002</v>
      </c>
      <c r="BX215">
        <v>1343.787142857143</v>
      </c>
      <c r="BY215">
        <v>1366.9157142857141</v>
      </c>
      <c r="BZ215">
        <v>0.81321442857142856</v>
      </c>
      <c r="CA215">
        <v>1321.0542857142859</v>
      </c>
      <c r="CB215">
        <v>33.552528571428567</v>
      </c>
      <c r="CC215">
        <v>3.478497142857143</v>
      </c>
      <c r="CD215">
        <v>3.3961828571428572</v>
      </c>
      <c r="CE215">
        <v>26.515171428571431</v>
      </c>
      <c r="CF215">
        <v>26.10951428571428</v>
      </c>
      <c r="CG215">
        <v>1200.004285714286</v>
      </c>
      <c r="CH215">
        <v>0.49999814285714289</v>
      </c>
      <c r="CI215">
        <v>0.50000185714285716</v>
      </c>
      <c r="CJ215">
        <v>0</v>
      </c>
      <c r="CK215">
        <v>820.79200000000003</v>
      </c>
      <c r="CL215">
        <v>4.9990899999999998</v>
      </c>
      <c r="CM215">
        <v>8454.67</v>
      </c>
      <c r="CN215">
        <v>9557.8585714285709</v>
      </c>
      <c r="CO215">
        <v>42.375</v>
      </c>
      <c r="CP215">
        <v>44.186999999999998</v>
      </c>
      <c r="CQ215">
        <v>43.142714285714291</v>
      </c>
      <c r="CR215">
        <v>43.330000000000013</v>
      </c>
      <c r="CS215">
        <v>43.732000000000014</v>
      </c>
      <c r="CT215">
        <v>597.50000000000011</v>
      </c>
      <c r="CU215">
        <v>597.50428571428586</v>
      </c>
      <c r="CV215">
        <v>0</v>
      </c>
      <c r="CW215">
        <v>1678128044.2</v>
      </c>
      <c r="CX215">
        <v>0</v>
      </c>
      <c r="CY215">
        <v>1678124978.5</v>
      </c>
      <c r="CZ215" t="s">
        <v>356</v>
      </c>
      <c r="DA215">
        <v>1678124978.5</v>
      </c>
      <c r="DB215">
        <v>1678124958</v>
      </c>
      <c r="DC215">
        <v>13</v>
      </c>
      <c r="DD215">
        <v>-0.20300000000000001</v>
      </c>
      <c r="DE215">
        <v>-1.0999999999999999E-2</v>
      </c>
      <c r="DF215">
        <v>-7.2679999999999998</v>
      </c>
      <c r="DG215">
        <v>0.23699999999999999</v>
      </c>
      <c r="DH215">
        <v>791</v>
      </c>
      <c r="DI215">
        <v>32</v>
      </c>
      <c r="DJ215">
        <v>0.03</v>
      </c>
      <c r="DK215">
        <v>7.0000000000000007E-2</v>
      </c>
      <c r="DL215">
        <v>-23.305587500000001</v>
      </c>
      <c r="DM215">
        <v>-0.43057373358349321</v>
      </c>
      <c r="DN215">
        <v>0.1377650811844206</v>
      </c>
      <c r="DO215">
        <v>0</v>
      </c>
      <c r="DP215">
        <v>0.80686207500000007</v>
      </c>
      <c r="DQ215">
        <v>0.16833914071294589</v>
      </c>
      <c r="DR215">
        <v>2.0127056619619652E-2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374</v>
      </c>
      <c r="EA215">
        <v>3.2974199999999998</v>
      </c>
      <c r="EB215">
        <v>2.62575</v>
      </c>
      <c r="EC215">
        <v>0.220918</v>
      </c>
      <c r="ED215">
        <v>0.22100400000000001</v>
      </c>
      <c r="EE215">
        <v>0.140205</v>
      </c>
      <c r="EF215">
        <v>0.136768</v>
      </c>
      <c r="EG215">
        <v>23486.799999999999</v>
      </c>
      <c r="EH215">
        <v>23817.7</v>
      </c>
      <c r="EI215">
        <v>28055.3</v>
      </c>
      <c r="EJ215">
        <v>29436.3</v>
      </c>
      <c r="EK215">
        <v>33215.800000000003</v>
      </c>
      <c r="EL215">
        <v>35280.800000000003</v>
      </c>
      <c r="EM215">
        <v>39618.9</v>
      </c>
      <c r="EN215">
        <v>42069.599999999999</v>
      </c>
      <c r="EO215">
        <v>1.50013</v>
      </c>
      <c r="EP215">
        <v>2.2029200000000002</v>
      </c>
      <c r="EQ215">
        <v>8.3684900000000007E-2</v>
      </c>
      <c r="ER215">
        <v>0</v>
      </c>
      <c r="ES215">
        <v>30.777699999999999</v>
      </c>
      <c r="ET215">
        <v>999.9</v>
      </c>
      <c r="EU215">
        <v>73.400000000000006</v>
      </c>
      <c r="EV215">
        <v>33.299999999999997</v>
      </c>
      <c r="EW215">
        <v>37.258099999999999</v>
      </c>
      <c r="EX215">
        <v>56.097299999999997</v>
      </c>
      <c r="EY215">
        <v>-3.7940700000000001</v>
      </c>
      <c r="EZ215">
        <v>2</v>
      </c>
      <c r="FA215">
        <v>0.44885700000000001</v>
      </c>
      <c r="FB215">
        <v>0.107753</v>
      </c>
      <c r="FC215">
        <v>20.2743</v>
      </c>
      <c r="FD215">
        <v>5.2187900000000003</v>
      </c>
      <c r="FE215">
        <v>12.008900000000001</v>
      </c>
      <c r="FF215">
        <v>4.9869500000000002</v>
      </c>
      <c r="FG215">
        <v>3.2846000000000002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1.8623099999999999</v>
      </c>
      <c r="FN215">
        <v>1.86432</v>
      </c>
      <c r="FO215">
        <v>1.8603499999999999</v>
      </c>
      <c r="FP215">
        <v>1.8610899999999999</v>
      </c>
      <c r="FQ215">
        <v>1.8602000000000001</v>
      </c>
      <c r="FR215">
        <v>1.86192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-8.18</v>
      </c>
      <c r="GH215">
        <v>0.25390000000000001</v>
      </c>
      <c r="GI215">
        <v>-4.6300871571038451</v>
      </c>
      <c r="GJ215">
        <v>-4.6782648166075668E-3</v>
      </c>
      <c r="GK215">
        <v>2.0645039605938809E-6</v>
      </c>
      <c r="GL215">
        <v>-4.2957140779123221E-10</v>
      </c>
      <c r="GM215">
        <v>-8.3289933805379121E-2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50.4</v>
      </c>
      <c r="GV215">
        <v>50.7</v>
      </c>
      <c r="GW215">
        <v>3.4814500000000002</v>
      </c>
      <c r="GX215">
        <v>2.50244</v>
      </c>
      <c r="GY215">
        <v>2.04834</v>
      </c>
      <c r="GZ215">
        <v>2.6208499999999999</v>
      </c>
      <c r="HA215">
        <v>2.1972700000000001</v>
      </c>
      <c r="HB215">
        <v>2.3315399999999999</v>
      </c>
      <c r="HC215">
        <v>38.378999999999998</v>
      </c>
      <c r="HD215">
        <v>14.85</v>
      </c>
      <c r="HE215">
        <v>18</v>
      </c>
      <c r="HF215">
        <v>268.88</v>
      </c>
      <c r="HG215">
        <v>765.101</v>
      </c>
      <c r="HH215">
        <v>30.998799999999999</v>
      </c>
      <c r="HI215">
        <v>33.098799999999997</v>
      </c>
      <c r="HJ215">
        <v>30.000399999999999</v>
      </c>
      <c r="HK215">
        <v>33.056600000000003</v>
      </c>
      <c r="HL215">
        <v>33.039400000000001</v>
      </c>
      <c r="HM215">
        <v>69.613399999999999</v>
      </c>
      <c r="HN215">
        <v>10.440799999999999</v>
      </c>
      <c r="HO215">
        <v>100</v>
      </c>
      <c r="HP215">
        <v>31</v>
      </c>
      <c r="HQ215">
        <v>1337.58</v>
      </c>
      <c r="HR215">
        <v>33.536299999999997</v>
      </c>
      <c r="HS215">
        <v>98.884699999999995</v>
      </c>
      <c r="HT215">
        <v>97.5608</v>
      </c>
    </row>
    <row r="216" spans="1:228" x14ac:dyDescent="0.2">
      <c r="A216">
        <v>201</v>
      </c>
      <c r="B216">
        <v>1678128006</v>
      </c>
      <c r="C216">
        <v>798.40000009536743</v>
      </c>
      <c r="D216" t="s">
        <v>761</v>
      </c>
      <c r="E216" t="s">
        <v>762</v>
      </c>
      <c r="F216">
        <v>4</v>
      </c>
      <c r="G216">
        <v>1678128003.6875</v>
      </c>
      <c r="H216">
        <f t="shared" si="102"/>
        <v>8.9833860948525419E-4</v>
      </c>
      <c r="I216">
        <f t="shared" si="103"/>
        <v>0.89833860948525424</v>
      </c>
      <c r="J216">
        <f t="shared" si="104"/>
        <v>13.595743699965903</v>
      </c>
      <c r="K216">
        <f t="shared" si="105"/>
        <v>1303.7462499999999</v>
      </c>
      <c r="L216">
        <f t="shared" si="106"/>
        <v>948.8878384908802</v>
      </c>
      <c r="M216">
        <f t="shared" si="107"/>
        <v>96.140346008802837</v>
      </c>
      <c r="N216">
        <f t="shared" si="108"/>
        <v>132.09423758873882</v>
      </c>
      <c r="O216">
        <f t="shared" si="109"/>
        <v>6.6616351674329291E-2</v>
      </c>
      <c r="P216">
        <f t="shared" si="110"/>
        <v>2.7685052684393954</v>
      </c>
      <c r="Q216">
        <f t="shared" si="111"/>
        <v>6.5738496297243793E-2</v>
      </c>
      <c r="R216">
        <f t="shared" si="112"/>
        <v>4.1164468175379512E-2</v>
      </c>
      <c r="S216">
        <f t="shared" si="113"/>
        <v>226.11163532343605</v>
      </c>
      <c r="T216">
        <f t="shared" si="114"/>
        <v>33.850059043988594</v>
      </c>
      <c r="U216">
        <f t="shared" si="115"/>
        <v>32.125225</v>
      </c>
      <c r="V216">
        <f t="shared" si="116"/>
        <v>4.8090326915878494</v>
      </c>
      <c r="W216">
        <f t="shared" si="117"/>
        <v>70.093639719315362</v>
      </c>
      <c r="X216">
        <f t="shared" si="118"/>
        <v>3.4811187117522744</v>
      </c>
      <c r="Y216">
        <f t="shared" si="119"/>
        <v>4.9663831493016328</v>
      </c>
      <c r="Z216">
        <f t="shared" si="120"/>
        <v>1.327913979835575</v>
      </c>
      <c r="AA216">
        <f t="shared" si="121"/>
        <v>-39.616732678299712</v>
      </c>
      <c r="AB216">
        <f t="shared" si="122"/>
        <v>85.155948853416987</v>
      </c>
      <c r="AC216">
        <f t="shared" si="123"/>
        <v>7.0037895867909574</v>
      </c>
      <c r="AD216">
        <f t="shared" si="124"/>
        <v>278.65464108534428</v>
      </c>
      <c r="AE216">
        <f t="shared" si="125"/>
        <v>24.262331888251904</v>
      </c>
      <c r="AF216">
        <f t="shared" si="126"/>
        <v>0.90102822505578162</v>
      </c>
      <c r="AG216">
        <f t="shared" si="127"/>
        <v>13.595743699965903</v>
      </c>
      <c r="AH216">
        <v>1372.564735647001</v>
      </c>
      <c r="AI216">
        <v>1353.232666666667</v>
      </c>
      <c r="AJ216">
        <v>1.704964633670057</v>
      </c>
      <c r="AK216">
        <v>60.794912064214422</v>
      </c>
      <c r="AL216">
        <f t="shared" si="128"/>
        <v>0.89833860948525424</v>
      </c>
      <c r="AM216">
        <v>33.554638045771782</v>
      </c>
      <c r="AN216">
        <v>34.356487878787881</v>
      </c>
      <c r="AO216">
        <v>-1.8847546926805E-4</v>
      </c>
      <c r="AP216">
        <v>100.3620333840714</v>
      </c>
      <c r="AQ216">
        <v>371</v>
      </c>
      <c r="AR216">
        <v>57</v>
      </c>
      <c r="AS216">
        <f t="shared" si="129"/>
        <v>1</v>
      </c>
      <c r="AT216">
        <f t="shared" si="130"/>
        <v>0</v>
      </c>
      <c r="AU216">
        <f t="shared" si="131"/>
        <v>47408.480528825021</v>
      </c>
      <c r="AV216">
        <f t="shared" si="132"/>
        <v>1199.98875</v>
      </c>
      <c r="AW216">
        <f t="shared" si="133"/>
        <v>1025.9146074214693</v>
      </c>
      <c r="AX216">
        <f t="shared" si="134"/>
        <v>0.85493685455090263</v>
      </c>
      <c r="AY216">
        <f t="shared" si="135"/>
        <v>0.18842812928324207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1678128003.6875</v>
      </c>
      <c r="BF216">
        <v>1303.7462499999999</v>
      </c>
      <c r="BG216">
        <v>1327.2249999999999</v>
      </c>
      <c r="BH216">
        <v>34.358012500000001</v>
      </c>
      <c r="BI216">
        <v>33.554924999999997</v>
      </c>
      <c r="BJ216">
        <v>1311.9337499999999</v>
      </c>
      <c r="BK216">
        <v>34.104112499999999</v>
      </c>
      <c r="BL216">
        <v>650.04424999999992</v>
      </c>
      <c r="BM216">
        <v>101.21899999999999</v>
      </c>
      <c r="BN216">
        <v>9.9977974999999997E-2</v>
      </c>
      <c r="BO216">
        <v>32.695762500000001</v>
      </c>
      <c r="BP216">
        <v>32.125225</v>
      </c>
      <c r="BQ216">
        <v>999.9</v>
      </c>
      <c r="BR216">
        <v>0</v>
      </c>
      <c r="BS216">
        <v>0</v>
      </c>
      <c r="BT216">
        <v>8999.2962499999994</v>
      </c>
      <c r="BU216">
        <v>0</v>
      </c>
      <c r="BV216">
        <v>207.59075000000001</v>
      </c>
      <c r="BW216">
        <v>-23.478512500000001</v>
      </c>
      <c r="BX216">
        <v>1350.135</v>
      </c>
      <c r="BY216">
        <v>1373.3062500000001</v>
      </c>
      <c r="BZ216">
        <v>0.80308625</v>
      </c>
      <c r="CA216">
        <v>1327.2249999999999</v>
      </c>
      <c r="CB216">
        <v>33.554924999999997</v>
      </c>
      <c r="CC216">
        <v>3.4776799999999999</v>
      </c>
      <c r="CD216">
        <v>3.3963912500000002</v>
      </c>
      <c r="CE216">
        <v>26.511162500000001</v>
      </c>
      <c r="CF216">
        <v>26.110524999999999</v>
      </c>
      <c r="CG216">
        <v>1199.98875</v>
      </c>
      <c r="CH216">
        <v>0.50002250000000004</v>
      </c>
      <c r="CI216">
        <v>0.49997750000000002</v>
      </c>
      <c r="CJ216">
        <v>0</v>
      </c>
      <c r="CK216">
        <v>821.08750000000009</v>
      </c>
      <c r="CL216">
        <v>4.9990899999999998</v>
      </c>
      <c r="CM216">
        <v>8456.8412499999995</v>
      </c>
      <c r="CN216">
        <v>9557.8524999999991</v>
      </c>
      <c r="CO216">
        <v>42.375</v>
      </c>
      <c r="CP216">
        <v>44.186999999999998</v>
      </c>
      <c r="CQ216">
        <v>43.171499999999988</v>
      </c>
      <c r="CR216">
        <v>43.311999999999998</v>
      </c>
      <c r="CS216">
        <v>43.75</v>
      </c>
      <c r="CT216">
        <v>597.52125000000001</v>
      </c>
      <c r="CU216">
        <v>597.46875</v>
      </c>
      <c r="CV216">
        <v>0</v>
      </c>
      <c r="CW216">
        <v>1678128048.4000001</v>
      </c>
      <c r="CX216">
        <v>0</v>
      </c>
      <c r="CY216">
        <v>1678124978.5</v>
      </c>
      <c r="CZ216" t="s">
        <v>356</v>
      </c>
      <c r="DA216">
        <v>1678124978.5</v>
      </c>
      <c r="DB216">
        <v>1678124958</v>
      </c>
      <c r="DC216">
        <v>13</v>
      </c>
      <c r="DD216">
        <v>-0.20300000000000001</v>
      </c>
      <c r="DE216">
        <v>-1.0999999999999999E-2</v>
      </c>
      <c r="DF216">
        <v>-7.2679999999999998</v>
      </c>
      <c r="DG216">
        <v>0.23699999999999999</v>
      </c>
      <c r="DH216">
        <v>791</v>
      </c>
      <c r="DI216">
        <v>32</v>
      </c>
      <c r="DJ216">
        <v>0.03</v>
      </c>
      <c r="DK216">
        <v>7.0000000000000007E-2</v>
      </c>
      <c r="DL216">
        <v>-23.30923414634146</v>
      </c>
      <c r="DM216">
        <v>-1.190581881533084</v>
      </c>
      <c r="DN216">
        <v>0.134079375125436</v>
      </c>
      <c r="DO216">
        <v>0</v>
      </c>
      <c r="DP216">
        <v>0.81188741463414638</v>
      </c>
      <c r="DQ216">
        <v>3.6640264808362633E-2</v>
      </c>
      <c r="DR216">
        <v>1.259938399573492E-2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3.29657</v>
      </c>
      <c r="EB216">
        <v>2.6251099999999998</v>
      </c>
      <c r="EC216">
        <v>0.22159100000000001</v>
      </c>
      <c r="ED216">
        <v>0.221688</v>
      </c>
      <c r="EE216">
        <v>0.14019799999999999</v>
      </c>
      <c r="EF216">
        <v>0.136772</v>
      </c>
      <c r="EG216">
        <v>23466</v>
      </c>
      <c r="EH216">
        <v>23796.400000000001</v>
      </c>
      <c r="EI216">
        <v>28054.7</v>
      </c>
      <c r="EJ216">
        <v>29436</v>
      </c>
      <c r="EK216">
        <v>33216.300000000003</v>
      </c>
      <c r="EL216">
        <v>35280.199999999997</v>
      </c>
      <c r="EM216">
        <v>39619</v>
      </c>
      <c r="EN216">
        <v>42069.1</v>
      </c>
      <c r="EO216">
        <v>1.4959800000000001</v>
      </c>
      <c r="EP216">
        <v>2.2033299999999998</v>
      </c>
      <c r="EQ216">
        <v>8.3372000000000002E-2</v>
      </c>
      <c r="ER216">
        <v>0</v>
      </c>
      <c r="ES216">
        <v>30.764199999999999</v>
      </c>
      <c r="ET216">
        <v>999.9</v>
      </c>
      <c r="EU216">
        <v>73.400000000000006</v>
      </c>
      <c r="EV216">
        <v>33.299999999999997</v>
      </c>
      <c r="EW216">
        <v>37.259799999999998</v>
      </c>
      <c r="EX216">
        <v>56.667299999999997</v>
      </c>
      <c r="EY216">
        <v>-3.62981</v>
      </c>
      <c r="EZ216">
        <v>2</v>
      </c>
      <c r="FA216">
        <v>0.44917200000000002</v>
      </c>
      <c r="FB216">
        <v>0.103894</v>
      </c>
      <c r="FC216">
        <v>20.2744</v>
      </c>
      <c r="FD216">
        <v>5.21774</v>
      </c>
      <c r="FE216">
        <v>12.0091</v>
      </c>
      <c r="FF216">
        <v>4.9867999999999997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1.8623000000000001</v>
      </c>
      <c r="FN216">
        <v>1.86432</v>
      </c>
      <c r="FO216">
        <v>1.8603499999999999</v>
      </c>
      <c r="FP216">
        <v>1.8611</v>
      </c>
      <c r="FQ216">
        <v>1.8602000000000001</v>
      </c>
      <c r="FR216">
        <v>1.86189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-8.19</v>
      </c>
      <c r="GH216">
        <v>0.254</v>
      </c>
      <c r="GI216">
        <v>-4.6300871571038451</v>
      </c>
      <c r="GJ216">
        <v>-4.6782648166075668E-3</v>
      </c>
      <c r="GK216">
        <v>2.0645039605938809E-6</v>
      </c>
      <c r="GL216">
        <v>-4.2957140779123221E-10</v>
      </c>
      <c r="GM216">
        <v>-8.3289933805379121E-2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50.5</v>
      </c>
      <c r="GV216">
        <v>50.8</v>
      </c>
      <c r="GW216">
        <v>3.4948700000000001</v>
      </c>
      <c r="GX216">
        <v>2.50122</v>
      </c>
      <c r="GY216">
        <v>2.04834</v>
      </c>
      <c r="GZ216">
        <v>2.6208499999999999</v>
      </c>
      <c r="HA216">
        <v>2.1972700000000001</v>
      </c>
      <c r="HB216">
        <v>2.34253</v>
      </c>
      <c r="HC216">
        <v>38.403399999999998</v>
      </c>
      <c r="HD216">
        <v>14.8675</v>
      </c>
      <c r="HE216">
        <v>18</v>
      </c>
      <c r="HF216">
        <v>267.19799999999998</v>
      </c>
      <c r="HG216">
        <v>765.524</v>
      </c>
      <c r="HH216">
        <v>30.998899999999999</v>
      </c>
      <c r="HI216">
        <v>33.101999999999997</v>
      </c>
      <c r="HJ216">
        <v>30.000399999999999</v>
      </c>
      <c r="HK216">
        <v>33.059699999999999</v>
      </c>
      <c r="HL216">
        <v>33.041899999999998</v>
      </c>
      <c r="HM216">
        <v>69.886300000000006</v>
      </c>
      <c r="HN216">
        <v>10.440799999999999</v>
      </c>
      <c r="HO216">
        <v>100</v>
      </c>
      <c r="HP216">
        <v>31</v>
      </c>
      <c r="HQ216">
        <v>1344.27</v>
      </c>
      <c r="HR216">
        <v>33.536299999999997</v>
      </c>
      <c r="HS216">
        <v>98.884200000000007</v>
      </c>
      <c r="HT216">
        <v>97.559600000000003</v>
      </c>
    </row>
    <row r="217" spans="1:228" x14ac:dyDescent="0.2">
      <c r="A217">
        <v>202</v>
      </c>
      <c r="B217">
        <v>1678128010</v>
      </c>
      <c r="C217">
        <v>802.40000009536743</v>
      </c>
      <c r="D217" t="s">
        <v>763</v>
      </c>
      <c r="E217" t="s">
        <v>764</v>
      </c>
      <c r="F217">
        <v>4</v>
      </c>
      <c r="G217">
        <v>1678128008</v>
      </c>
      <c r="H217">
        <f t="shared" si="102"/>
        <v>8.9463182975093257E-4</v>
      </c>
      <c r="I217">
        <f t="shared" si="103"/>
        <v>0.89463182975093258</v>
      </c>
      <c r="J217">
        <f t="shared" si="104"/>
        <v>13.580590855774027</v>
      </c>
      <c r="K217">
        <f t="shared" si="105"/>
        <v>1310.9214285714279</v>
      </c>
      <c r="L217">
        <f t="shared" si="106"/>
        <v>955.78160239371641</v>
      </c>
      <c r="M217">
        <f t="shared" si="107"/>
        <v>96.83914938256008</v>
      </c>
      <c r="N217">
        <f t="shared" si="108"/>
        <v>132.82167781038066</v>
      </c>
      <c r="O217">
        <f t="shared" si="109"/>
        <v>6.6502754040729625E-2</v>
      </c>
      <c r="P217">
        <f t="shared" si="110"/>
        <v>2.7689982096934656</v>
      </c>
      <c r="Q217">
        <f t="shared" si="111"/>
        <v>6.562802237544807E-2</v>
      </c>
      <c r="R217">
        <f t="shared" si="112"/>
        <v>4.1095146531152787E-2</v>
      </c>
      <c r="S217">
        <f t="shared" si="113"/>
        <v>226.11927647871886</v>
      </c>
      <c r="T217">
        <f t="shared" si="114"/>
        <v>33.839932255172563</v>
      </c>
      <c r="U217">
        <f t="shared" si="115"/>
        <v>32.112928571428583</v>
      </c>
      <c r="V217">
        <f t="shared" si="116"/>
        <v>4.8056897581528792</v>
      </c>
      <c r="W217">
        <f t="shared" si="117"/>
        <v>70.134716320503699</v>
      </c>
      <c r="X217">
        <f t="shared" si="118"/>
        <v>3.4810006408285243</v>
      </c>
      <c r="Y217">
        <f t="shared" si="119"/>
        <v>4.9633060821418953</v>
      </c>
      <c r="Z217">
        <f t="shared" si="120"/>
        <v>1.3246891173243549</v>
      </c>
      <c r="AA217">
        <f t="shared" si="121"/>
        <v>-39.453263692016129</v>
      </c>
      <c r="AB217">
        <f t="shared" si="122"/>
        <v>85.363845167443628</v>
      </c>
      <c r="AC217">
        <f t="shared" si="123"/>
        <v>7.0188351851872941</v>
      </c>
      <c r="AD217">
        <f t="shared" si="124"/>
        <v>279.04869313933364</v>
      </c>
      <c r="AE217">
        <f t="shared" si="125"/>
        <v>24.403031039322187</v>
      </c>
      <c r="AF217">
        <f t="shared" si="126"/>
        <v>0.8963625534187899</v>
      </c>
      <c r="AG217">
        <f t="shared" si="127"/>
        <v>13.580590855774027</v>
      </c>
      <c r="AH217">
        <v>1379.600886618294</v>
      </c>
      <c r="AI217">
        <v>1360.161818181818</v>
      </c>
      <c r="AJ217">
        <v>1.7369629124454691</v>
      </c>
      <c r="AK217">
        <v>60.794912064214422</v>
      </c>
      <c r="AL217">
        <f t="shared" si="128"/>
        <v>0.89463182975093258</v>
      </c>
      <c r="AM217">
        <v>33.558029831079352</v>
      </c>
      <c r="AN217">
        <v>34.355624848484837</v>
      </c>
      <c r="AO217">
        <v>-1.9942677980704801E-5</v>
      </c>
      <c r="AP217">
        <v>100.3620333840714</v>
      </c>
      <c r="AQ217">
        <v>372</v>
      </c>
      <c r="AR217">
        <v>57</v>
      </c>
      <c r="AS217">
        <f t="shared" si="129"/>
        <v>1</v>
      </c>
      <c r="AT217">
        <f t="shared" si="130"/>
        <v>0</v>
      </c>
      <c r="AU217">
        <f t="shared" si="131"/>
        <v>47423.77093916895</v>
      </c>
      <c r="AV217">
        <f t="shared" si="132"/>
        <v>1200.024285714286</v>
      </c>
      <c r="AW217">
        <f t="shared" si="133"/>
        <v>1025.9454779682483</v>
      </c>
      <c r="AX217">
        <f t="shared" si="134"/>
        <v>0.85493726267179559</v>
      </c>
      <c r="AY217">
        <f t="shared" si="135"/>
        <v>0.18842891695656536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1678128008</v>
      </c>
      <c r="BF217">
        <v>1310.9214285714279</v>
      </c>
      <c r="BG217">
        <v>1334.532857142857</v>
      </c>
      <c r="BH217">
        <v>34.356728571428569</v>
      </c>
      <c r="BI217">
        <v>33.557714285714283</v>
      </c>
      <c r="BJ217">
        <v>1319.1185714285709</v>
      </c>
      <c r="BK217">
        <v>34.102828571428567</v>
      </c>
      <c r="BL217">
        <v>649.97571428571439</v>
      </c>
      <c r="BM217">
        <v>101.21942857142859</v>
      </c>
      <c r="BN217">
        <v>9.9899128571428575E-2</v>
      </c>
      <c r="BO217">
        <v>32.684757142857137</v>
      </c>
      <c r="BP217">
        <v>32.112928571428583</v>
      </c>
      <c r="BQ217">
        <v>999.89999999999986</v>
      </c>
      <c r="BR217">
        <v>0</v>
      </c>
      <c r="BS217">
        <v>0</v>
      </c>
      <c r="BT217">
        <v>9001.8757142857139</v>
      </c>
      <c r="BU217">
        <v>0</v>
      </c>
      <c r="BV217">
        <v>219.47114285714289</v>
      </c>
      <c r="BW217">
        <v>-23.611385714285721</v>
      </c>
      <c r="BX217">
        <v>1357.562857142857</v>
      </c>
      <c r="BY217">
        <v>1380.87</v>
      </c>
      <c r="BZ217">
        <v>0.79899928571428569</v>
      </c>
      <c r="CA217">
        <v>1334.532857142857</v>
      </c>
      <c r="CB217">
        <v>33.557714285714283</v>
      </c>
      <c r="CC217">
        <v>3.4775771428571431</v>
      </c>
      <c r="CD217">
        <v>3.396702857142857</v>
      </c>
      <c r="CE217">
        <v>26.51067142857142</v>
      </c>
      <c r="CF217">
        <v>26.112085714285719</v>
      </c>
      <c r="CG217">
        <v>1200.024285714286</v>
      </c>
      <c r="CH217">
        <v>0.50000999999999995</v>
      </c>
      <c r="CI217">
        <v>0.49998999999999999</v>
      </c>
      <c r="CJ217">
        <v>0</v>
      </c>
      <c r="CK217">
        <v>821.31442857142861</v>
      </c>
      <c r="CL217">
        <v>4.9990899999999998</v>
      </c>
      <c r="CM217">
        <v>8460.1571428571424</v>
      </c>
      <c r="CN217">
        <v>9558.084285714287</v>
      </c>
      <c r="CO217">
        <v>42.375</v>
      </c>
      <c r="CP217">
        <v>44.186999999999998</v>
      </c>
      <c r="CQ217">
        <v>43.169285714285721</v>
      </c>
      <c r="CR217">
        <v>43.311999999999998</v>
      </c>
      <c r="CS217">
        <v>43.75</v>
      </c>
      <c r="CT217">
        <v>597.52285714285711</v>
      </c>
      <c r="CU217">
        <v>597.50285714285724</v>
      </c>
      <c r="CV217">
        <v>0</v>
      </c>
      <c r="CW217">
        <v>1678128052</v>
      </c>
      <c r="CX217">
        <v>0</v>
      </c>
      <c r="CY217">
        <v>1678124978.5</v>
      </c>
      <c r="CZ217" t="s">
        <v>356</v>
      </c>
      <c r="DA217">
        <v>1678124978.5</v>
      </c>
      <c r="DB217">
        <v>1678124958</v>
      </c>
      <c r="DC217">
        <v>13</v>
      </c>
      <c r="DD217">
        <v>-0.20300000000000001</v>
      </c>
      <c r="DE217">
        <v>-1.0999999999999999E-2</v>
      </c>
      <c r="DF217">
        <v>-7.2679999999999998</v>
      </c>
      <c r="DG217">
        <v>0.23699999999999999</v>
      </c>
      <c r="DH217">
        <v>791</v>
      </c>
      <c r="DI217">
        <v>32</v>
      </c>
      <c r="DJ217">
        <v>0.03</v>
      </c>
      <c r="DK217">
        <v>7.0000000000000007E-2</v>
      </c>
      <c r="DL217">
        <v>-23.410074999999999</v>
      </c>
      <c r="DM217">
        <v>-1.397950469043115</v>
      </c>
      <c r="DN217">
        <v>0.1438627970498281</v>
      </c>
      <c r="DO217">
        <v>0</v>
      </c>
      <c r="DP217">
        <v>0.81317175000000008</v>
      </c>
      <c r="DQ217">
        <v>-9.7077928705441088E-2</v>
      </c>
      <c r="DR217">
        <v>1.0502932858849481E-2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3.29657</v>
      </c>
      <c r="EB217">
        <v>2.6251799999999998</v>
      </c>
      <c r="EC217">
        <v>0.22228899999999999</v>
      </c>
      <c r="ED217">
        <v>0.22237899999999999</v>
      </c>
      <c r="EE217">
        <v>0.14020199999999999</v>
      </c>
      <c r="EF217">
        <v>0.13677800000000001</v>
      </c>
      <c r="EG217">
        <v>23444.9</v>
      </c>
      <c r="EH217">
        <v>23775.4</v>
      </c>
      <c r="EI217">
        <v>28054.7</v>
      </c>
      <c r="EJ217">
        <v>29436.3</v>
      </c>
      <c r="EK217">
        <v>33215.300000000003</v>
      </c>
      <c r="EL217">
        <v>35280.400000000001</v>
      </c>
      <c r="EM217">
        <v>39618.1</v>
      </c>
      <c r="EN217">
        <v>42069.599999999999</v>
      </c>
      <c r="EO217">
        <v>1.4945200000000001</v>
      </c>
      <c r="EP217">
        <v>2.2034500000000001</v>
      </c>
      <c r="EQ217">
        <v>8.3372000000000002E-2</v>
      </c>
      <c r="ER217">
        <v>0</v>
      </c>
      <c r="ES217">
        <v>30.754000000000001</v>
      </c>
      <c r="ET217">
        <v>999.9</v>
      </c>
      <c r="EU217">
        <v>73.400000000000006</v>
      </c>
      <c r="EV217">
        <v>33.299999999999997</v>
      </c>
      <c r="EW217">
        <v>37.253700000000002</v>
      </c>
      <c r="EX217">
        <v>56.127299999999998</v>
      </c>
      <c r="EY217">
        <v>-3.5777199999999998</v>
      </c>
      <c r="EZ217">
        <v>2</v>
      </c>
      <c r="FA217">
        <v>0.44938800000000001</v>
      </c>
      <c r="FB217">
        <v>0.100991</v>
      </c>
      <c r="FC217">
        <v>20.2745</v>
      </c>
      <c r="FD217">
        <v>5.2180400000000002</v>
      </c>
      <c r="FE217">
        <v>12.0082</v>
      </c>
      <c r="FF217">
        <v>4.9870000000000001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1.86229</v>
      </c>
      <c r="FN217">
        <v>1.86432</v>
      </c>
      <c r="FO217">
        <v>1.8603499999999999</v>
      </c>
      <c r="FP217">
        <v>1.8610899999999999</v>
      </c>
      <c r="FQ217">
        <v>1.8602000000000001</v>
      </c>
      <c r="FR217">
        <v>1.86192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-8.1999999999999993</v>
      </c>
      <c r="GH217">
        <v>0.25390000000000001</v>
      </c>
      <c r="GI217">
        <v>-4.6300871571038451</v>
      </c>
      <c r="GJ217">
        <v>-4.6782648166075668E-3</v>
      </c>
      <c r="GK217">
        <v>2.0645039605938809E-6</v>
      </c>
      <c r="GL217">
        <v>-4.2957140779123221E-10</v>
      </c>
      <c r="GM217">
        <v>-8.3289933805379121E-2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50.5</v>
      </c>
      <c r="GV217">
        <v>50.9</v>
      </c>
      <c r="GW217">
        <v>3.5083000000000002</v>
      </c>
      <c r="GX217">
        <v>2.5061</v>
      </c>
      <c r="GY217">
        <v>2.04834</v>
      </c>
      <c r="GZ217">
        <v>2.6208499999999999</v>
      </c>
      <c r="HA217">
        <v>2.1972700000000001</v>
      </c>
      <c r="HB217">
        <v>2.3144499999999999</v>
      </c>
      <c r="HC217">
        <v>38.403399999999998</v>
      </c>
      <c r="HD217">
        <v>14.85</v>
      </c>
      <c r="HE217">
        <v>18</v>
      </c>
      <c r="HF217">
        <v>266.61900000000003</v>
      </c>
      <c r="HG217">
        <v>765.68299999999999</v>
      </c>
      <c r="HH217">
        <v>30.999099999999999</v>
      </c>
      <c r="HI217">
        <v>33.103999999999999</v>
      </c>
      <c r="HJ217">
        <v>30.000399999999999</v>
      </c>
      <c r="HK217">
        <v>33.0623</v>
      </c>
      <c r="HL217">
        <v>33.044600000000003</v>
      </c>
      <c r="HM217">
        <v>70.162300000000002</v>
      </c>
      <c r="HN217">
        <v>10.440799999999999</v>
      </c>
      <c r="HO217">
        <v>100</v>
      </c>
      <c r="HP217">
        <v>31</v>
      </c>
      <c r="HQ217">
        <v>1350.95</v>
      </c>
      <c r="HR217">
        <v>33.536299999999997</v>
      </c>
      <c r="HS217">
        <v>98.882800000000003</v>
      </c>
      <c r="HT217">
        <v>97.560500000000005</v>
      </c>
    </row>
    <row r="218" spans="1:228" x14ac:dyDescent="0.2">
      <c r="A218">
        <v>203</v>
      </c>
      <c r="B218">
        <v>1678128014</v>
      </c>
      <c r="C218">
        <v>806.40000009536743</v>
      </c>
      <c r="D218" t="s">
        <v>765</v>
      </c>
      <c r="E218" t="s">
        <v>766</v>
      </c>
      <c r="F218">
        <v>4</v>
      </c>
      <c r="G218">
        <v>1678128011.6875</v>
      </c>
      <c r="H218">
        <f t="shared" si="102"/>
        <v>9.0843215625545067E-4</v>
      </c>
      <c r="I218">
        <f t="shared" si="103"/>
        <v>0.90843215625545071</v>
      </c>
      <c r="J218">
        <f t="shared" si="104"/>
        <v>13.771688022089679</v>
      </c>
      <c r="K218">
        <f t="shared" si="105"/>
        <v>1317.0125</v>
      </c>
      <c r="L218">
        <f t="shared" si="106"/>
        <v>962.82309692175249</v>
      </c>
      <c r="M218">
        <f t="shared" si="107"/>
        <v>97.555831301275674</v>
      </c>
      <c r="N218">
        <f t="shared" si="108"/>
        <v>133.44325627671657</v>
      </c>
      <c r="O218">
        <f t="shared" si="109"/>
        <v>6.7666249641778115E-2</v>
      </c>
      <c r="P218">
        <f t="shared" si="110"/>
        <v>2.7694403577098425</v>
      </c>
      <c r="Q218">
        <f t="shared" si="111"/>
        <v>6.6761009741236582E-2</v>
      </c>
      <c r="R218">
        <f t="shared" si="112"/>
        <v>4.1805954319949677E-2</v>
      </c>
      <c r="S218">
        <f t="shared" si="113"/>
        <v>226.11443098214542</v>
      </c>
      <c r="T218">
        <f t="shared" si="114"/>
        <v>33.836271281031351</v>
      </c>
      <c r="U218">
        <f t="shared" si="115"/>
        <v>32.1060625</v>
      </c>
      <c r="V218">
        <f t="shared" si="116"/>
        <v>4.8038240135115009</v>
      </c>
      <c r="W218">
        <f t="shared" si="117"/>
        <v>70.143029950315523</v>
      </c>
      <c r="X218">
        <f t="shared" si="118"/>
        <v>3.4814731420408305</v>
      </c>
      <c r="Y218">
        <f t="shared" si="119"/>
        <v>4.9633914367640886</v>
      </c>
      <c r="Z218">
        <f t="shared" si="120"/>
        <v>1.3223508714706704</v>
      </c>
      <c r="AA218">
        <f t="shared" si="121"/>
        <v>-40.061858090865371</v>
      </c>
      <c r="AB218">
        <f t="shared" si="122"/>
        <v>86.448213699050001</v>
      </c>
      <c r="AC218">
        <f t="shared" si="123"/>
        <v>7.106631100128098</v>
      </c>
      <c r="AD218">
        <f t="shared" si="124"/>
        <v>279.60741769045819</v>
      </c>
      <c r="AE218">
        <f t="shared" si="125"/>
        <v>24.381437513917795</v>
      </c>
      <c r="AF218">
        <f t="shared" si="126"/>
        <v>0.9009748490815721</v>
      </c>
      <c r="AG218">
        <f t="shared" si="127"/>
        <v>13.771688022089679</v>
      </c>
      <c r="AH218">
        <v>1386.4412791910499</v>
      </c>
      <c r="AI218">
        <v>1366.957272727273</v>
      </c>
      <c r="AJ218">
        <v>1.6990435177960199</v>
      </c>
      <c r="AK218">
        <v>60.794912064214422</v>
      </c>
      <c r="AL218">
        <f t="shared" si="128"/>
        <v>0.90843215625545071</v>
      </c>
      <c r="AM218">
        <v>33.556387520879028</v>
      </c>
      <c r="AN218">
        <v>34.365290909090902</v>
      </c>
      <c r="AO218">
        <v>1.6321436993931861E-4</v>
      </c>
      <c r="AP218">
        <v>100.3620333840714</v>
      </c>
      <c r="AQ218">
        <v>375</v>
      </c>
      <c r="AR218">
        <v>58</v>
      </c>
      <c r="AS218">
        <f t="shared" si="129"/>
        <v>1</v>
      </c>
      <c r="AT218">
        <f t="shared" si="130"/>
        <v>0</v>
      </c>
      <c r="AU218">
        <f t="shared" si="131"/>
        <v>47435.931395791347</v>
      </c>
      <c r="AV218">
        <f t="shared" si="132"/>
        <v>1200.0137500000001</v>
      </c>
      <c r="AW218">
        <f t="shared" si="133"/>
        <v>1025.9349885917852</v>
      </c>
      <c r="AX218">
        <f t="shared" si="134"/>
        <v>0.85493602768450383</v>
      </c>
      <c r="AY218">
        <f t="shared" si="135"/>
        <v>0.18842653343109228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1678128011.6875</v>
      </c>
      <c r="BF218">
        <v>1317.0125</v>
      </c>
      <c r="BG218">
        <v>1340.6187500000001</v>
      </c>
      <c r="BH218">
        <v>34.360249999999994</v>
      </c>
      <c r="BI218">
        <v>33.556987500000012</v>
      </c>
      <c r="BJ218">
        <v>1325.2175</v>
      </c>
      <c r="BK218">
        <v>34.106299999999997</v>
      </c>
      <c r="BL218">
        <v>649.86262499999998</v>
      </c>
      <c r="BM218">
        <v>101.223</v>
      </c>
      <c r="BN218">
        <v>9.9695325000000001E-2</v>
      </c>
      <c r="BO218">
        <v>32.685062500000001</v>
      </c>
      <c r="BP218">
        <v>32.1060625</v>
      </c>
      <c r="BQ218">
        <v>999.9</v>
      </c>
      <c r="BR218">
        <v>0</v>
      </c>
      <c r="BS218">
        <v>0</v>
      </c>
      <c r="BT218">
        <v>9003.90625</v>
      </c>
      <c r="BU218">
        <v>0</v>
      </c>
      <c r="BV218">
        <v>233.99937499999999</v>
      </c>
      <c r="BW218">
        <v>-23.608499999999999</v>
      </c>
      <c r="BX218">
        <v>1363.875</v>
      </c>
      <c r="BY218">
        <v>1387.1712500000001</v>
      </c>
      <c r="BZ218">
        <v>0.80325424999999995</v>
      </c>
      <c r="CA218">
        <v>1340.6187500000001</v>
      </c>
      <c r="CB218">
        <v>33.556987500000012</v>
      </c>
      <c r="CC218">
        <v>3.4780449999999998</v>
      </c>
      <c r="CD218">
        <v>3.3967387499999999</v>
      </c>
      <c r="CE218">
        <v>26.51295</v>
      </c>
      <c r="CF218">
        <v>26.112237499999999</v>
      </c>
      <c r="CG218">
        <v>1200.0137500000001</v>
      </c>
      <c r="CH218">
        <v>0.50005224999999998</v>
      </c>
      <c r="CI218">
        <v>0.49994775000000002</v>
      </c>
      <c r="CJ218">
        <v>0</v>
      </c>
      <c r="CK218">
        <v>821.33449999999993</v>
      </c>
      <c r="CL218">
        <v>4.9990899999999998</v>
      </c>
      <c r="CM218">
        <v>8462.9025000000001</v>
      </c>
      <c r="CN218">
        <v>9558.14</v>
      </c>
      <c r="CO218">
        <v>42.375</v>
      </c>
      <c r="CP218">
        <v>44.186999999999998</v>
      </c>
      <c r="CQ218">
        <v>43.186999999999998</v>
      </c>
      <c r="CR218">
        <v>43.311999999999998</v>
      </c>
      <c r="CS218">
        <v>43.75</v>
      </c>
      <c r="CT218">
        <v>597.56625000000008</v>
      </c>
      <c r="CU218">
        <v>597.44749999999999</v>
      </c>
      <c r="CV218">
        <v>0</v>
      </c>
      <c r="CW218">
        <v>1678128056.2</v>
      </c>
      <c r="CX218">
        <v>0</v>
      </c>
      <c r="CY218">
        <v>1678124978.5</v>
      </c>
      <c r="CZ218" t="s">
        <v>356</v>
      </c>
      <c r="DA218">
        <v>1678124978.5</v>
      </c>
      <c r="DB218">
        <v>1678124958</v>
      </c>
      <c r="DC218">
        <v>13</v>
      </c>
      <c r="DD218">
        <v>-0.20300000000000001</v>
      </c>
      <c r="DE218">
        <v>-1.0999999999999999E-2</v>
      </c>
      <c r="DF218">
        <v>-7.2679999999999998</v>
      </c>
      <c r="DG218">
        <v>0.23699999999999999</v>
      </c>
      <c r="DH218">
        <v>791</v>
      </c>
      <c r="DI218">
        <v>32</v>
      </c>
      <c r="DJ218">
        <v>0.03</v>
      </c>
      <c r="DK218">
        <v>7.0000000000000007E-2</v>
      </c>
      <c r="DL218">
        <v>-23.490765</v>
      </c>
      <c r="DM218">
        <v>-1.0232037523451289</v>
      </c>
      <c r="DN218">
        <v>0.1112169446397446</v>
      </c>
      <c r="DO218">
        <v>0</v>
      </c>
      <c r="DP218">
        <v>0.80936632499999983</v>
      </c>
      <c r="DQ218">
        <v>-9.2259140712947538E-2</v>
      </c>
      <c r="DR218">
        <v>1.0099264031075479E-2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3.2966700000000002</v>
      </c>
      <c r="EB218">
        <v>2.6251899999999999</v>
      </c>
      <c r="EC218">
        <v>0.222964</v>
      </c>
      <c r="ED218">
        <v>0.223052</v>
      </c>
      <c r="EE218">
        <v>0.14022399999999999</v>
      </c>
      <c r="EF218">
        <v>0.13678199999999999</v>
      </c>
      <c r="EG218">
        <v>23424.6</v>
      </c>
      <c r="EH218">
        <v>23754.7</v>
      </c>
      <c r="EI218">
        <v>28054.9</v>
      </c>
      <c r="EJ218">
        <v>29436.1</v>
      </c>
      <c r="EK218">
        <v>33215.199999999997</v>
      </c>
      <c r="EL218">
        <v>35280.199999999997</v>
      </c>
      <c r="EM218">
        <v>39618.9</v>
      </c>
      <c r="EN218">
        <v>42069.5</v>
      </c>
      <c r="EO218">
        <v>1.48685</v>
      </c>
      <c r="EP218">
        <v>2.2032500000000002</v>
      </c>
      <c r="EQ218">
        <v>8.3647700000000005E-2</v>
      </c>
      <c r="ER218">
        <v>0</v>
      </c>
      <c r="ES218">
        <v>30.743400000000001</v>
      </c>
      <c r="ET218">
        <v>999.9</v>
      </c>
      <c r="EU218">
        <v>73.400000000000006</v>
      </c>
      <c r="EV218">
        <v>33.299999999999997</v>
      </c>
      <c r="EW218">
        <v>37.258299999999998</v>
      </c>
      <c r="EX218">
        <v>56.427300000000002</v>
      </c>
      <c r="EY218">
        <v>-3.6778900000000001</v>
      </c>
      <c r="EZ218">
        <v>2</v>
      </c>
      <c r="FA218">
        <v>0.44972099999999998</v>
      </c>
      <c r="FB218">
        <v>9.98666E-2</v>
      </c>
      <c r="FC218">
        <v>20.2742</v>
      </c>
      <c r="FD218">
        <v>5.2166899999999998</v>
      </c>
      <c r="FE218">
        <v>12.0085</v>
      </c>
      <c r="FF218">
        <v>4.9846500000000002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1.8623099999999999</v>
      </c>
      <c r="FN218">
        <v>1.86432</v>
      </c>
      <c r="FO218">
        <v>1.8603499999999999</v>
      </c>
      <c r="FP218">
        <v>1.8611</v>
      </c>
      <c r="FQ218">
        <v>1.8602000000000001</v>
      </c>
      <c r="FR218">
        <v>1.8619000000000001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-8.2100000000000009</v>
      </c>
      <c r="GH218">
        <v>0.254</v>
      </c>
      <c r="GI218">
        <v>-4.6300871571038451</v>
      </c>
      <c r="GJ218">
        <v>-4.6782648166075668E-3</v>
      </c>
      <c r="GK218">
        <v>2.0645039605938809E-6</v>
      </c>
      <c r="GL218">
        <v>-4.2957140779123221E-10</v>
      </c>
      <c r="GM218">
        <v>-8.3289933805379121E-2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50.6</v>
      </c>
      <c r="GV218">
        <v>50.9</v>
      </c>
      <c r="GW218">
        <v>3.5229499999999998</v>
      </c>
      <c r="GX218">
        <v>2.50854</v>
      </c>
      <c r="GY218">
        <v>2.04834</v>
      </c>
      <c r="GZ218">
        <v>2.6208499999999999</v>
      </c>
      <c r="HA218">
        <v>2.1972700000000001</v>
      </c>
      <c r="HB218">
        <v>2.3120099999999999</v>
      </c>
      <c r="HC218">
        <v>38.403399999999998</v>
      </c>
      <c r="HD218">
        <v>14.8238</v>
      </c>
      <c r="HE218">
        <v>18</v>
      </c>
      <c r="HF218">
        <v>263.52999999999997</v>
      </c>
      <c r="HG218">
        <v>765.51400000000001</v>
      </c>
      <c r="HH218">
        <v>30.999500000000001</v>
      </c>
      <c r="HI218">
        <v>33.106699999999996</v>
      </c>
      <c r="HJ218">
        <v>30.000399999999999</v>
      </c>
      <c r="HK218">
        <v>33.064700000000002</v>
      </c>
      <c r="HL218">
        <v>33.046799999999998</v>
      </c>
      <c r="HM218">
        <v>70.438999999999993</v>
      </c>
      <c r="HN218">
        <v>10.440799999999999</v>
      </c>
      <c r="HO218">
        <v>100</v>
      </c>
      <c r="HP218">
        <v>31</v>
      </c>
      <c r="HQ218">
        <v>1357.65</v>
      </c>
      <c r="HR218">
        <v>33.536200000000001</v>
      </c>
      <c r="HS218">
        <v>98.884200000000007</v>
      </c>
      <c r="HT218">
        <v>97.560299999999998</v>
      </c>
    </row>
    <row r="219" spans="1:228" x14ac:dyDescent="0.2">
      <c r="A219">
        <v>204</v>
      </c>
      <c r="B219">
        <v>1678128018</v>
      </c>
      <c r="C219">
        <v>810.40000009536743</v>
      </c>
      <c r="D219" t="s">
        <v>767</v>
      </c>
      <c r="E219" t="s">
        <v>768</v>
      </c>
      <c r="F219">
        <v>4</v>
      </c>
      <c r="G219">
        <v>1678128016</v>
      </c>
      <c r="H219">
        <f t="shared" si="102"/>
        <v>9.1574269957758162E-4</v>
      </c>
      <c r="I219">
        <f t="shared" si="103"/>
        <v>0.91574269957758159</v>
      </c>
      <c r="J219">
        <f t="shared" si="104"/>
        <v>13.553702469006284</v>
      </c>
      <c r="K219">
        <f t="shared" si="105"/>
        <v>1324.18</v>
      </c>
      <c r="L219">
        <f t="shared" si="106"/>
        <v>978.49775675398166</v>
      </c>
      <c r="M219">
        <f t="shared" si="107"/>
        <v>99.144629333279056</v>
      </c>
      <c r="N219">
        <f t="shared" si="108"/>
        <v>134.17029764693658</v>
      </c>
      <c r="O219">
        <f t="shared" si="109"/>
        <v>6.8407871037391557E-2</v>
      </c>
      <c r="P219">
        <f t="shared" si="110"/>
        <v>2.7678639059845396</v>
      </c>
      <c r="Q219">
        <f t="shared" si="111"/>
        <v>6.7482306654808713E-2</v>
      </c>
      <c r="R219">
        <f t="shared" si="112"/>
        <v>4.2258556599401267E-2</v>
      </c>
      <c r="S219">
        <f t="shared" si="113"/>
        <v>226.11002066056193</v>
      </c>
      <c r="T219">
        <f t="shared" si="114"/>
        <v>33.835576400156711</v>
      </c>
      <c r="U219">
        <f t="shared" si="115"/>
        <v>32.097042857142853</v>
      </c>
      <c r="V219">
        <f t="shared" si="116"/>
        <v>4.801374028666503</v>
      </c>
      <c r="W219">
        <f t="shared" si="117"/>
        <v>70.16312458920406</v>
      </c>
      <c r="X219">
        <f t="shared" si="118"/>
        <v>3.4826123599462404</v>
      </c>
      <c r="Y219">
        <f t="shared" si="119"/>
        <v>4.9635935975435546</v>
      </c>
      <c r="Z219">
        <f t="shared" si="120"/>
        <v>1.3187616687202626</v>
      </c>
      <c r="AA219">
        <f t="shared" si="121"/>
        <v>-40.384253051371353</v>
      </c>
      <c r="AB219">
        <f t="shared" si="122"/>
        <v>87.852844337194725</v>
      </c>
      <c r="AC219">
        <f t="shared" si="123"/>
        <v>7.2259204396316585</v>
      </c>
      <c r="AD219">
        <f t="shared" si="124"/>
        <v>280.80453238601694</v>
      </c>
      <c r="AE219">
        <f t="shared" si="125"/>
        <v>24.444636094169596</v>
      </c>
      <c r="AF219">
        <f t="shared" si="126"/>
        <v>0.90995644876140114</v>
      </c>
      <c r="AG219">
        <f t="shared" si="127"/>
        <v>13.553702469006284</v>
      </c>
      <c r="AH219">
        <v>1393.402083970278</v>
      </c>
      <c r="AI219">
        <v>1373.9467272727261</v>
      </c>
      <c r="AJ219">
        <v>1.7494928228096589</v>
      </c>
      <c r="AK219">
        <v>60.794912064214422</v>
      </c>
      <c r="AL219">
        <f t="shared" si="128"/>
        <v>0.91574269957758159</v>
      </c>
      <c r="AM219">
        <v>33.560611287428237</v>
      </c>
      <c r="AN219">
        <v>34.375476969696969</v>
      </c>
      <c r="AO219">
        <v>1.9551856399582229E-4</v>
      </c>
      <c r="AP219">
        <v>100.3620333840714</v>
      </c>
      <c r="AQ219">
        <v>372</v>
      </c>
      <c r="AR219">
        <v>57</v>
      </c>
      <c r="AS219">
        <f t="shared" si="129"/>
        <v>1</v>
      </c>
      <c r="AT219">
        <f t="shared" si="130"/>
        <v>0</v>
      </c>
      <c r="AU219">
        <f t="shared" si="131"/>
        <v>47392.388397859948</v>
      </c>
      <c r="AV219">
        <f t="shared" si="132"/>
        <v>1199.991428571429</v>
      </c>
      <c r="AW219">
        <f t="shared" si="133"/>
        <v>1025.9157993059907</v>
      </c>
      <c r="AX219">
        <f t="shared" si="134"/>
        <v>0.8549359394402738</v>
      </c>
      <c r="AY219">
        <f t="shared" si="135"/>
        <v>0.1884263631197286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1678128016</v>
      </c>
      <c r="BF219">
        <v>1324.18</v>
      </c>
      <c r="BG219">
        <v>1347.8514285714291</v>
      </c>
      <c r="BH219">
        <v>34.371285714285712</v>
      </c>
      <c r="BI219">
        <v>33.560371428571429</v>
      </c>
      <c r="BJ219">
        <v>1332.3942857142861</v>
      </c>
      <c r="BK219">
        <v>34.1173</v>
      </c>
      <c r="BL219">
        <v>650.14028571428571</v>
      </c>
      <c r="BM219">
        <v>101.223</v>
      </c>
      <c r="BN219">
        <v>0.1003077428571429</v>
      </c>
      <c r="BO219">
        <v>32.685785714285707</v>
      </c>
      <c r="BP219">
        <v>32.097042857142853</v>
      </c>
      <c r="BQ219">
        <v>999.89999999999986</v>
      </c>
      <c r="BR219">
        <v>0</v>
      </c>
      <c r="BS219">
        <v>0</v>
      </c>
      <c r="BT219">
        <v>8995.5357142857138</v>
      </c>
      <c r="BU219">
        <v>0</v>
      </c>
      <c r="BV219">
        <v>263.97771428571428</v>
      </c>
      <c r="BW219">
        <v>-23.67137142857143</v>
      </c>
      <c r="BX219">
        <v>1371.312857142857</v>
      </c>
      <c r="BY219">
        <v>1394.6557142857141</v>
      </c>
      <c r="BZ219">
        <v>0.81091299999999999</v>
      </c>
      <c r="CA219">
        <v>1347.8514285714291</v>
      </c>
      <c r="CB219">
        <v>33.560371428571429</v>
      </c>
      <c r="CC219">
        <v>3.4791599999999998</v>
      </c>
      <c r="CD219">
        <v>3.3970771428571429</v>
      </c>
      <c r="CE219">
        <v>26.5184</v>
      </c>
      <c r="CF219">
        <v>26.11394285714286</v>
      </c>
      <c r="CG219">
        <v>1199.991428571429</v>
      </c>
      <c r="CH219">
        <v>0.500054</v>
      </c>
      <c r="CI219">
        <v>0.499946</v>
      </c>
      <c r="CJ219">
        <v>0</v>
      </c>
      <c r="CK219">
        <v>821.28514285714289</v>
      </c>
      <c r="CL219">
        <v>4.9990899999999998</v>
      </c>
      <c r="CM219">
        <v>8467.119999999999</v>
      </c>
      <c r="CN219">
        <v>9557.982857142857</v>
      </c>
      <c r="CO219">
        <v>42.383857142857153</v>
      </c>
      <c r="CP219">
        <v>44.186999999999998</v>
      </c>
      <c r="CQ219">
        <v>43.186999999999998</v>
      </c>
      <c r="CR219">
        <v>43.321000000000012</v>
      </c>
      <c r="CS219">
        <v>43.75</v>
      </c>
      <c r="CT219">
        <v>597.55857142857144</v>
      </c>
      <c r="CU219">
        <v>597.43285714285707</v>
      </c>
      <c r="CV219">
        <v>0</v>
      </c>
      <c r="CW219">
        <v>1678128060.4000001</v>
      </c>
      <c r="CX219">
        <v>0</v>
      </c>
      <c r="CY219">
        <v>1678124978.5</v>
      </c>
      <c r="CZ219" t="s">
        <v>356</v>
      </c>
      <c r="DA219">
        <v>1678124978.5</v>
      </c>
      <c r="DB219">
        <v>1678124958</v>
      </c>
      <c r="DC219">
        <v>13</v>
      </c>
      <c r="DD219">
        <v>-0.20300000000000001</v>
      </c>
      <c r="DE219">
        <v>-1.0999999999999999E-2</v>
      </c>
      <c r="DF219">
        <v>-7.2679999999999998</v>
      </c>
      <c r="DG219">
        <v>0.23699999999999999</v>
      </c>
      <c r="DH219">
        <v>791</v>
      </c>
      <c r="DI219">
        <v>32</v>
      </c>
      <c r="DJ219">
        <v>0.03</v>
      </c>
      <c r="DK219">
        <v>7.0000000000000007E-2</v>
      </c>
      <c r="DL219">
        <v>-23.558064999999999</v>
      </c>
      <c r="DM219">
        <v>-0.84927129455906603</v>
      </c>
      <c r="DN219">
        <v>9.3002283708519581E-2</v>
      </c>
      <c r="DO219">
        <v>0</v>
      </c>
      <c r="DP219">
        <v>0.80610502500000014</v>
      </c>
      <c r="DQ219">
        <v>-2.1555636022517002E-2</v>
      </c>
      <c r="DR219">
        <v>6.2988076033781929E-3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3.2968000000000002</v>
      </c>
      <c r="EB219">
        <v>2.6252800000000001</v>
      </c>
      <c r="EC219">
        <v>0.22365299999999999</v>
      </c>
      <c r="ED219">
        <v>0.22372900000000001</v>
      </c>
      <c r="EE219">
        <v>0.14025099999999999</v>
      </c>
      <c r="EF219">
        <v>0.13678399999999999</v>
      </c>
      <c r="EG219">
        <v>23403.3</v>
      </c>
      <c r="EH219">
        <v>23733.599999999999</v>
      </c>
      <c r="EI219">
        <v>28054.400000000001</v>
      </c>
      <c r="EJ219">
        <v>29435.8</v>
      </c>
      <c r="EK219">
        <v>33213.300000000003</v>
      </c>
      <c r="EL219">
        <v>35279.699999999997</v>
      </c>
      <c r="EM219">
        <v>39617.800000000003</v>
      </c>
      <c r="EN219">
        <v>42069</v>
      </c>
      <c r="EO219">
        <v>1.4937800000000001</v>
      </c>
      <c r="EP219">
        <v>2.2033299999999998</v>
      </c>
      <c r="EQ219">
        <v>8.3901000000000003E-2</v>
      </c>
      <c r="ER219">
        <v>0</v>
      </c>
      <c r="ES219">
        <v>30.736699999999999</v>
      </c>
      <c r="ET219">
        <v>999.9</v>
      </c>
      <c r="EU219">
        <v>73.400000000000006</v>
      </c>
      <c r="EV219">
        <v>33.299999999999997</v>
      </c>
      <c r="EW219">
        <v>37.259500000000003</v>
      </c>
      <c r="EX219">
        <v>55.887300000000003</v>
      </c>
      <c r="EY219">
        <v>-3.70994</v>
      </c>
      <c r="EZ219">
        <v>2</v>
      </c>
      <c r="FA219">
        <v>0.449959</v>
      </c>
      <c r="FB219">
        <v>0.100934</v>
      </c>
      <c r="FC219">
        <v>20.2745</v>
      </c>
      <c r="FD219">
        <v>5.2171399999999997</v>
      </c>
      <c r="FE219">
        <v>12.009399999999999</v>
      </c>
      <c r="FF219">
        <v>4.9867999999999997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1.8623099999999999</v>
      </c>
      <c r="FN219">
        <v>1.86432</v>
      </c>
      <c r="FO219">
        <v>1.8603499999999999</v>
      </c>
      <c r="FP219">
        <v>1.86111</v>
      </c>
      <c r="FQ219">
        <v>1.8602000000000001</v>
      </c>
      <c r="FR219">
        <v>1.86191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-8.2200000000000006</v>
      </c>
      <c r="GH219">
        <v>0.254</v>
      </c>
      <c r="GI219">
        <v>-4.6300871571038451</v>
      </c>
      <c r="GJ219">
        <v>-4.6782648166075668E-3</v>
      </c>
      <c r="GK219">
        <v>2.0645039605938809E-6</v>
      </c>
      <c r="GL219">
        <v>-4.2957140779123221E-10</v>
      </c>
      <c r="GM219">
        <v>-8.3289933805379121E-2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50.7</v>
      </c>
      <c r="GV219">
        <v>51</v>
      </c>
      <c r="GW219">
        <v>3.5363799999999999</v>
      </c>
      <c r="GX219">
        <v>2.5158700000000001</v>
      </c>
      <c r="GY219">
        <v>2.04834</v>
      </c>
      <c r="GZ219">
        <v>2.6208499999999999</v>
      </c>
      <c r="HA219">
        <v>2.1972700000000001</v>
      </c>
      <c r="HB219">
        <v>2.2839399999999999</v>
      </c>
      <c r="HC219">
        <v>38.403399999999998</v>
      </c>
      <c r="HD219">
        <v>14.7887</v>
      </c>
      <c r="HE219">
        <v>18</v>
      </c>
      <c r="HF219">
        <v>266.33300000000003</v>
      </c>
      <c r="HG219">
        <v>765.62599999999998</v>
      </c>
      <c r="HH219">
        <v>31</v>
      </c>
      <c r="HI219">
        <v>33.109200000000001</v>
      </c>
      <c r="HJ219">
        <v>30.000399999999999</v>
      </c>
      <c r="HK219">
        <v>33.067599999999999</v>
      </c>
      <c r="HL219">
        <v>33.049700000000001</v>
      </c>
      <c r="HM219">
        <v>70.715500000000006</v>
      </c>
      <c r="HN219">
        <v>10.440799999999999</v>
      </c>
      <c r="HO219">
        <v>100</v>
      </c>
      <c r="HP219">
        <v>31</v>
      </c>
      <c r="HQ219">
        <v>1364.33</v>
      </c>
      <c r="HR219">
        <v>33.528599999999997</v>
      </c>
      <c r="HS219">
        <v>98.882000000000005</v>
      </c>
      <c r="HT219">
        <v>97.559200000000004</v>
      </c>
    </row>
    <row r="220" spans="1:228" x14ac:dyDescent="0.2">
      <c r="A220">
        <v>205</v>
      </c>
      <c r="B220">
        <v>1678128022</v>
      </c>
      <c r="C220">
        <v>814.40000009536743</v>
      </c>
      <c r="D220" t="s">
        <v>769</v>
      </c>
      <c r="E220" t="s">
        <v>770</v>
      </c>
      <c r="F220">
        <v>4</v>
      </c>
      <c r="G220">
        <v>1678128019.6875</v>
      </c>
      <c r="H220">
        <f t="shared" si="102"/>
        <v>9.2416054066840245E-4</v>
      </c>
      <c r="I220">
        <f t="shared" si="103"/>
        <v>0.92416054066840247</v>
      </c>
      <c r="J220">
        <f t="shared" si="104"/>
        <v>13.498183825627972</v>
      </c>
      <c r="K220">
        <f t="shared" si="105"/>
        <v>1330.4024999999999</v>
      </c>
      <c r="L220">
        <f t="shared" si="106"/>
        <v>988.50773385211153</v>
      </c>
      <c r="M220">
        <f t="shared" si="107"/>
        <v>100.15861845598975</v>
      </c>
      <c r="N220">
        <f t="shared" si="108"/>
        <v>134.80043891121477</v>
      </c>
      <c r="O220">
        <f t="shared" si="109"/>
        <v>6.8991141530057948E-2</v>
      </c>
      <c r="P220">
        <f t="shared" si="110"/>
        <v>2.7675274852865632</v>
      </c>
      <c r="Q220">
        <f t="shared" si="111"/>
        <v>6.8049730827366178E-2</v>
      </c>
      <c r="R220">
        <f t="shared" si="112"/>
        <v>4.2614593541525296E-2</v>
      </c>
      <c r="S220">
        <f t="shared" si="113"/>
        <v>226.10910110703307</v>
      </c>
      <c r="T220">
        <f t="shared" si="114"/>
        <v>33.836637880588405</v>
      </c>
      <c r="U220">
        <f t="shared" si="115"/>
        <v>32.103650000000002</v>
      </c>
      <c r="V220">
        <f t="shared" si="116"/>
        <v>4.8031686050975253</v>
      </c>
      <c r="W220">
        <f t="shared" si="117"/>
        <v>70.166249362365093</v>
      </c>
      <c r="X220">
        <f t="shared" si="118"/>
        <v>3.4834028644755719</v>
      </c>
      <c r="Y220">
        <f t="shared" si="119"/>
        <v>4.9644991660961661</v>
      </c>
      <c r="Z220">
        <f t="shared" si="120"/>
        <v>1.3197657406219534</v>
      </c>
      <c r="AA220">
        <f t="shared" si="121"/>
        <v>-40.75547984347655</v>
      </c>
      <c r="AB220">
        <f t="shared" si="122"/>
        <v>87.339672048429904</v>
      </c>
      <c r="AC220">
        <f t="shared" si="123"/>
        <v>7.184932528167427</v>
      </c>
      <c r="AD220">
        <f t="shared" si="124"/>
        <v>279.87822584015385</v>
      </c>
      <c r="AE220">
        <f t="shared" si="125"/>
        <v>24.322395151308584</v>
      </c>
      <c r="AF220">
        <f t="shared" si="126"/>
        <v>0.91916317382794011</v>
      </c>
      <c r="AG220">
        <f t="shared" si="127"/>
        <v>13.498183825627972</v>
      </c>
      <c r="AH220">
        <v>1400.2772791692159</v>
      </c>
      <c r="AI220">
        <v>1380.912787878787</v>
      </c>
      <c r="AJ220">
        <v>1.738549834373881</v>
      </c>
      <c r="AK220">
        <v>60.794912064214422</v>
      </c>
      <c r="AL220">
        <f t="shared" si="128"/>
        <v>0.92416054066840247</v>
      </c>
      <c r="AM220">
        <v>33.559762438806253</v>
      </c>
      <c r="AN220">
        <v>34.382770303030298</v>
      </c>
      <c r="AO220">
        <v>1.107441697958341E-4</v>
      </c>
      <c r="AP220">
        <v>100.3620333840714</v>
      </c>
      <c r="AQ220">
        <v>372</v>
      </c>
      <c r="AR220">
        <v>57</v>
      </c>
      <c r="AS220">
        <f t="shared" si="129"/>
        <v>1</v>
      </c>
      <c r="AT220">
        <f t="shared" si="130"/>
        <v>0</v>
      </c>
      <c r="AU220">
        <f t="shared" si="131"/>
        <v>47382.619669605563</v>
      </c>
      <c r="AV220">
        <f t="shared" si="132"/>
        <v>1199.9862499999999</v>
      </c>
      <c r="AW220">
        <f t="shared" si="133"/>
        <v>1025.9114010917269</v>
      </c>
      <c r="AX220">
        <f t="shared" si="134"/>
        <v>0.8549359637176901</v>
      </c>
      <c r="AY220">
        <f t="shared" si="135"/>
        <v>0.18842640997514187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1678128019.6875</v>
      </c>
      <c r="BF220">
        <v>1330.4024999999999</v>
      </c>
      <c r="BG220">
        <v>1353.98125</v>
      </c>
      <c r="BH220">
        <v>34.379174999999996</v>
      </c>
      <c r="BI220">
        <v>33.559937499999997</v>
      </c>
      <c r="BJ220">
        <v>1338.625</v>
      </c>
      <c r="BK220">
        <v>34.125137500000001</v>
      </c>
      <c r="BL220">
        <v>650.04087499999991</v>
      </c>
      <c r="BM220">
        <v>101.223</v>
      </c>
      <c r="BN220">
        <v>0.1000499125</v>
      </c>
      <c r="BO220">
        <v>32.689025000000001</v>
      </c>
      <c r="BP220">
        <v>32.103650000000002</v>
      </c>
      <c r="BQ220">
        <v>999.9</v>
      </c>
      <c r="BR220">
        <v>0</v>
      </c>
      <c r="BS220">
        <v>0</v>
      </c>
      <c r="BT220">
        <v>8993.75</v>
      </c>
      <c r="BU220">
        <v>0</v>
      </c>
      <c r="BV220">
        <v>300.71474999999998</v>
      </c>
      <c r="BW220">
        <v>-23.580425000000002</v>
      </c>
      <c r="BX220">
        <v>1377.7674999999999</v>
      </c>
      <c r="BY220">
        <v>1400.99875</v>
      </c>
      <c r="BZ220">
        <v>0.819260875</v>
      </c>
      <c r="CA220">
        <v>1353.98125</v>
      </c>
      <c r="CB220">
        <v>33.559937499999997</v>
      </c>
      <c r="CC220">
        <v>3.4799612500000001</v>
      </c>
      <c r="CD220">
        <v>3.3970349999999998</v>
      </c>
      <c r="CE220">
        <v>26.522287500000001</v>
      </c>
      <c r="CF220">
        <v>26.113724999999999</v>
      </c>
      <c r="CG220">
        <v>1199.9862499999999</v>
      </c>
      <c r="CH220">
        <v>0.500054</v>
      </c>
      <c r="CI220">
        <v>0.499946</v>
      </c>
      <c r="CJ220">
        <v>0</v>
      </c>
      <c r="CK220">
        <v>821.224875</v>
      </c>
      <c r="CL220">
        <v>4.9990899999999998</v>
      </c>
      <c r="CM220">
        <v>8468.6899999999987</v>
      </c>
      <c r="CN220">
        <v>9557.9287499999991</v>
      </c>
      <c r="CO220">
        <v>42.421499999999988</v>
      </c>
      <c r="CP220">
        <v>44.186999999999998</v>
      </c>
      <c r="CQ220">
        <v>43.186999999999998</v>
      </c>
      <c r="CR220">
        <v>43.335625</v>
      </c>
      <c r="CS220">
        <v>43.75</v>
      </c>
      <c r="CT220">
        <v>597.55499999999995</v>
      </c>
      <c r="CU220">
        <v>597.43124999999986</v>
      </c>
      <c r="CV220">
        <v>0</v>
      </c>
      <c r="CW220">
        <v>1678128064</v>
      </c>
      <c r="CX220">
        <v>0</v>
      </c>
      <c r="CY220">
        <v>1678124978.5</v>
      </c>
      <c r="CZ220" t="s">
        <v>356</v>
      </c>
      <c r="DA220">
        <v>1678124978.5</v>
      </c>
      <c r="DB220">
        <v>1678124958</v>
      </c>
      <c r="DC220">
        <v>13</v>
      </c>
      <c r="DD220">
        <v>-0.20300000000000001</v>
      </c>
      <c r="DE220">
        <v>-1.0999999999999999E-2</v>
      </c>
      <c r="DF220">
        <v>-7.2679999999999998</v>
      </c>
      <c r="DG220">
        <v>0.23699999999999999</v>
      </c>
      <c r="DH220">
        <v>791</v>
      </c>
      <c r="DI220">
        <v>32</v>
      </c>
      <c r="DJ220">
        <v>0.03</v>
      </c>
      <c r="DK220">
        <v>7.0000000000000007E-2</v>
      </c>
      <c r="DL220">
        <v>-23.584295000000001</v>
      </c>
      <c r="DM220">
        <v>-0.50265590994365672</v>
      </c>
      <c r="DN220">
        <v>7.8020090201178255E-2</v>
      </c>
      <c r="DO220">
        <v>0</v>
      </c>
      <c r="DP220">
        <v>0.80665690000000012</v>
      </c>
      <c r="DQ220">
        <v>5.8165981238273309E-2</v>
      </c>
      <c r="DR220">
        <v>7.0516834862322042E-3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3.29691</v>
      </c>
      <c r="EB220">
        <v>2.6252900000000001</v>
      </c>
      <c r="EC220">
        <v>0.224329</v>
      </c>
      <c r="ED220">
        <v>0.22439500000000001</v>
      </c>
      <c r="EE220">
        <v>0.140268</v>
      </c>
      <c r="EF220">
        <v>0.13678199999999999</v>
      </c>
      <c r="EG220">
        <v>23382.6</v>
      </c>
      <c r="EH220">
        <v>23712.7</v>
      </c>
      <c r="EI220">
        <v>28054.2</v>
      </c>
      <c r="EJ220">
        <v>29435.3</v>
      </c>
      <c r="EK220">
        <v>33212.800000000003</v>
      </c>
      <c r="EL220">
        <v>35279.300000000003</v>
      </c>
      <c r="EM220">
        <v>39617.9</v>
      </c>
      <c r="EN220">
        <v>42068.3</v>
      </c>
      <c r="EO220">
        <v>1.49268</v>
      </c>
      <c r="EP220">
        <v>2.2031499999999999</v>
      </c>
      <c r="EQ220">
        <v>8.47802E-2</v>
      </c>
      <c r="ER220">
        <v>0</v>
      </c>
      <c r="ES220">
        <v>30.731300000000001</v>
      </c>
      <c r="ET220">
        <v>999.9</v>
      </c>
      <c r="EU220">
        <v>73.400000000000006</v>
      </c>
      <c r="EV220">
        <v>33.299999999999997</v>
      </c>
      <c r="EW220">
        <v>37.256900000000002</v>
      </c>
      <c r="EX220">
        <v>56.067300000000003</v>
      </c>
      <c r="EY220">
        <v>-3.7299699999999998</v>
      </c>
      <c r="EZ220">
        <v>2</v>
      </c>
      <c r="FA220">
        <v>0.45030999999999999</v>
      </c>
      <c r="FB220">
        <v>0.104423</v>
      </c>
      <c r="FC220">
        <v>20.2745</v>
      </c>
      <c r="FD220">
        <v>5.21699</v>
      </c>
      <c r="FE220">
        <v>12.0098</v>
      </c>
      <c r="FF220">
        <v>4.9868499999999996</v>
      </c>
      <c r="FG220">
        <v>3.2845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1.8623099999999999</v>
      </c>
      <c r="FN220">
        <v>1.86432</v>
      </c>
      <c r="FO220">
        <v>1.8603499999999999</v>
      </c>
      <c r="FP220">
        <v>1.8611</v>
      </c>
      <c r="FQ220">
        <v>1.8602000000000001</v>
      </c>
      <c r="FR220">
        <v>1.86191</v>
      </c>
      <c r="FS220">
        <v>1.85853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-8.23</v>
      </c>
      <c r="GH220">
        <v>0.25409999999999999</v>
      </c>
      <c r="GI220">
        <v>-4.6300871571038451</v>
      </c>
      <c r="GJ220">
        <v>-4.6782648166075668E-3</v>
      </c>
      <c r="GK220">
        <v>2.0645039605938809E-6</v>
      </c>
      <c r="GL220">
        <v>-4.2957140779123221E-10</v>
      </c>
      <c r="GM220">
        <v>-8.3289933805379121E-2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50.7</v>
      </c>
      <c r="GV220">
        <v>51.1</v>
      </c>
      <c r="GW220">
        <v>3.5497999999999998</v>
      </c>
      <c r="GX220">
        <v>2.5146500000000001</v>
      </c>
      <c r="GY220">
        <v>2.04834</v>
      </c>
      <c r="GZ220">
        <v>2.6208499999999999</v>
      </c>
      <c r="HA220">
        <v>2.1972700000000001</v>
      </c>
      <c r="HB220">
        <v>2.2790499999999998</v>
      </c>
      <c r="HC220">
        <v>38.403399999999998</v>
      </c>
      <c r="HD220">
        <v>14.8062</v>
      </c>
      <c r="HE220">
        <v>18</v>
      </c>
      <c r="HF220">
        <v>265.899</v>
      </c>
      <c r="HG220">
        <v>765.47299999999996</v>
      </c>
      <c r="HH220">
        <v>31.000499999999999</v>
      </c>
      <c r="HI220">
        <v>33.112099999999998</v>
      </c>
      <c r="HJ220">
        <v>30.000399999999999</v>
      </c>
      <c r="HK220">
        <v>33.070599999999999</v>
      </c>
      <c r="HL220">
        <v>33.051299999999998</v>
      </c>
      <c r="HM220">
        <v>70.995800000000003</v>
      </c>
      <c r="HN220">
        <v>10.440799999999999</v>
      </c>
      <c r="HO220">
        <v>100</v>
      </c>
      <c r="HP220">
        <v>31</v>
      </c>
      <c r="HQ220">
        <v>1371.03</v>
      </c>
      <c r="HR220">
        <v>33.522300000000001</v>
      </c>
      <c r="HS220">
        <v>98.881699999999995</v>
      </c>
      <c r="HT220">
        <v>97.557500000000005</v>
      </c>
    </row>
    <row r="221" spans="1:228" x14ac:dyDescent="0.2">
      <c r="A221">
        <v>206</v>
      </c>
      <c r="B221">
        <v>1678128026</v>
      </c>
      <c r="C221">
        <v>818.40000009536743</v>
      </c>
      <c r="D221" t="s">
        <v>771</v>
      </c>
      <c r="E221" t="s">
        <v>772</v>
      </c>
      <c r="F221">
        <v>4</v>
      </c>
      <c r="G221">
        <v>1678128024</v>
      </c>
      <c r="H221">
        <f t="shared" si="102"/>
        <v>9.2609485805681259E-4</v>
      </c>
      <c r="I221">
        <f t="shared" si="103"/>
        <v>0.92609485805681258</v>
      </c>
      <c r="J221">
        <f t="shared" si="104"/>
        <v>13.715303566394363</v>
      </c>
      <c r="K221">
        <f t="shared" si="105"/>
        <v>1337.552857142857</v>
      </c>
      <c r="L221">
        <f t="shared" si="106"/>
        <v>991.0103162512828</v>
      </c>
      <c r="M221">
        <f t="shared" si="107"/>
        <v>100.41119238249645</v>
      </c>
      <c r="N221">
        <f t="shared" si="108"/>
        <v>135.52359148829933</v>
      </c>
      <c r="O221">
        <f t="shared" si="109"/>
        <v>6.9115096222419362E-2</v>
      </c>
      <c r="P221">
        <f t="shared" si="110"/>
        <v>2.7603187455799807</v>
      </c>
      <c r="Q221">
        <f t="shared" si="111"/>
        <v>6.8167893778217095E-2</v>
      </c>
      <c r="R221">
        <f t="shared" si="112"/>
        <v>4.2688954490563757E-2</v>
      </c>
      <c r="S221">
        <f t="shared" si="113"/>
        <v>226.11234094640264</v>
      </c>
      <c r="T221">
        <f t="shared" si="114"/>
        <v>33.841954729779687</v>
      </c>
      <c r="U221">
        <f t="shared" si="115"/>
        <v>32.107514285714288</v>
      </c>
      <c r="V221">
        <f t="shared" si="116"/>
        <v>4.8042184603876743</v>
      </c>
      <c r="W221">
        <f t="shared" si="117"/>
        <v>70.166338301966235</v>
      </c>
      <c r="X221">
        <f t="shared" si="118"/>
        <v>3.4840077490648986</v>
      </c>
      <c r="Y221">
        <f t="shared" si="119"/>
        <v>4.96535494565956</v>
      </c>
      <c r="Z221">
        <f t="shared" si="120"/>
        <v>1.3202107113227757</v>
      </c>
      <c r="AA221">
        <f t="shared" si="121"/>
        <v>-40.840783240305434</v>
      </c>
      <c r="AB221">
        <f t="shared" si="122"/>
        <v>86.992590404900312</v>
      </c>
      <c r="AC221">
        <f t="shared" si="123"/>
        <v>7.1753134692981453</v>
      </c>
      <c r="AD221">
        <f t="shared" si="124"/>
        <v>279.43946158029564</v>
      </c>
      <c r="AE221">
        <f t="shared" si="125"/>
        <v>24.385536517218824</v>
      </c>
      <c r="AF221">
        <f t="shared" si="126"/>
        <v>0.9259068506461865</v>
      </c>
      <c r="AG221">
        <f t="shared" si="127"/>
        <v>13.715303566394363</v>
      </c>
      <c r="AH221">
        <v>1407.1853315890789</v>
      </c>
      <c r="AI221">
        <v>1387.7353333333331</v>
      </c>
      <c r="AJ221">
        <v>1.7058510164980369</v>
      </c>
      <c r="AK221">
        <v>60.794912064214422</v>
      </c>
      <c r="AL221">
        <f t="shared" si="128"/>
        <v>0.92609485805681258</v>
      </c>
      <c r="AM221">
        <v>33.560136442760637</v>
      </c>
      <c r="AN221">
        <v>34.385184848484847</v>
      </c>
      <c r="AO221">
        <v>5.8944458650837412E-5</v>
      </c>
      <c r="AP221">
        <v>100.3620333840714</v>
      </c>
      <c r="AQ221">
        <v>372</v>
      </c>
      <c r="AR221">
        <v>57</v>
      </c>
      <c r="AS221">
        <f t="shared" si="129"/>
        <v>1</v>
      </c>
      <c r="AT221">
        <f t="shared" si="130"/>
        <v>0</v>
      </c>
      <c r="AU221">
        <f t="shared" si="131"/>
        <v>47183.720009288991</v>
      </c>
      <c r="AV221">
        <f t="shared" si="132"/>
        <v>1200.002857142857</v>
      </c>
      <c r="AW221">
        <f t="shared" si="133"/>
        <v>1025.9256564489131</v>
      </c>
      <c r="AX221">
        <f t="shared" si="134"/>
        <v>0.85493601147882892</v>
      </c>
      <c r="AY221">
        <f t="shared" si="135"/>
        <v>0.18842650215413995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1678128024</v>
      </c>
      <c r="BF221">
        <v>1337.552857142857</v>
      </c>
      <c r="BG221">
        <v>1361.204285714286</v>
      </c>
      <c r="BH221">
        <v>34.385485714285707</v>
      </c>
      <c r="BI221">
        <v>33.56024285714286</v>
      </c>
      <c r="BJ221">
        <v>1345.785714285714</v>
      </c>
      <c r="BK221">
        <v>34.131385714285713</v>
      </c>
      <c r="BL221">
        <v>650.04071428571422</v>
      </c>
      <c r="BM221">
        <v>101.22199999999999</v>
      </c>
      <c r="BN221">
        <v>0.10004552857142859</v>
      </c>
      <c r="BO221">
        <v>32.69208571428571</v>
      </c>
      <c r="BP221">
        <v>32.107514285714288</v>
      </c>
      <c r="BQ221">
        <v>999.89999999999986</v>
      </c>
      <c r="BR221">
        <v>0</v>
      </c>
      <c r="BS221">
        <v>0</v>
      </c>
      <c r="BT221">
        <v>8955.6242857142861</v>
      </c>
      <c r="BU221">
        <v>0</v>
      </c>
      <c r="BV221">
        <v>327.35271428571428</v>
      </c>
      <c r="BW221">
        <v>-23.652228571428569</v>
      </c>
      <c r="BX221">
        <v>1385.184285714286</v>
      </c>
      <c r="BY221">
        <v>1408.472857142857</v>
      </c>
      <c r="BZ221">
        <v>0.8252328571428571</v>
      </c>
      <c r="CA221">
        <v>1361.204285714286</v>
      </c>
      <c r="CB221">
        <v>33.56024285714286</v>
      </c>
      <c r="CC221">
        <v>3.4805614285714279</v>
      </c>
      <c r="CD221">
        <v>3.3970342857142861</v>
      </c>
      <c r="CE221">
        <v>26.52522857142857</v>
      </c>
      <c r="CF221">
        <v>26.11374285714286</v>
      </c>
      <c r="CG221">
        <v>1200.002857142857</v>
      </c>
      <c r="CH221">
        <v>0.50004999999999999</v>
      </c>
      <c r="CI221">
        <v>0.49995000000000001</v>
      </c>
      <c r="CJ221">
        <v>0</v>
      </c>
      <c r="CK221">
        <v>821.01057142857121</v>
      </c>
      <c r="CL221">
        <v>4.9990899999999998</v>
      </c>
      <c r="CM221">
        <v>8476.4971428571425</v>
      </c>
      <c r="CN221">
        <v>9558.0614285714273</v>
      </c>
      <c r="CO221">
        <v>42.410428571428568</v>
      </c>
      <c r="CP221">
        <v>44.196000000000012</v>
      </c>
      <c r="CQ221">
        <v>43.186999999999998</v>
      </c>
      <c r="CR221">
        <v>43.348000000000013</v>
      </c>
      <c r="CS221">
        <v>43.75</v>
      </c>
      <c r="CT221">
        <v>597.56142857142845</v>
      </c>
      <c r="CU221">
        <v>597.44142857142856</v>
      </c>
      <c r="CV221">
        <v>0</v>
      </c>
      <c r="CW221">
        <v>1678128068.2</v>
      </c>
      <c r="CX221">
        <v>0</v>
      </c>
      <c r="CY221">
        <v>1678124978.5</v>
      </c>
      <c r="CZ221" t="s">
        <v>356</v>
      </c>
      <c r="DA221">
        <v>1678124978.5</v>
      </c>
      <c r="DB221">
        <v>1678124958</v>
      </c>
      <c r="DC221">
        <v>13</v>
      </c>
      <c r="DD221">
        <v>-0.20300000000000001</v>
      </c>
      <c r="DE221">
        <v>-1.0999999999999999E-2</v>
      </c>
      <c r="DF221">
        <v>-7.2679999999999998</v>
      </c>
      <c r="DG221">
        <v>0.23699999999999999</v>
      </c>
      <c r="DH221">
        <v>791</v>
      </c>
      <c r="DI221">
        <v>32</v>
      </c>
      <c r="DJ221">
        <v>0.03</v>
      </c>
      <c r="DK221">
        <v>7.0000000000000007E-2</v>
      </c>
      <c r="DL221">
        <v>-23.617215000000002</v>
      </c>
      <c r="DM221">
        <v>-5.6875046904283688E-2</v>
      </c>
      <c r="DN221">
        <v>4.5870592703822703E-2</v>
      </c>
      <c r="DO221">
        <v>1</v>
      </c>
      <c r="DP221">
        <v>0.8108322750000001</v>
      </c>
      <c r="DQ221">
        <v>9.8559883677296289E-2</v>
      </c>
      <c r="DR221">
        <v>9.7088234765791738E-3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2</v>
      </c>
      <c r="DY221">
        <v>2</v>
      </c>
      <c r="DZ221" t="s">
        <v>357</v>
      </c>
      <c r="EA221">
        <v>3.2966899999999999</v>
      </c>
      <c r="EB221">
        <v>2.62493</v>
      </c>
      <c r="EC221">
        <v>0.22500600000000001</v>
      </c>
      <c r="ED221">
        <v>0.225077</v>
      </c>
      <c r="EE221">
        <v>0.14027600000000001</v>
      </c>
      <c r="EF221">
        <v>0.13678399999999999</v>
      </c>
      <c r="EG221">
        <v>23362.1</v>
      </c>
      <c r="EH221">
        <v>23691.8</v>
      </c>
      <c r="EI221">
        <v>28054.1</v>
      </c>
      <c r="EJ221">
        <v>29435.3</v>
      </c>
      <c r="EK221">
        <v>33212.800000000003</v>
      </c>
      <c r="EL221">
        <v>35279.199999999997</v>
      </c>
      <c r="EM221">
        <v>39618.199999999997</v>
      </c>
      <c r="EN221">
        <v>42068.2</v>
      </c>
      <c r="EO221">
        <v>1.4942500000000001</v>
      </c>
      <c r="EP221">
        <v>2.2033999999999998</v>
      </c>
      <c r="EQ221">
        <v>8.4809999999999997E-2</v>
      </c>
      <c r="ER221">
        <v>0</v>
      </c>
      <c r="ES221">
        <v>30.727399999999999</v>
      </c>
      <c r="ET221">
        <v>999.9</v>
      </c>
      <c r="EU221">
        <v>73.400000000000006</v>
      </c>
      <c r="EV221">
        <v>33.299999999999997</v>
      </c>
      <c r="EW221">
        <v>37.252800000000001</v>
      </c>
      <c r="EX221">
        <v>56.757300000000001</v>
      </c>
      <c r="EY221">
        <v>-3.6899000000000002</v>
      </c>
      <c r="EZ221">
        <v>2</v>
      </c>
      <c r="FA221">
        <v>0.45032</v>
      </c>
      <c r="FB221">
        <v>0.10653899999999999</v>
      </c>
      <c r="FC221">
        <v>20.2744</v>
      </c>
      <c r="FD221">
        <v>5.2178899999999997</v>
      </c>
      <c r="FE221">
        <v>12.0097</v>
      </c>
      <c r="FF221">
        <v>4.9869000000000003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1.8623099999999999</v>
      </c>
      <c r="FN221">
        <v>1.86432</v>
      </c>
      <c r="FO221">
        <v>1.8603499999999999</v>
      </c>
      <c r="FP221">
        <v>1.86111</v>
      </c>
      <c r="FQ221">
        <v>1.8602000000000001</v>
      </c>
      <c r="FR221">
        <v>1.86192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-8.24</v>
      </c>
      <c r="GH221">
        <v>0.25409999999999999</v>
      </c>
      <c r="GI221">
        <v>-4.6300871571038451</v>
      </c>
      <c r="GJ221">
        <v>-4.6782648166075668E-3</v>
      </c>
      <c r="GK221">
        <v>2.0645039605938809E-6</v>
      </c>
      <c r="GL221">
        <v>-4.2957140779123221E-10</v>
      </c>
      <c r="GM221">
        <v>-8.3289933805379121E-2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50.8</v>
      </c>
      <c r="GV221">
        <v>51.1</v>
      </c>
      <c r="GW221">
        <v>3.5644499999999999</v>
      </c>
      <c r="GX221">
        <v>2.50488</v>
      </c>
      <c r="GY221">
        <v>2.04834</v>
      </c>
      <c r="GZ221">
        <v>2.6220699999999999</v>
      </c>
      <c r="HA221">
        <v>2.1972700000000001</v>
      </c>
      <c r="HB221">
        <v>2.34497</v>
      </c>
      <c r="HC221">
        <v>38.427900000000001</v>
      </c>
      <c r="HD221">
        <v>14.8238</v>
      </c>
      <c r="HE221">
        <v>18</v>
      </c>
      <c r="HF221">
        <v>266.548</v>
      </c>
      <c r="HG221">
        <v>765.75599999999997</v>
      </c>
      <c r="HH221">
        <v>31.000599999999999</v>
      </c>
      <c r="HI221">
        <v>33.114400000000003</v>
      </c>
      <c r="HJ221">
        <v>30.000299999999999</v>
      </c>
      <c r="HK221">
        <v>33.073599999999999</v>
      </c>
      <c r="HL221">
        <v>33.054200000000002</v>
      </c>
      <c r="HM221">
        <v>71.269099999999995</v>
      </c>
      <c r="HN221">
        <v>10.440799999999999</v>
      </c>
      <c r="HO221">
        <v>100</v>
      </c>
      <c r="HP221">
        <v>31</v>
      </c>
      <c r="HQ221">
        <v>1377.71</v>
      </c>
      <c r="HR221">
        <v>33.516800000000003</v>
      </c>
      <c r="HS221">
        <v>98.882099999999994</v>
      </c>
      <c r="HT221">
        <v>97.557400000000001</v>
      </c>
    </row>
    <row r="222" spans="1:228" x14ac:dyDescent="0.2">
      <c r="A222">
        <v>207</v>
      </c>
      <c r="B222">
        <v>1678128030</v>
      </c>
      <c r="C222">
        <v>822.40000009536743</v>
      </c>
      <c r="D222" t="s">
        <v>773</v>
      </c>
      <c r="E222" t="s">
        <v>774</v>
      </c>
      <c r="F222">
        <v>4</v>
      </c>
      <c r="G222">
        <v>1678128027.6875</v>
      </c>
      <c r="H222">
        <f t="shared" si="102"/>
        <v>9.3016167740263419E-4</v>
      </c>
      <c r="I222">
        <f t="shared" si="103"/>
        <v>0.93016167740263422</v>
      </c>
      <c r="J222">
        <f t="shared" si="104"/>
        <v>13.820871518016473</v>
      </c>
      <c r="K222">
        <f t="shared" si="105"/>
        <v>1343.6312499999999</v>
      </c>
      <c r="L222">
        <f t="shared" si="106"/>
        <v>996.21582598579812</v>
      </c>
      <c r="M222">
        <f t="shared" si="107"/>
        <v>100.93807233611699</v>
      </c>
      <c r="N222">
        <f t="shared" si="108"/>
        <v>136.13872091558272</v>
      </c>
      <c r="O222">
        <f t="shared" si="109"/>
        <v>6.948261546558239E-2</v>
      </c>
      <c r="P222">
        <f t="shared" si="110"/>
        <v>2.7659266428962894</v>
      </c>
      <c r="Q222">
        <f t="shared" si="111"/>
        <v>6.852729997226685E-2</v>
      </c>
      <c r="R222">
        <f t="shared" si="112"/>
        <v>4.2914299504271031E-2</v>
      </c>
      <c r="S222">
        <f t="shared" si="113"/>
        <v>226.11165748200693</v>
      </c>
      <c r="T222">
        <f t="shared" si="114"/>
        <v>33.838862545672946</v>
      </c>
      <c r="U222">
        <f t="shared" si="115"/>
        <v>32.103625000000001</v>
      </c>
      <c r="V222">
        <f t="shared" si="116"/>
        <v>4.8031618137080097</v>
      </c>
      <c r="W222">
        <f t="shared" si="117"/>
        <v>70.167682184799787</v>
      </c>
      <c r="X222">
        <f t="shared" si="118"/>
        <v>3.4841091639092538</v>
      </c>
      <c r="Y222">
        <f t="shared" si="119"/>
        <v>4.9654043790889331</v>
      </c>
      <c r="Z222">
        <f t="shared" si="120"/>
        <v>1.3190526497987558</v>
      </c>
      <c r="AA222">
        <f t="shared" si="121"/>
        <v>-41.020129973456164</v>
      </c>
      <c r="AB222">
        <f t="shared" si="122"/>
        <v>87.77564451322958</v>
      </c>
      <c r="AC222">
        <f t="shared" si="123"/>
        <v>7.225090750141411</v>
      </c>
      <c r="AD222">
        <f t="shared" si="124"/>
        <v>280.09226277192175</v>
      </c>
      <c r="AE222">
        <f t="shared" si="125"/>
        <v>24.497806211470401</v>
      </c>
      <c r="AF222">
        <f t="shared" si="126"/>
        <v>0.92623696550582912</v>
      </c>
      <c r="AG222">
        <f t="shared" si="127"/>
        <v>13.820871518016473</v>
      </c>
      <c r="AH222">
        <v>1414.1684702166719</v>
      </c>
      <c r="AI222">
        <v>1394.5897575757569</v>
      </c>
      <c r="AJ222">
        <v>1.7129412672112621</v>
      </c>
      <c r="AK222">
        <v>60.794912064214422</v>
      </c>
      <c r="AL222">
        <f t="shared" si="128"/>
        <v>0.93016167740263422</v>
      </c>
      <c r="AM222">
        <v>33.560691726998563</v>
      </c>
      <c r="AN222">
        <v>34.389538181818168</v>
      </c>
      <c r="AO222">
        <v>4.0571578493467161E-5</v>
      </c>
      <c r="AP222">
        <v>100.3620333840714</v>
      </c>
      <c r="AQ222">
        <v>371</v>
      </c>
      <c r="AR222">
        <v>57</v>
      </c>
      <c r="AS222">
        <f t="shared" si="129"/>
        <v>1</v>
      </c>
      <c r="AT222">
        <f t="shared" si="130"/>
        <v>0</v>
      </c>
      <c r="AU222">
        <f t="shared" si="131"/>
        <v>47338.021631104224</v>
      </c>
      <c r="AV222">
        <f t="shared" si="132"/>
        <v>1200</v>
      </c>
      <c r="AW222">
        <f t="shared" si="133"/>
        <v>1025.9231385917135</v>
      </c>
      <c r="AX222">
        <f t="shared" si="134"/>
        <v>0.85493594882642787</v>
      </c>
      <c r="AY222">
        <f t="shared" si="135"/>
        <v>0.18842638123500577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1678128027.6875</v>
      </c>
      <c r="BF222">
        <v>1343.6312499999999</v>
      </c>
      <c r="BG222">
        <v>1367.39375</v>
      </c>
      <c r="BH222">
        <v>34.386674999999997</v>
      </c>
      <c r="BI222">
        <v>33.561075000000002</v>
      </c>
      <c r="BJ222">
        <v>1351.875</v>
      </c>
      <c r="BK222">
        <v>34.132575000000003</v>
      </c>
      <c r="BL222">
        <v>649.99037499999997</v>
      </c>
      <c r="BM222">
        <v>101.22150000000001</v>
      </c>
      <c r="BN222">
        <v>9.9990487500000003E-2</v>
      </c>
      <c r="BO222">
        <v>32.692262499999998</v>
      </c>
      <c r="BP222">
        <v>32.103625000000001</v>
      </c>
      <c r="BQ222">
        <v>999.9</v>
      </c>
      <c r="BR222">
        <v>0</v>
      </c>
      <c r="BS222">
        <v>0</v>
      </c>
      <c r="BT222">
        <v>8985.3887500000019</v>
      </c>
      <c r="BU222">
        <v>0</v>
      </c>
      <c r="BV222">
        <v>629.71937500000001</v>
      </c>
      <c r="BW222">
        <v>-23.762450000000001</v>
      </c>
      <c r="BX222">
        <v>1391.48</v>
      </c>
      <c r="BY222">
        <v>1414.8775000000001</v>
      </c>
      <c r="BZ222">
        <v>0.82560725000000001</v>
      </c>
      <c r="CA222">
        <v>1367.39375</v>
      </c>
      <c r="CB222">
        <v>33.561075000000002</v>
      </c>
      <c r="CC222">
        <v>3.4806724999999998</v>
      </c>
      <c r="CD222">
        <v>3.3971049999999998</v>
      </c>
      <c r="CE222">
        <v>26.525749999999999</v>
      </c>
      <c r="CF222">
        <v>26.114075</v>
      </c>
      <c r="CG222">
        <v>1200</v>
      </c>
      <c r="CH222">
        <v>0.500054</v>
      </c>
      <c r="CI222">
        <v>0.499946</v>
      </c>
      <c r="CJ222">
        <v>0</v>
      </c>
      <c r="CK222">
        <v>820.89800000000002</v>
      </c>
      <c r="CL222">
        <v>4.9990899999999998</v>
      </c>
      <c r="CM222">
        <v>8522.4674999999988</v>
      </c>
      <c r="CN222">
        <v>9558.0412500000002</v>
      </c>
      <c r="CO222">
        <v>42.429250000000003</v>
      </c>
      <c r="CP222">
        <v>44.234250000000003</v>
      </c>
      <c r="CQ222">
        <v>43.186999999999998</v>
      </c>
      <c r="CR222">
        <v>43.327749999999988</v>
      </c>
      <c r="CS222">
        <v>43.75</v>
      </c>
      <c r="CT222">
        <v>597.5625</v>
      </c>
      <c r="CU222">
        <v>597.4375</v>
      </c>
      <c r="CV222">
        <v>0</v>
      </c>
      <c r="CW222">
        <v>1678128072.4000001</v>
      </c>
      <c r="CX222">
        <v>0</v>
      </c>
      <c r="CY222">
        <v>1678124978.5</v>
      </c>
      <c r="CZ222" t="s">
        <v>356</v>
      </c>
      <c r="DA222">
        <v>1678124978.5</v>
      </c>
      <c r="DB222">
        <v>1678124958</v>
      </c>
      <c r="DC222">
        <v>13</v>
      </c>
      <c r="DD222">
        <v>-0.20300000000000001</v>
      </c>
      <c r="DE222">
        <v>-1.0999999999999999E-2</v>
      </c>
      <c r="DF222">
        <v>-7.2679999999999998</v>
      </c>
      <c r="DG222">
        <v>0.23699999999999999</v>
      </c>
      <c r="DH222">
        <v>791</v>
      </c>
      <c r="DI222">
        <v>32</v>
      </c>
      <c r="DJ222">
        <v>0.03</v>
      </c>
      <c r="DK222">
        <v>7.0000000000000007E-2</v>
      </c>
      <c r="DL222">
        <v>-23.648205000000001</v>
      </c>
      <c r="DM222">
        <v>-0.3963039399624288</v>
      </c>
      <c r="DN222">
        <v>7.0961024337307901E-2</v>
      </c>
      <c r="DO222">
        <v>0</v>
      </c>
      <c r="DP222">
        <v>0.8160407500000002</v>
      </c>
      <c r="DQ222">
        <v>9.1593140712943999E-2</v>
      </c>
      <c r="DR222">
        <v>9.1073683897984464E-3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3.29677</v>
      </c>
      <c r="EB222">
        <v>2.6252599999999999</v>
      </c>
      <c r="EC222">
        <v>0.22567400000000001</v>
      </c>
      <c r="ED222">
        <v>0.225747</v>
      </c>
      <c r="EE222">
        <v>0.140287</v>
      </c>
      <c r="EF222">
        <v>0.13678999999999999</v>
      </c>
      <c r="EG222">
        <v>23341.8</v>
      </c>
      <c r="EH222">
        <v>23670.9</v>
      </c>
      <c r="EI222">
        <v>28054.1</v>
      </c>
      <c r="EJ222">
        <v>29434.9</v>
      </c>
      <c r="EK222">
        <v>33212</v>
      </c>
      <c r="EL222">
        <v>35278.9</v>
      </c>
      <c r="EM222">
        <v>39617.800000000003</v>
      </c>
      <c r="EN222">
        <v>42068.1</v>
      </c>
      <c r="EO222">
        <v>1.4951300000000001</v>
      </c>
      <c r="EP222">
        <v>2.20322</v>
      </c>
      <c r="EQ222">
        <v>8.49776E-2</v>
      </c>
      <c r="ER222">
        <v>0</v>
      </c>
      <c r="ES222">
        <v>30.723299999999998</v>
      </c>
      <c r="ET222">
        <v>999.9</v>
      </c>
      <c r="EU222">
        <v>73.400000000000006</v>
      </c>
      <c r="EV222">
        <v>33.299999999999997</v>
      </c>
      <c r="EW222">
        <v>37.258200000000002</v>
      </c>
      <c r="EX222">
        <v>56.517299999999999</v>
      </c>
      <c r="EY222">
        <v>-3.62981</v>
      </c>
      <c r="EZ222">
        <v>2</v>
      </c>
      <c r="FA222">
        <v>0.45066600000000001</v>
      </c>
      <c r="FB222">
        <v>0.107225</v>
      </c>
      <c r="FC222">
        <v>20.2743</v>
      </c>
      <c r="FD222">
        <v>5.2168400000000004</v>
      </c>
      <c r="FE222">
        <v>12.009399999999999</v>
      </c>
      <c r="FF222">
        <v>4.9868499999999996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1.8623000000000001</v>
      </c>
      <c r="FN222">
        <v>1.86432</v>
      </c>
      <c r="FO222">
        <v>1.8603499999999999</v>
      </c>
      <c r="FP222">
        <v>1.86111</v>
      </c>
      <c r="FQ222">
        <v>1.8602000000000001</v>
      </c>
      <c r="FR222">
        <v>1.86192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-8.25</v>
      </c>
      <c r="GH222">
        <v>0.25409999999999999</v>
      </c>
      <c r="GI222">
        <v>-4.6300871571038451</v>
      </c>
      <c r="GJ222">
        <v>-4.6782648166075668E-3</v>
      </c>
      <c r="GK222">
        <v>2.0645039605938809E-6</v>
      </c>
      <c r="GL222">
        <v>-4.2957140779123221E-10</v>
      </c>
      <c r="GM222">
        <v>-8.3289933805379121E-2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50.9</v>
      </c>
      <c r="GV222">
        <v>51.2</v>
      </c>
      <c r="GW222">
        <v>3.5778799999999999</v>
      </c>
      <c r="GX222">
        <v>2.50122</v>
      </c>
      <c r="GY222">
        <v>2.04834</v>
      </c>
      <c r="GZ222">
        <v>2.6220699999999999</v>
      </c>
      <c r="HA222">
        <v>2.1972700000000001</v>
      </c>
      <c r="HB222">
        <v>2.34131</v>
      </c>
      <c r="HC222">
        <v>38.427900000000001</v>
      </c>
      <c r="HD222">
        <v>14.815</v>
      </c>
      <c r="HE222">
        <v>18</v>
      </c>
      <c r="HF222">
        <v>266.911</v>
      </c>
      <c r="HG222">
        <v>765.61099999999999</v>
      </c>
      <c r="HH222">
        <v>31.000399999999999</v>
      </c>
      <c r="HI222">
        <v>33.1173</v>
      </c>
      <c r="HJ222">
        <v>30.000499999999999</v>
      </c>
      <c r="HK222">
        <v>33.075699999999998</v>
      </c>
      <c r="HL222">
        <v>33.0563</v>
      </c>
      <c r="HM222">
        <v>71.544300000000007</v>
      </c>
      <c r="HN222">
        <v>10.440799999999999</v>
      </c>
      <c r="HO222">
        <v>100</v>
      </c>
      <c r="HP222">
        <v>31</v>
      </c>
      <c r="HQ222">
        <v>1384.4</v>
      </c>
      <c r="HR222">
        <v>33.500799999999998</v>
      </c>
      <c r="HS222">
        <v>98.881399999999999</v>
      </c>
      <c r="HT222">
        <v>97.556700000000006</v>
      </c>
    </row>
    <row r="223" spans="1:228" x14ac:dyDescent="0.2">
      <c r="A223">
        <v>208</v>
      </c>
      <c r="B223">
        <v>1678128034</v>
      </c>
      <c r="C223">
        <v>826.40000009536743</v>
      </c>
      <c r="D223" t="s">
        <v>775</v>
      </c>
      <c r="E223" t="s">
        <v>776</v>
      </c>
      <c r="F223">
        <v>4</v>
      </c>
      <c r="G223">
        <v>1678128032</v>
      </c>
      <c r="H223">
        <f t="shared" si="102"/>
        <v>9.2619567041590648E-4</v>
      </c>
      <c r="I223">
        <f t="shared" si="103"/>
        <v>0.92619567041590645</v>
      </c>
      <c r="J223">
        <f t="shared" si="104"/>
        <v>13.823873797044042</v>
      </c>
      <c r="K223">
        <f t="shared" si="105"/>
        <v>1350.805714285714</v>
      </c>
      <c r="L223">
        <f t="shared" si="106"/>
        <v>1001.9517407561066</v>
      </c>
      <c r="M223">
        <f t="shared" si="107"/>
        <v>101.51930704857392</v>
      </c>
      <c r="N223">
        <f t="shared" si="108"/>
        <v>136.86573364107787</v>
      </c>
      <c r="O223">
        <f t="shared" si="109"/>
        <v>6.9213058555182255E-2</v>
      </c>
      <c r="P223">
        <f t="shared" si="110"/>
        <v>2.7659892035222025</v>
      </c>
      <c r="Q223">
        <f t="shared" si="111"/>
        <v>6.8265107547522311E-2</v>
      </c>
      <c r="R223">
        <f t="shared" si="112"/>
        <v>4.2749780174074971E-2</v>
      </c>
      <c r="S223">
        <f t="shared" si="113"/>
        <v>226.11242366075106</v>
      </c>
      <c r="T223">
        <f t="shared" si="114"/>
        <v>33.845445255280254</v>
      </c>
      <c r="U223">
        <f t="shared" si="115"/>
        <v>32.102614285714289</v>
      </c>
      <c r="V223">
        <f t="shared" si="116"/>
        <v>4.8028872545321066</v>
      </c>
      <c r="W223">
        <f t="shared" si="117"/>
        <v>70.151988281900159</v>
      </c>
      <c r="X223">
        <f t="shared" si="118"/>
        <v>3.4844134909594655</v>
      </c>
      <c r="Y223">
        <f t="shared" si="119"/>
        <v>4.9669490149839071</v>
      </c>
      <c r="Z223">
        <f t="shared" si="120"/>
        <v>1.3184737635726411</v>
      </c>
      <c r="AA223">
        <f t="shared" si="121"/>
        <v>-40.845229065341478</v>
      </c>
      <c r="AB223">
        <f t="shared" si="122"/>
        <v>88.751969344745987</v>
      </c>
      <c r="AC223">
        <f t="shared" si="123"/>
        <v>7.3054519645250293</v>
      </c>
      <c r="AD223">
        <f t="shared" si="124"/>
        <v>281.32461590468063</v>
      </c>
      <c r="AE223">
        <f t="shared" si="125"/>
        <v>24.610109913413865</v>
      </c>
      <c r="AF223">
        <f t="shared" si="126"/>
        <v>0.92542426595249261</v>
      </c>
      <c r="AG223">
        <f t="shared" si="127"/>
        <v>13.823873797044042</v>
      </c>
      <c r="AH223">
        <v>1421.1559984737339</v>
      </c>
      <c r="AI223">
        <v>1401.510303030303</v>
      </c>
      <c r="AJ223">
        <v>1.7304621654973991</v>
      </c>
      <c r="AK223">
        <v>60.794912064214422</v>
      </c>
      <c r="AL223">
        <f t="shared" si="128"/>
        <v>0.92619567041590645</v>
      </c>
      <c r="AM223">
        <v>33.564473953442722</v>
      </c>
      <c r="AN223">
        <v>34.390038787878787</v>
      </c>
      <c r="AO223">
        <v>-7.9788046744374158E-6</v>
      </c>
      <c r="AP223">
        <v>100.3620333840714</v>
      </c>
      <c r="AQ223">
        <v>371</v>
      </c>
      <c r="AR223">
        <v>57</v>
      </c>
      <c r="AS223">
        <f t="shared" si="129"/>
        <v>1</v>
      </c>
      <c r="AT223">
        <f t="shared" si="130"/>
        <v>0</v>
      </c>
      <c r="AU223">
        <f t="shared" si="131"/>
        <v>47338.889423240631</v>
      </c>
      <c r="AV223">
        <f t="shared" si="132"/>
        <v>1200.002857142857</v>
      </c>
      <c r="AW223">
        <f t="shared" si="133"/>
        <v>1025.9256993060885</v>
      </c>
      <c r="AX223">
        <f t="shared" si="134"/>
        <v>0.85493604719305671</v>
      </c>
      <c r="AY223">
        <f t="shared" si="135"/>
        <v>0.18842657108259953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1678128032</v>
      </c>
      <c r="BF223">
        <v>1350.805714285714</v>
      </c>
      <c r="BG223">
        <v>1374.675714285715</v>
      </c>
      <c r="BH223">
        <v>34.389657142857153</v>
      </c>
      <c r="BI223">
        <v>33.564828571428571</v>
      </c>
      <c r="BJ223">
        <v>1359.06</v>
      </c>
      <c r="BK223">
        <v>34.135528571428573</v>
      </c>
      <c r="BL223">
        <v>650.02542857142851</v>
      </c>
      <c r="BM223">
        <v>101.22157142857139</v>
      </c>
      <c r="BN223">
        <v>9.9982214285714271E-2</v>
      </c>
      <c r="BO223">
        <v>32.697785714285708</v>
      </c>
      <c r="BP223">
        <v>32.102614285714289</v>
      </c>
      <c r="BQ223">
        <v>999.89999999999986</v>
      </c>
      <c r="BR223">
        <v>0</v>
      </c>
      <c r="BS223">
        <v>0</v>
      </c>
      <c r="BT223">
        <v>8985.7142857142862</v>
      </c>
      <c r="BU223">
        <v>0</v>
      </c>
      <c r="BV223">
        <v>847.57757142857133</v>
      </c>
      <c r="BW223">
        <v>-23.867542857142858</v>
      </c>
      <c r="BX223">
        <v>1398.9128571428571</v>
      </c>
      <c r="BY223">
        <v>1422.4171428571431</v>
      </c>
      <c r="BZ223">
        <v>0.82483514285714288</v>
      </c>
      <c r="CA223">
        <v>1374.675714285715</v>
      </c>
      <c r="CB223">
        <v>33.564828571428571</v>
      </c>
      <c r="CC223">
        <v>3.4809742857142858</v>
      </c>
      <c r="CD223">
        <v>3.397484285714286</v>
      </c>
      <c r="CE223">
        <v>26.527242857142859</v>
      </c>
      <c r="CF223">
        <v>26.115971428571431</v>
      </c>
      <c r="CG223">
        <v>1200.002857142857</v>
      </c>
      <c r="CH223">
        <v>0.50004999999999999</v>
      </c>
      <c r="CI223">
        <v>0.49995000000000012</v>
      </c>
      <c r="CJ223">
        <v>0</v>
      </c>
      <c r="CK223">
        <v>820.70500000000004</v>
      </c>
      <c r="CL223">
        <v>4.9990899999999998</v>
      </c>
      <c r="CM223">
        <v>8526.1985714285711</v>
      </c>
      <c r="CN223">
        <v>9558.0471428571436</v>
      </c>
      <c r="CO223">
        <v>42.436999999999998</v>
      </c>
      <c r="CP223">
        <v>44.25</v>
      </c>
      <c r="CQ223">
        <v>43.186999999999998</v>
      </c>
      <c r="CR223">
        <v>43.33</v>
      </c>
      <c r="CS223">
        <v>43.75</v>
      </c>
      <c r="CT223">
        <v>597.56000000000006</v>
      </c>
      <c r="CU223">
        <v>597.44285714285718</v>
      </c>
      <c r="CV223">
        <v>0</v>
      </c>
      <c r="CW223">
        <v>1678128076</v>
      </c>
      <c r="CX223">
        <v>0</v>
      </c>
      <c r="CY223">
        <v>1678124978.5</v>
      </c>
      <c r="CZ223" t="s">
        <v>356</v>
      </c>
      <c r="DA223">
        <v>1678124978.5</v>
      </c>
      <c r="DB223">
        <v>1678124958</v>
      </c>
      <c r="DC223">
        <v>13</v>
      </c>
      <c r="DD223">
        <v>-0.20300000000000001</v>
      </c>
      <c r="DE223">
        <v>-1.0999999999999999E-2</v>
      </c>
      <c r="DF223">
        <v>-7.2679999999999998</v>
      </c>
      <c r="DG223">
        <v>0.23699999999999999</v>
      </c>
      <c r="DH223">
        <v>791</v>
      </c>
      <c r="DI223">
        <v>32</v>
      </c>
      <c r="DJ223">
        <v>0.03</v>
      </c>
      <c r="DK223">
        <v>7.0000000000000007E-2</v>
      </c>
      <c r="DL223">
        <v>-23.697424999999999</v>
      </c>
      <c r="DM223">
        <v>-0.77837448405253484</v>
      </c>
      <c r="DN223">
        <v>0.1016968528274106</v>
      </c>
      <c r="DO223">
        <v>0</v>
      </c>
      <c r="DP223">
        <v>0.820606375</v>
      </c>
      <c r="DQ223">
        <v>5.8451808630392878E-2</v>
      </c>
      <c r="DR223">
        <v>6.4625823657710564E-3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3.29677</v>
      </c>
      <c r="EB223">
        <v>2.62514</v>
      </c>
      <c r="EC223">
        <v>0.226352</v>
      </c>
      <c r="ED223">
        <v>0.22641700000000001</v>
      </c>
      <c r="EE223">
        <v>0.140291</v>
      </c>
      <c r="EF223">
        <v>0.136799</v>
      </c>
      <c r="EG223">
        <v>23321</v>
      </c>
      <c r="EH223">
        <v>23650.2</v>
      </c>
      <c r="EI223">
        <v>28053.8</v>
      </c>
      <c r="EJ223">
        <v>29434.799999999999</v>
      </c>
      <c r="EK223">
        <v>33211.4</v>
      </c>
      <c r="EL223">
        <v>35278.1</v>
      </c>
      <c r="EM223">
        <v>39617.199999999997</v>
      </c>
      <c r="EN223">
        <v>42067.7</v>
      </c>
      <c r="EO223">
        <v>1.4963</v>
      </c>
      <c r="EP223">
        <v>2.2033</v>
      </c>
      <c r="EQ223">
        <v>8.5357600000000006E-2</v>
      </c>
      <c r="ER223">
        <v>0</v>
      </c>
      <c r="ES223">
        <v>30.7194</v>
      </c>
      <c r="ET223">
        <v>999.9</v>
      </c>
      <c r="EU223">
        <v>73.400000000000006</v>
      </c>
      <c r="EV223">
        <v>33.299999999999997</v>
      </c>
      <c r="EW223">
        <v>37.259799999999998</v>
      </c>
      <c r="EX223">
        <v>56.5473</v>
      </c>
      <c r="EY223">
        <v>-3.66987</v>
      </c>
      <c r="EZ223">
        <v>2</v>
      </c>
      <c r="FA223">
        <v>0.45100400000000002</v>
      </c>
      <c r="FB223">
        <v>0.107405</v>
      </c>
      <c r="FC223">
        <v>20.2744</v>
      </c>
      <c r="FD223">
        <v>5.21774</v>
      </c>
      <c r="FE223">
        <v>12.009499999999999</v>
      </c>
      <c r="FF223">
        <v>4.9866999999999999</v>
      </c>
      <c r="FG223">
        <v>3.2846299999999999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1.8623000000000001</v>
      </c>
      <c r="FN223">
        <v>1.86432</v>
      </c>
      <c r="FO223">
        <v>1.8603499999999999</v>
      </c>
      <c r="FP223">
        <v>1.86111</v>
      </c>
      <c r="FQ223">
        <v>1.8602000000000001</v>
      </c>
      <c r="FR223">
        <v>1.86192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-8.26</v>
      </c>
      <c r="GH223">
        <v>0.25419999999999998</v>
      </c>
      <c r="GI223">
        <v>-4.6300871571038451</v>
      </c>
      <c r="GJ223">
        <v>-4.6782648166075668E-3</v>
      </c>
      <c r="GK223">
        <v>2.0645039605938809E-6</v>
      </c>
      <c r="GL223">
        <v>-4.2957140779123221E-10</v>
      </c>
      <c r="GM223">
        <v>-8.3289933805379121E-2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50.9</v>
      </c>
      <c r="GV223">
        <v>51.3</v>
      </c>
      <c r="GW223">
        <v>3.59131</v>
      </c>
      <c r="GX223">
        <v>2.50732</v>
      </c>
      <c r="GY223">
        <v>2.04834</v>
      </c>
      <c r="GZ223">
        <v>2.6220699999999999</v>
      </c>
      <c r="HA223">
        <v>2.1972700000000001</v>
      </c>
      <c r="HB223">
        <v>2.32056</v>
      </c>
      <c r="HC223">
        <v>38.427900000000001</v>
      </c>
      <c r="HD223">
        <v>14.78</v>
      </c>
      <c r="HE223">
        <v>18</v>
      </c>
      <c r="HF223">
        <v>267.399</v>
      </c>
      <c r="HG223">
        <v>765.72199999999998</v>
      </c>
      <c r="HH223">
        <v>31.0002</v>
      </c>
      <c r="HI223">
        <v>33.120199999999997</v>
      </c>
      <c r="HJ223">
        <v>30.000399999999999</v>
      </c>
      <c r="HK223">
        <v>33.078699999999998</v>
      </c>
      <c r="HL223">
        <v>33.0593</v>
      </c>
      <c r="HM223">
        <v>71.819199999999995</v>
      </c>
      <c r="HN223">
        <v>10.440799999999999</v>
      </c>
      <c r="HO223">
        <v>100</v>
      </c>
      <c r="HP223">
        <v>31</v>
      </c>
      <c r="HQ223">
        <v>1391.08</v>
      </c>
      <c r="HR223">
        <v>33.4846</v>
      </c>
      <c r="HS223">
        <v>98.880099999999999</v>
      </c>
      <c r="HT223">
        <v>97.555899999999994</v>
      </c>
    </row>
    <row r="224" spans="1:228" x14ac:dyDescent="0.2">
      <c r="A224">
        <v>209</v>
      </c>
      <c r="B224">
        <v>1678128038</v>
      </c>
      <c r="C224">
        <v>830.40000009536743</v>
      </c>
      <c r="D224" t="s">
        <v>777</v>
      </c>
      <c r="E224" t="s">
        <v>778</v>
      </c>
      <c r="F224">
        <v>4</v>
      </c>
      <c r="G224">
        <v>1678128035.6875</v>
      </c>
      <c r="H224">
        <f t="shared" si="102"/>
        <v>9.36306128433293E-4</v>
      </c>
      <c r="I224">
        <f t="shared" si="103"/>
        <v>0.93630612843329297</v>
      </c>
      <c r="J224">
        <f t="shared" si="104"/>
        <v>13.589902198977436</v>
      </c>
      <c r="K224">
        <f t="shared" si="105"/>
        <v>1357.0037500000001</v>
      </c>
      <c r="L224">
        <f t="shared" si="106"/>
        <v>1016.7728323703172</v>
      </c>
      <c r="M224">
        <f t="shared" si="107"/>
        <v>103.01978664327423</v>
      </c>
      <c r="N224">
        <f t="shared" si="108"/>
        <v>137.4921047735148</v>
      </c>
      <c r="O224">
        <f t="shared" si="109"/>
        <v>6.9964469311694755E-2</v>
      </c>
      <c r="P224">
        <f t="shared" si="110"/>
        <v>2.7717804295407387</v>
      </c>
      <c r="Q224">
        <f t="shared" si="111"/>
        <v>6.8997972408807201E-2</v>
      </c>
      <c r="R224">
        <f t="shared" si="112"/>
        <v>4.320945633689003E-2</v>
      </c>
      <c r="S224">
        <f t="shared" si="113"/>
        <v>226.11160273214401</v>
      </c>
      <c r="T224">
        <f t="shared" si="114"/>
        <v>33.845565580124841</v>
      </c>
      <c r="U224">
        <f t="shared" si="115"/>
        <v>32.106349999999999</v>
      </c>
      <c r="V224">
        <f t="shared" si="116"/>
        <v>4.8039021243687916</v>
      </c>
      <c r="W224">
        <f t="shared" si="117"/>
        <v>70.148099370794768</v>
      </c>
      <c r="X224">
        <f t="shared" si="118"/>
        <v>3.485221449058848</v>
      </c>
      <c r="Y224">
        <f t="shared" si="119"/>
        <v>4.9683761646005102</v>
      </c>
      <c r="Z224">
        <f t="shared" si="120"/>
        <v>1.3186806753099436</v>
      </c>
      <c r="AA224">
        <f t="shared" si="121"/>
        <v>-41.29110026390822</v>
      </c>
      <c r="AB224">
        <f t="shared" si="122"/>
        <v>89.141926826124248</v>
      </c>
      <c r="AC224">
        <f t="shared" si="123"/>
        <v>7.3225377205842328</v>
      </c>
      <c r="AD224">
        <f t="shared" si="124"/>
        <v>281.28496701494424</v>
      </c>
      <c r="AE224">
        <f t="shared" si="125"/>
        <v>24.473576378862553</v>
      </c>
      <c r="AF224">
        <f t="shared" si="126"/>
        <v>0.93003734736351062</v>
      </c>
      <c r="AG224">
        <f t="shared" si="127"/>
        <v>13.589902198977436</v>
      </c>
      <c r="AH224">
        <v>1427.9959881367511</v>
      </c>
      <c r="AI224">
        <v>1408.5121818181819</v>
      </c>
      <c r="AJ224">
        <v>1.746768917251323</v>
      </c>
      <c r="AK224">
        <v>60.794912064214422</v>
      </c>
      <c r="AL224">
        <f t="shared" si="128"/>
        <v>0.93630612843329297</v>
      </c>
      <c r="AM224">
        <v>33.568892323026738</v>
      </c>
      <c r="AN224">
        <v>34.402561818181809</v>
      </c>
      <c r="AO224">
        <v>1.446713374719486E-4</v>
      </c>
      <c r="AP224">
        <v>100.3620333840714</v>
      </c>
      <c r="AQ224">
        <v>371</v>
      </c>
      <c r="AR224">
        <v>57</v>
      </c>
      <c r="AS224">
        <f t="shared" si="129"/>
        <v>1</v>
      </c>
      <c r="AT224">
        <f t="shared" si="130"/>
        <v>0</v>
      </c>
      <c r="AU224">
        <f t="shared" si="131"/>
        <v>47497.635572552768</v>
      </c>
      <c r="AV224">
        <f t="shared" si="132"/>
        <v>1199.99875</v>
      </c>
      <c r="AW224">
        <f t="shared" si="133"/>
        <v>1025.9221635917845</v>
      </c>
      <c r="AX224">
        <f t="shared" si="134"/>
        <v>0.85493602688484838</v>
      </c>
      <c r="AY224">
        <f t="shared" si="135"/>
        <v>0.1884265318877574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1678128035.6875</v>
      </c>
      <c r="BF224">
        <v>1357.0037500000001</v>
      </c>
      <c r="BG224">
        <v>1380.76</v>
      </c>
      <c r="BH224">
        <v>34.398037500000001</v>
      </c>
      <c r="BI224">
        <v>33.569062500000001</v>
      </c>
      <c r="BJ224">
        <v>1365.2674999999999</v>
      </c>
      <c r="BK224">
        <v>34.143862499999997</v>
      </c>
      <c r="BL224">
        <v>649.99250000000006</v>
      </c>
      <c r="BM224">
        <v>101.2205</v>
      </c>
      <c r="BN224">
        <v>9.9857274999999995E-2</v>
      </c>
      <c r="BO224">
        <v>32.702887500000003</v>
      </c>
      <c r="BP224">
        <v>32.106349999999999</v>
      </c>
      <c r="BQ224">
        <v>999.9</v>
      </c>
      <c r="BR224">
        <v>0</v>
      </c>
      <c r="BS224">
        <v>0</v>
      </c>
      <c r="BT224">
        <v>9016.5625</v>
      </c>
      <c r="BU224">
        <v>0</v>
      </c>
      <c r="BV224">
        <v>1021.4232500000001</v>
      </c>
      <c r="BW224">
        <v>-23.756274999999999</v>
      </c>
      <c r="BX224">
        <v>1405.345</v>
      </c>
      <c r="BY224">
        <v>1428.71875</v>
      </c>
      <c r="BZ224">
        <v>0.82897924999999995</v>
      </c>
      <c r="CA224">
        <v>1380.76</v>
      </c>
      <c r="CB224">
        <v>33.569062500000001</v>
      </c>
      <c r="CC224">
        <v>3.4817887500000002</v>
      </c>
      <c r="CD224">
        <v>3.3978787499999998</v>
      </c>
      <c r="CE224">
        <v>26.531199999999998</v>
      </c>
      <c r="CF224">
        <v>26.11795</v>
      </c>
      <c r="CG224">
        <v>1199.99875</v>
      </c>
      <c r="CH224">
        <v>0.50005224999999998</v>
      </c>
      <c r="CI224">
        <v>0.49994775000000002</v>
      </c>
      <c r="CJ224">
        <v>0</v>
      </c>
      <c r="CK224">
        <v>820.76750000000004</v>
      </c>
      <c r="CL224">
        <v>4.9990899999999998</v>
      </c>
      <c r="CM224">
        <v>8538.4787499999984</v>
      </c>
      <c r="CN224">
        <v>9558.0300000000007</v>
      </c>
      <c r="CO224">
        <v>42.436999999999998</v>
      </c>
      <c r="CP224">
        <v>44.234250000000003</v>
      </c>
      <c r="CQ224">
        <v>43.186999999999998</v>
      </c>
      <c r="CR224">
        <v>43.351374999999997</v>
      </c>
      <c r="CS224">
        <v>43.75</v>
      </c>
      <c r="CT224">
        <v>597.55874999999992</v>
      </c>
      <c r="CU224">
        <v>597.44000000000005</v>
      </c>
      <c r="CV224">
        <v>0</v>
      </c>
      <c r="CW224">
        <v>1678128080.2</v>
      </c>
      <c r="CX224">
        <v>0</v>
      </c>
      <c r="CY224">
        <v>1678124978.5</v>
      </c>
      <c r="CZ224" t="s">
        <v>356</v>
      </c>
      <c r="DA224">
        <v>1678124978.5</v>
      </c>
      <c r="DB224">
        <v>1678124958</v>
      </c>
      <c r="DC224">
        <v>13</v>
      </c>
      <c r="DD224">
        <v>-0.20300000000000001</v>
      </c>
      <c r="DE224">
        <v>-1.0999999999999999E-2</v>
      </c>
      <c r="DF224">
        <v>-7.2679999999999998</v>
      </c>
      <c r="DG224">
        <v>0.23699999999999999</v>
      </c>
      <c r="DH224">
        <v>791</v>
      </c>
      <c r="DI224">
        <v>32</v>
      </c>
      <c r="DJ224">
        <v>0.03</v>
      </c>
      <c r="DK224">
        <v>7.0000000000000007E-2</v>
      </c>
      <c r="DL224">
        <v>-23.717179999999999</v>
      </c>
      <c r="DM224">
        <v>-0.8573290806753987</v>
      </c>
      <c r="DN224">
        <v>0.1071978036155592</v>
      </c>
      <c r="DO224">
        <v>0</v>
      </c>
      <c r="DP224">
        <v>0.8244248500000001</v>
      </c>
      <c r="DQ224">
        <v>3.122834521575836E-2</v>
      </c>
      <c r="DR224">
        <v>3.6135538570083621E-3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3.2966600000000001</v>
      </c>
      <c r="EB224">
        <v>2.6254400000000002</v>
      </c>
      <c r="EC224">
        <v>0.22702600000000001</v>
      </c>
      <c r="ED224">
        <v>0.227073</v>
      </c>
      <c r="EE224">
        <v>0.140318</v>
      </c>
      <c r="EF224">
        <v>0.13681099999999999</v>
      </c>
      <c r="EG224">
        <v>23300.6</v>
      </c>
      <c r="EH224">
        <v>23629.8</v>
      </c>
      <c r="EI224">
        <v>28053.7</v>
      </c>
      <c r="EJ224">
        <v>29434.400000000001</v>
      </c>
      <c r="EK224">
        <v>33210.5</v>
      </c>
      <c r="EL224">
        <v>35277.5</v>
      </c>
      <c r="EM224">
        <v>39617.4</v>
      </c>
      <c r="EN224">
        <v>42067.3</v>
      </c>
      <c r="EO224">
        <v>1.4948999999999999</v>
      </c>
      <c r="EP224">
        <v>2.2029999999999998</v>
      </c>
      <c r="EQ224">
        <v>8.55625E-2</v>
      </c>
      <c r="ER224">
        <v>0</v>
      </c>
      <c r="ES224">
        <v>30.715800000000002</v>
      </c>
      <c r="ET224">
        <v>999.9</v>
      </c>
      <c r="EU224">
        <v>73.400000000000006</v>
      </c>
      <c r="EV224">
        <v>33.299999999999997</v>
      </c>
      <c r="EW224">
        <v>37.255899999999997</v>
      </c>
      <c r="EX224">
        <v>56.7273</v>
      </c>
      <c r="EY224">
        <v>-3.59375</v>
      </c>
      <c r="EZ224">
        <v>2</v>
      </c>
      <c r="FA224">
        <v>0.451214</v>
      </c>
      <c r="FB224">
        <v>0.108377</v>
      </c>
      <c r="FC224">
        <v>20.2743</v>
      </c>
      <c r="FD224">
        <v>5.2172900000000002</v>
      </c>
      <c r="FE224">
        <v>12.0092</v>
      </c>
      <c r="FF224">
        <v>4.9870999999999999</v>
      </c>
      <c r="FG224">
        <v>3.2845499999999999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1.86229</v>
      </c>
      <c r="FN224">
        <v>1.86432</v>
      </c>
      <c r="FO224">
        <v>1.8603499999999999</v>
      </c>
      <c r="FP224">
        <v>1.86111</v>
      </c>
      <c r="FQ224">
        <v>1.8602000000000001</v>
      </c>
      <c r="FR224">
        <v>1.86192</v>
      </c>
      <c r="FS224">
        <v>1.85853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-8.27</v>
      </c>
      <c r="GH224">
        <v>0.25419999999999998</v>
      </c>
      <c r="GI224">
        <v>-4.6300871571038451</v>
      </c>
      <c r="GJ224">
        <v>-4.6782648166075668E-3</v>
      </c>
      <c r="GK224">
        <v>2.0645039605938809E-6</v>
      </c>
      <c r="GL224">
        <v>-4.2957140779123221E-10</v>
      </c>
      <c r="GM224">
        <v>-8.3289933805379121E-2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51</v>
      </c>
      <c r="GV224">
        <v>51.3</v>
      </c>
      <c r="GW224">
        <v>3.6047400000000001</v>
      </c>
      <c r="GX224">
        <v>2.5134300000000001</v>
      </c>
      <c r="GY224">
        <v>2.04834</v>
      </c>
      <c r="GZ224">
        <v>2.6208499999999999</v>
      </c>
      <c r="HA224">
        <v>2.1972700000000001</v>
      </c>
      <c r="HB224">
        <v>2.2863799999999999</v>
      </c>
      <c r="HC224">
        <v>38.427900000000001</v>
      </c>
      <c r="HD224">
        <v>14.7887</v>
      </c>
      <c r="HE224">
        <v>18</v>
      </c>
      <c r="HF224">
        <v>266.83800000000002</v>
      </c>
      <c r="HG224">
        <v>765.45899999999995</v>
      </c>
      <c r="HH224">
        <v>31.000299999999999</v>
      </c>
      <c r="HI224">
        <v>33.123399999999997</v>
      </c>
      <c r="HJ224">
        <v>30.000399999999999</v>
      </c>
      <c r="HK224">
        <v>33.081099999999999</v>
      </c>
      <c r="HL224">
        <v>33.061700000000002</v>
      </c>
      <c r="HM224">
        <v>72.096599999999995</v>
      </c>
      <c r="HN224">
        <v>10.440799999999999</v>
      </c>
      <c r="HO224">
        <v>100</v>
      </c>
      <c r="HP224">
        <v>31</v>
      </c>
      <c r="HQ224">
        <v>1397.76</v>
      </c>
      <c r="HR224">
        <v>33.474299999999999</v>
      </c>
      <c r="HS224">
        <v>98.880300000000005</v>
      </c>
      <c r="HT224">
        <v>97.555000000000007</v>
      </c>
    </row>
    <row r="225" spans="1:228" x14ac:dyDescent="0.2">
      <c r="A225">
        <v>210</v>
      </c>
      <c r="B225">
        <v>1678128042</v>
      </c>
      <c r="C225">
        <v>834.40000009536743</v>
      </c>
      <c r="D225" t="s">
        <v>779</v>
      </c>
      <c r="E225" t="s">
        <v>780</v>
      </c>
      <c r="F225">
        <v>4</v>
      </c>
      <c r="G225">
        <v>1678128040</v>
      </c>
      <c r="H225">
        <f t="shared" si="102"/>
        <v>9.3705219891910283E-4</v>
      </c>
      <c r="I225">
        <f t="shared" si="103"/>
        <v>0.93705219891910285</v>
      </c>
      <c r="J225">
        <f t="shared" si="104"/>
        <v>13.71113789185658</v>
      </c>
      <c r="K225">
        <f t="shared" si="105"/>
        <v>1364.2285714285711</v>
      </c>
      <c r="L225">
        <f t="shared" si="106"/>
        <v>1020.941260817864</v>
      </c>
      <c r="M225">
        <f t="shared" si="107"/>
        <v>103.443549286398</v>
      </c>
      <c r="N225">
        <f t="shared" si="108"/>
        <v>138.2260183641061</v>
      </c>
      <c r="O225">
        <f t="shared" si="109"/>
        <v>6.9943238603423122E-2</v>
      </c>
      <c r="P225">
        <f t="shared" si="110"/>
        <v>2.7692882687921712</v>
      </c>
      <c r="Q225">
        <f t="shared" si="111"/>
        <v>6.8976467514841169E-2</v>
      </c>
      <c r="R225">
        <f t="shared" si="112"/>
        <v>4.3196039444415996E-2</v>
      </c>
      <c r="S225">
        <f t="shared" si="113"/>
        <v>226.11242366075106</v>
      </c>
      <c r="T225">
        <f t="shared" si="114"/>
        <v>33.858233654109831</v>
      </c>
      <c r="U225">
        <f t="shared" si="115"/>
        <v>32.114371428571431</v>
      </c>
      <c r="V225">
        <f t="shared" si="116"/>
        <v>4.806081911605145</v>
      </c>
      <c r="W225">
        <f t="shared" si="117"/>
        <v>70.115455975913633</v>
      </c>
      <c r="X225">
        <f t="shared" si="118"/>
        <v>3.4859398708087701</v>
      </c>
      <c r="Y225">
        <f t="shared" si="119"/>
        <v>4.9717139000084023</v>
      </c>
      <c r="Z225">
        <f t="shared" si="120"/>
        <v>1.3201420407963749</v>
      </c>
      <c r="AA225">
        <f t="shared" si="121"/>
        <v>-41.324001972332432</v>
      </c>
      <c r="AB225">
        <f t="shared" si="122"/>
        <v>89.644839116039563</v>
      </c>
      <c r="AC225">
        <f t="shared" si="123"/>
        <v>7.3711984860007922</v>
      </c>
      <c r="AD225">
        <f t="shared" si="124"/>
        <v>281.80445929045896</v>
      </c>
      <c r="AE225">
        <f t="shared" si="125"/>
        <v>24.513683865270142</v>
      </c>
      <c r="AF225">
        <f t="shared" si="126"/>
        <v>0.93362640621839188</v>
      </c>
      <c r="AG225">
        <f t="shared" si="127"/>
        <v>13.71113789185658</v>
      </c>
      <c r="AH225">
        <v>1434.9697116570139</v>
      </c>
      <c r="AI225">
        <v>1415.430848484848</v>
      </c>
      <c r="AJ225">
        <v>1.7307391205508209</v>
      </c>
      <c r="AK225">
        <v>60.794912064214422</v>
      </c>
      <c r="AL225">
        <f t="shared" si="128"/>
        <v>0.93705219891910285</v>
      </c>
      <c r="AM225">
        <v>33.572495437477762</v>
      </c>
      <c r="AN225">
        <v>34.407384848484838</v>
      </c>
      <c r="AO225">
        <v>4.7213769150588743E-5</v>
      </c>
      <c r="AP225">
        <v>100.3620333840714</v>
      </c>
      <c r="AQ225">
        <v>371</v>
      </c>
      <c r="AR225">
        <v>57</v>
      </c>
      <c r="AS225">
        <f t="shared" si="129"/>
        <v>1</v>
      </c>
      <c r="AT225">
        <f t="shared" si="130"/>
        <v>0</v>
      </c>
      <c r="AU225">
        <f t="shared" si="131"/>
        <v>47427.115633975831</v>
      </c>
      <c r="AV225">
        <f t="shared" si="132"/>
        <v>1200.002857142857</v>
      </c>
      <c r="AW225">
        <f t="shared" si="133"/>
        <v>1025.9256993060885</v>
      </c>
      <c r="AX225">
        <f t="shared" si="134"/>
        <v>0.85493604719305671</v>
      </c>
      <c r="AY225">
        <f t="shared" si="135"/>
        <v>0.18842657108259953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1678128040</v>
      </c>
      <c r="BF225">
        <v>1364.2285714285711</v>
      </c>
      <c r="BG225">
        <v>1388.031428571428</v>
      </c>
      <c r="BH225">
        <v>34.404657142857147</v>
      </c>
      <c r="BI225">
        <v>33.57252857142857</v>
      </c>
      <c r="BJ225">
        <v>1372.498571428571</v>
      </c>
      <c r="BK225">
        <v>34.150442857142863</v>
      </c>
      <c r="BL225">
        <v>650.02357142857124</v>
      </c>
      <c r="BM225">
        <v>101.2217142857143</v>
      </c>
      <c r="BN225">
        <v>0.1000299285714286</v>
      </c>
      <c r="BO225">
        <v>32.71481428571429</v>
      </c>
      <c r="BP225">
        <v>32.114371428571431</v>
      </c>
      <c r="BQ225">
        <v>999.89999999999986</v>
      </c>
      <c r="BR225">
        <v>0</v>
      </c>
      <c r="BS225">
        <v>0</v>
      </c>
      <c r="BT225">
        <v>9003.2128571428584</v>
      </c>
      <c r="BU225">
        <v>0</v>
      </c>
      <c r="BV225">
        <v>1001.1</v>
      </c>
      <c r="BW225">
        <v>-23.80565714285714</v>
      </c>
      <c r="BX225">
        <v>1412.8371428571429</v>
      </c>
      <c r="BY225">
        <v>1436.2514285714281</v>
      </c>
      <c r="BZ225">
        <v>0.83215014285714284</v>
      </c>
      <c r="CA225">
        <v>1388.031428571428</v>
      </c>
      <c r="CB225">
        <v>33.57252857142857</v>
      </c>
      <c r="CC225">
        <v>3.4824999999999999</v>
      </c>
      <c r="CD225">
        <v>3.3982671428571432</v>
      </c>
      <c r="CE225">
        <v>26.534657142857139</v>
      </c>
      <c r="CF225">
        <v>26.119871428571429</v>
      </c>
      <c r="CG225">
        <v>1200.002857142857</v>
      </c>
      <c r="CH225">
        <v>0.50004999999999999</v>
      </c>
      <c r="CI225">
        <v>0.49995000000000012</v>
      </c>
      <c r="CJ225">
        <v>0</v>
      </c>
      <c r="CK225">
        <v>820.6451428571429</v>
      </c>
      <c r="CL225">
        <v>4.9990899999999998</v>
      </c>
      <c r="CM225">
        <v>8506.41</v>
      </c>
      <c r="CN225">
        <v>9558.0228571428579</v>
      </c>
      <c r="CO225">
        <v>42.436999999999998</v>
      </c>
      <c r="CP225">
        <v>44.25</v>
      </c>
      <c r="CQ225">
        <v>43.186999999999998</v>
      </c>
      <c r="CR225">
        <v>43.348000000000013</v>
      </c>
      <c r="CS225">
        <v>43.75</v>
      </c>
      <c r="CT225">
        <v>597.56000000000006</v>
      </c>
      <c r="CU225">
        <v>597.44285714285718</v>
      </c>
      <c r="CV225">
        <v>0</v>
      </c>
      <c r="CW225">
        <v>1678128084.4000001</v>
      </c>
      <c r="CX225">
        <v>0</v>
      </c>
      <c r="CY225">
        <v>1678124978.5</v>
      </c>
      <c r="CZ225" t="s">
        <v>356</v>
      </c>
      <c r="DA225">
        <v>1678124978.5</v>
      </c>
      <c r="DB225">
        <v>1678124958</v>
      </c>
      <c r="DC225">
        <v>13</v>
      </c>
      <c r="DD225">
        <v>-0.20300000000000001</v>
      </c>
      <c r="DE225">
        <v>-1.0999999999999999E-2</v>
      </c>
      <c r="DF225">
        <v>-7.2679999999999998</v>
      </c>
      <c r="DG225">
        <v>0.23699999999999999</v>
      </c>
      <c r="DH225">
        <v>791</v>
      </c>
      <c r="DI225">
        <v>32</v>
      </c>
      <c r="DJ225">
        <v>0.03</v>
      </c>
      <c r="DK225">
        <v>7.0000000000000007E-2</v>
      </c>
      <c r="DL225">
        <v>-23.754417499999999</v>
      </c>
      <c r="DM225">
        <v>-0.49579249530951153</v>
      </c>
      <c r="DN225">
        <v>8.7449616601503619E-2</v>
      </c>
      <c r="DO225">
        <v>0</v>
      </c>
      <c r="DP225">
        <v>0.82702422499999995</v>
      </c>
      <c r="DQ225">
        <v>2.577027016885455E-2</v>
      </c>
      <c r="DR225">
        <v>2.9936308179825699E-3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3.2967</v>
      </c>
      <c r="EB225">
        <v>2.6253000000000002</v>
      </c>
      <c r="EC225">
        <v>0.22769600000000001</v>
      </c>
      <c r="ED225">
        <v>0.22775699999999999</v>
      </c>
      <c r="EE225">
        <v>0.14033100000000001</v>
      </c>
      <c r="EF225">
        <v>0.13681699999999999</v>
      </c>
      <c r="EG225">
        <v>23280.2</v>
      </c>
      <c r="EH225">
        <v>23608.799999999999</v>
      </c>
      <c r="EI225">
        <v>28053.599999999999</v>
      </c>
      <c r="EJ225">
        <v>29434.400000000001</v>
      </c>
      <c r="EK225">
        <v>33209.800000000003</v>
      </c>
      <c r="EL225">
        <v>35277.199999999997</v>
      </c>
      <c r="EM225">
        <v>39617.1</v>
      </c>
      <c r="EN225">
        <v>42067.3</v>
      </c>
      <c r="EO225">
        <v>1.49485</v>
      </c>
      <c r="EP225">
        <v>2.20322</v>
      </c>
      <c r="EQ225">
        <v>8.7052599999999994E-2</v>
      </c>
      <c r="ER225">
        <v>0</v>
      </c>
      <c r="ES225">
        <v>30.715399999999999</v>
      </c>
      <c r="ET225">
        <v>999.9</v>
      </c>
      <c r="EU225">
        <v>73.400000000000006</v>
      </c>
      <c r="EV225">
        <v>33.299999999999997</v>
      </c>
      <c r="EW225">
        <v>37.256799999999998</v>
      </c>
      <c r="EX225">
        <v>56.067300000000003</v>
      </c>
      <c r="EY225">
        <v>-3.71394</v>
      </c>
      <c r="EZ225">
        <v>2</v>
      </c>
      <c r="FA225">
        <v>0.45157999999999998</v>
      </c>
      <c r="FB225">
        <v>0.108968</v>
      </c>
      <c r="FC225">
        <v>20.2744</v>
      </c>
      <c r="FD225">
        <v>5.2171399999999997</v>
      </c>
      <c r="FE225">
        <v>12.0091</v>
      </c>
      <c r="FF225">
        <v>4.98665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1.86226</v>
      </c>
      <c r="FN225">
        <v>1.86432</v>
      </c>
      <c r="FO225">
        <v>1.8603499999999999</v>
      </c>
      <c r="FP225">
        <v>1.8610899999999999</v>
      </c>
      <c r="FQ225">
        <v>1.8602000000000001</v>
      </c>
      <c r="FR225">
        <v>1.86191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-8.2799999999999994</v>
      </c>
      <c r="GH225">
        <v>0.25419999999999998</v>
      </c>
      <c r="GI225">
        <v>-4.6300871571038451</v>
      </c>
      <c r="GJ225">
        <v>-4.6782648166075668E-3</v>
      </c>
      <c r="GK225">
        <v>2.0645039605938809E-6</v>
      </c>
      <c r="GL225">
        <v>-4.2957140779123221E-10</v>
      </c>
      <c r="GM225">
        <v>-8.3289933805379121E-2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51.1</v>
      </c>
      <c r="GV225">
        <v>51.4</v>
      </c>
      <c r="GW225">
        <v>3.61816</v>
      </c>
      <c r="GX225">
        <v>2.50366</v>
      </c>
      <c r="GY225">
        <v>2.04834</v>
      </c>
      <c r="GZ225">
        <v>2.6220699999999999</v>
      </c>
      <c r="HA225">
        <v>2.1972700000000001</v>
      </c>
      <c r="HB225">
        <v>2.33521</v>
      </c>
      <c r="HC225">
        <v>38.427900000000001</v>
      </c>
      <c r="HD225">
        <v>14.8238</v>
      </c>
      <c r="HE225">
        <v>18</v>
      </c>
      <c r="HF225">
        <v>266.83100000000002</v>
      </c>
      <c r="HG225">
        <v>765.71500000000003</v>
      </c>
      <c r="HH225">
        <v>31.0002</v>
      </c>
      <c r="HI225">
        <v>33.126199999999997</v>
      </c>
      <c r="HJ225">
        <v>30.000399999999999</v>
      </c>
      <c r="HK225">
        <v>33.084600000000002</v>
      </c>
      <c r="HL225">
        <v>33.064500000000002</v>
      </c>
      <c r="HM225">
        <v>72.364800000000002</v>
      </c>
      <c r="HN225">
        <v>10.734999999999999</v>
      </c>
      <c r="HO225">
        <v>100</v>
      </c>
      <c r="HP225">
        <v>31</v>
      </c>
      <c r="HQ225">
        <v>1404.44</v>
      </c>
      <c r="HR225">
        <v>33.459000000000003</v>
      </c>
      <c r="HS225">
        <v>98.8797</v>
      </c>
      <c r="HT225">
        <v>97.555000000000007</v>
      </c>
    </row>
    <row r="226" spans="1:228" x14ac:dyDescent="0.2">
      <c r="A226">
        <v>211</v>
      </c>
      <c r="B226">
        <v>1678128046</v>
      </c>
      <c r="C226">
        <v>838.40000009536743</v>
      </c>
      <c r="D226" t="s">
        <v>781</v>
      </c>
      <c r="E226" t="s">
        <v>782</v>
      </c>
      <c r="F226">
        <v>4</v>
      </c>
      <c r="G226">
        <v>1678128043.6875</v>
      </c>
      <c r="H226">
        <f t="shared" si="102"/>
        <v>9.3157125161780414E-4</v>
      </c>
      <c r="I226">
        <f t="shared" si="103"/>
        <v>0.93157125161780419</v>
      </c>
      <c r="J226">
        <f t="shared" si="104"/>
        <v>13.917111393541543</v>
      </c>
      <c r="K226">
        <f t="shared" si="105"/>
        <v>1370.3575000000001</v>
      </c>
      <c r="L226">
        <f t="shared" si="106"/>
        <v>1018.902637885328</v>
      </c>
      <c r="M226">
        <f t="shared" si="107"/>
        <v>103.23570918359516</v>
      </c>
      <c r="N226">
        <f t="shared" si="108"/>
        <v>138.84528618079813</v>
      </c>
      <c r="O226">
        <f t="shared" si="109"/>
        <v>6.9237181028022218E-2</v>
      </c>
      <c r="P226">
        <f t="shared" si="110"/>
        <v>2.7691480640006425</v>
      </c>
      <c r="Q226">
        <f t="shared" si="111"/>
        <v>6.8289640156902504E-2</v>
      </c>
      <c r="R226">
        <f t="shared" si="112"/>
        <v>4.2765077517074611E-2</v>
      </c>
      <c r="S226">
        <f t="shared" si="113"/>
        <v>226.11163798252798</v>
      </c>
      <c r="T226">
        <f t="shared" si="114"/>
        <v>33.865333930857652</v>
      </c>
      <c r="U226">
        <f t="shared" si="115"/>
        <v>32.1360125</v>
      </c>
      <c r="V226">
        <f t="shared" si="116"/>
        <v>4.8119670711737115</v>
      </c>
      <c r="W226">
        <f t="shared" si="117"/>
        <v>70.102909402598485</v>
      </c>
      <c r="X226">
        <f t="shared" si="118"/>
        <v>3.4864074841020751</v>
      </c>
      <c r="Y226">
        <f t="shared" si="119"/>
        <v>4.9732707441281248</v>
      </c>
      <c r="Z226">
        <f t="shared" si="120"/>
        <v>1.3255595870716363</v>
      </c>
      <c r="AA226">
        <f t="shared" si="121"/>
        <v>-41.082292196345165</v>
      </c>
      <c r="AB226">
        <f t="shared" si="122"/>
        <v>87.239659026548338</v>
      </c>
      <c r="AC226">
        <f t="shared" si="123"/>
        <v>7.1747497615805829</v>
      </c>
      <c r="AD226">
        <f t="shared" si="124"/>
        <v>279.44375457431175</v>
      </c>
      <c r="AE226">
        <f t="shared" si="125"/>
        <v>24.568271002367329</v>
      </c>
      <c r="AF226">
        <f t="shared" si="126"/>
        <v>0.92599615712134886</v>
      </c>
      <c r="AG226">
        <f t="shared" si="127"/>
        <v>13.917111393541543</v>
      </c>
      <c r="AH226">
        <v>1441.9734053175191</v>
      </c>
      <c r="AI226">
        <v>1422.292848484848</v>
      </c>
      <c r="AJ226">
        <v>1.715714893480224</v>
      </c>
      <c r="AK226">
        <v>60.794912064214422</v>
      </c>
      <c r="AL226">
        <f t="shared" si="128"/>
        <v>0.93157125161780419</v>
      </c>
      <c r="AM226">
        <v>33.583032461595032</v>
      </c>
      <c r="AN226">
        <v>34.413054545454543</v>
      </c>
      <c r="AO226">
        <v>4.991115447076231E-5</v>
      </c>
      <c r="AP226">
        <v>100.3620333840714</v>
      </c>
      <c r="AQ226">
        <v>372</v>
      </c>
      <c r="AR226">
        <v>57</v>
      </c>
      <c r="AS226">
        <f t="shared" si="129"/>
        <v>1</v>
      </c>
      <c r="AT226">
        <f t="shared" si="130"/>
        <v>0</v>
      </c>
      <c r="AU226">
        <f t="shared" si="131"/>
        <v>47422.381758876763</v>
      </c>
      <c r="AV226">
        <f t="shared" si="132"/>
        <v>1199.9962499999999</v>
      </c>
      <c r="AW226">
        <f t="shared" si="133"/>
        <v>1025.9202885919833</v>
      </c>
      <c r="AX226">
        <f t="shared" si="134"/>
        <v>0.85493624550242009</v>
      </c>
      <c r="AY226">
        <f t="shared" si="135"/>
        <v>0.18842695381967067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1678128043.6875</v>
      </c>
      <c r="BF226">
        <v>1370.3575000000001</v>
      </c>
      <c r="BG226">
        <v>1394.2075</v>
      </c>
      <c r="BH226">
        <v>34.409700000000001</v>
      </c>
      <c r="BI226">
        <v>33.584337499999997</v>
      </c>
      <c r="BJ226">
        <v>1378.63625</v>
      </c>
      <c r="BK226">
        <v>34.155450000000002</v>
      </c>
      <c r="BL226">
        <v>649.99287499999991</v>
      </c>
      <c r="BM226">
        <v>101.2205</v>
      </c>
      <c r="BN226">
        <v>9.9984750000000011E-2</v>
      </c>
      <c r="BO226">
        <v>32.720374999999997</v>
      </c>
      <c r="BP226">
        <v>32.1360125</v>
      </c>
      <c r="BQ226">
        <v>999.9</v>
      </c>
      <c r="BR226">
        <v>0</v>
      </c>
      <c r="BS226">
        <v>0</v>
      </c>
      <c r="BT226">
        <v>9002.5762500000019</v>
      </c>
      <c r="BU226">
        <v>0</v>
      </c>
      <c r="BV226">
        <v>603.70837500000005</v>
      </c>
      <c r="BW226">
        <v>-23.851862499999999</v>
      </c>
      <c r="BX226">
        <v>1419.1912500000001</v>
      </c>
      <c r="BY226">
        <v>1442.6575</v>
      </c>
      <c r="BZ226">
        <v>0.82535762499999998</v>
      </c>
      <c r="CA226">
        <v>1394.2075</v>
      </c>
      <c r="CB226">
        <v>33.584337499999997</v>
      </c>
      <c r="CC226">
        <v>3.48296625</v>
      </c>
      <c r="CD226">
        <v>3.3994249999999999</v>
      </c>
      <c r="CE226">
        <v>26.536937500000001</v>
      </c>
      <c r="CF226">
        <v>26.1256375</v>
      </c>
      <c r="CG226">
        <v>1199.9962499999999</v>
      </c>
      <c r="CH226">
        <v>0.50004175000000006</v>
      </c>
      <c r="CI226">
        <v>0.49995824999999999</v>
      </c>
      <c r="CJ226">
        <v>0</v>
      </c>
      <c r="CK226">
        <v>820.61837500000001</v>
      </c>
      <c r="CL226">
        <v>4.9990899999999998</v>
      </c>
      <c r="CM226">
        <v>8476.4150000000009</v>
      </c>
      <c r="CN226">
        <v>9557.9724999999999</v>
      </c>
      <c r="CO226">
        <v>42.436999999999998</v>
      </c>
      <c r="CP226">
        <v>44.25</v>
      </c>
      <c r="CQ226">
        <v>43.210625</v>
      </c>
      <c r="CR226">
        <v>43.359250000000003</v>
      </c>
      <c r="CS226">
        <v>43.75</v>
      </c>
      <c r="CT226">
        <v>597.54874999999993</v>
      </c>
      <c r="CU226">
        <v>597.44749999999999</v>
      </c>
      <c r="CV226">
        <v>0</v>
      </c>
      <c r="CW226">
        <v>1678128088</v>
      </c>
      <c r="CX226">
        <v>0</v>
      </c>
      <c r="CY226">
        <v>1678124978.5</v>
      </c>
      <c r="CZ226" t="s">
        <v>356</v>
      </c>
      <c r="DA226">
        <v>1678124978.5</v>
      </c>
      <c r="DB226">
        <v>1678124958</v>
      </c>
      <c r="DC226">
        <v>13</v>
      </c>
      <c r="DD226">
        <v>-0.20300000000000001</v>
      </c>
      <c r="DE226">
        <v>-1.0999999999999999E-2</v>
      </c>
      <c r="DF226">
        <v>-7.2679999999999998</v>
      </c>
      <c r="DG226">
        <v>0.23699999999999999</v>
      </c>
      <c r="DH226">
        <v>791</v>
      </c>
      <c r="DI226">
        <v>32</v>
      </c>
      <c r="DJ226">
        <v>0.03</v>
      </c>
      <c r="DK226">
        <v>7.0000000000000007E-2</v>
      </c>
      <c r="DL226">
        <v>-23.8038475</v>
      </c>
      <c r="DM226">
        <v>-0.2178472795496435</v>
      </c>
      <c r="DN226">
        <v>6.1365523657424981E-2</v>
      </c>
      <c r="DO226">
        <v>0</v>
      </c>
      <c r="DP226">
        <v>0.82755520000000016</v>
      </c>
      <c r="DQ226">
        <v>1.3379819887428319E-2</v>
      </c>
      <c r="DR226">
        <v>3.52318752126537E-3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3.2967499999999998</v>
      </c>
      <c r="EB226">
        <v>2.6252</v>
      </c>
      <c r="EC226">
        <v>0.22836699999999999</v>
      </c>
      <c r="ED226">
        <v>0.22839799999999999</v>
      </c>
      <c r="EE226">
        <v>0.14035400000000001</v>
      </c>
      <c r="EF226">
        <v>0.136882</v>
      </c>
      <c r="EG226">
        <v>23259.5</v>
      </c>
      <c r="EH226">
        <v>23588.799999999999</v>
      </c>
      <c r="EI226">
        <v>28053.1</v>
      </c>
      <c r="EJ226">
        <v>29434.1</v>
      </c>
      <c r="EK226">
        <v>33208.5</v>
      </c>
      <c r="EL226">
        <v>35274.1</v>
      </c>
      <c r="EM226">
        <v>39616.5</v>
      </c>
      <c r="EN226">
        <v>42066.7</v>
      </c>
      <c r="EO226">
        <v>1.4937499999999999</v>
      </c>
      <c r="EP226">
        <v>2.2029200000000002</v>
      </c>
      <c r="EQ226">
        <v>8.7596499999999994E-2</v>
      </c>
      <c r="ER226">
        <v>0</v>
      </c>
      <c r="ES226">
        <v>30.715399999999999</v>
      </c>
      <c r="ET226">
        <v>999.9</v>
      </c>
      <c r="EU226">
        <v>73.400000000000006</v>
      </c>
      <c r="EV226">
        <v>33.299999999999997</v>
      </c>
      <c r="EW226">
        <v>37.255099999999999</v>
      </c>
      <c r="EX226">
        <v>55.947299999999998</v>
      </c>
      <c r="EY226">
        <v>-3.63381</v>
      </c>
      <c r="EZ226">
        <v>2</v>
      </c>
      <c r="FA226">
        <v>0.45186500000000002</v>
      </c>
      <c r="FB226">
        <v>0.110999</v>
      </c>
      <c r="FC226">
        <v>20.2743</v>
      </c>
      <c r="FD226">
        <v>5.2171399999999997</v>
      </c>
      <c r="FE226">
        <v>12.008900000000001</v>
      </c>
      <c r="FF226">
        <v>4.9868499999999996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1.8622799999999999</v>
      </c>
      <c r="FN226">
        <v>1.86432</v>
      </c>
      <c r="FO226">
        <v>1.8603499999999999</v>
      </c>
      <c r="FP226">
        <v>1.86111</v>
      </c>
      <c r="FQ226">
        <v>1.8602000000000001</v>
      </c>
      <c r="FR226">
        <v>1.8619000000000001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-8.2799999999999994</v>
      </c>
      <c r="GH226">
        <v>0.25430000000000003</v>
      </c>
      <c r="GI226">
        <v>-4.6300871571038451</v>
      </c>
      <c r="GJ226">
        <v>-4.6782648166075668E-3</v>
      </c>
      <c r="GK226">
        <v>2.0645039605938809E-6</v>
      </c>
      <c r="GL226">
        <v>-4.2957140779123221E-10</v>
      </c>
      <c r="GM226">
        <v>-8.3289933805379121E-2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51.1</v>
      </c>
      <c r="GV226">
        <v>51.5</v>
      </c>
      <c r="GW226">
        <v>3.6328100000000001</v>
      </c>
      <c r="GX226">
        <v>2.50366</v>
      </c>
      <c r="GY226">
        <v>2.04834</v>
      </c>
      <c r="GZ226">
        <v>2.6220699999999999</v>
      </c>
      <c r="HA226">
        <v>2.1972700000000001</v>
      </c>
      <c r="HB226">
        <v>2.33643</v>
      </c>
      <c r="HC226">
        <v>38.427900000000001</v>
      </c>
      <c r="HD226">
        <v>14.8062</v>
      </c>
      <c r="HE226">
        <v>18</v>
      </c>
      <c r="HF226">
        <v>266.39400000000001</v>
      </c>
      <c r="HG226">
        <v>765.45899999999995</v>
      </c>
      <c r="HH226">
        <v>31.000499999999999</v>
      </c>
      <c r="HI226">
        <v>33.129199999999997</v>
      </c>
      <c r="HJ226">
        <v>30.000499999999999</v>
      </c>
      <c r="HK226">
        <v>33.086799999999997</v>
      </c>
      <c r="HL226">
        <v>33.067500000000003</v>
      </c>
      <c r="HM226">
        <v>72.645799999999994</v>
      </c>
      <c r="HN226">
        <v>11.0146</v>
      </c>
      <c r="HO226">
        <v>100</v>
      </c>
      <c r="HP226">
        <v>31</v>
      </c>
      <c r="HQ226">
        <v>1411.13</v>
      </c>
      <c r="HR226">
        <v>33.436399999999999</v>
      </c>
      <c r="HS226">
        <v>98.878</v>
      </c>
      <c r="HT226">
        <v>97.553600000000003</v>
      </c>
    </row>
    <row r="227" spans="1:228" x14ac:dyDescent="0.2">
      <c r="A227">
        <v>212</v>
      </c>
      <c r="B227">
        <v>1678128050</v>
      </c>
      <c r="C227">
        <v>842.40000009536743</v>
      </c>
      <c r="D227" t="s">
        <v>783</v>
      </c>
      <c r="E227" t="s">
        <v>784</v>
      </c>
      <c r="F227">
        <v>4</v>
      </c>
      <c r="G227">
        <v>1678128048</v>
      </c>
      <c r="H227">
        <f t="shared" si="102"/>
        <v>9.387410234963753E-4</v>
      </c>
      <c r="I227">
        <f t="shared" si="103"/>
        <v>0.93874102349637534</v>
      </c>
      <c r="J227">
        <f t="shared" si="104"/>
        <v>13.779672531456333</v>
      </c>
      <c r="K227">
        <f t="shared" si="105"/>
        <v>1377.495714285714</v>
      </c>
      <c r="L227">
        <f t="shared" si="106"/>
        <v>1031.7581847556585</v>
      </c>
      <c r="M227">
        <f t="shared" si="107"/>
        <v>104.53979750436727</v>
      </c>
      <c r="N227">
        <f t="shared" si="108"/>
        <v>139.57061369827196</v>
      </c>
      <c r="O227">
        <f t="shared" si="109"/>
        <v>6.9830510163221352E-2</v>
      </c>
      <c r="P227">
        <f t="shared" si="110"/>
        <v>2.7661310178906637</v>
      </c>
      <c r="Q227">
        <f t="shared" si="111"/>
        <v>6.8865746174210443E-2</v>
      </c>
      <c r="R227">
        <f t="shared" si="112"/>
        <v>4.3126661104011012E-2</v>
      </c>
      <c r="S227">
        <f t="shared" si="113"/>
        <v>226.11215323258691</v>
      </c>
      <c r="T227">
        <f t="shared" si="114"/>
        <v>33.872264819108352</v>
      </c>
      <c r="U227">
        <f t="shared" si="115"/>
        <v>32.137071428571417</v>
      </c>
      <c r="V227">
        <f t="shared" si="116"/>
        <v>4.8122552013637243</v>
      </c>
      <c r="W227">
        <f t="shared" si="117"/>
        <v>70.097502528633882</v>
      </c>
      <c r="X227">
        <f t="shared" si="118"/>
        <v>3.4876579413810171</v>
      </c>
      <c r="Y227">
        <f t="shared" si="119"/>
        <v>4.9754382332756517</v>
      </c>
      <c r="Z227">
        <f t="shared" si="120"/>
        <v>1.3245972599827072</v>
      </c>
      <c r="AA227">
        <f t="shared" si="121"/>
        <v>-41.398479136190147</v>
      </c>
      <c r="AB227">
        <f t="shared" si="122"/>
        <v>88.140835548217566</v>
      </c>
      <c r="AC227">
        <f t="shared" si="123"/>
        <v>7.2570842971427831</v>
      </c>
      <c r="AD227">
        <f t="shared" si="124"/>
        <v>280.11159394175712</v>
      </c>
      <c r="AE227">
        <f t="shared" si="125"/>
        <v>24.52569939796663</v>
      </c>
      <c r="AF227">
        <f t="shared" si="126"/>
        <v>0.94479816349601209</v>
      </c>
      <c r="AG227">
        <f t="shared" si="127"/>
        <v>13.779672531456333</v>
      </c>
      <c r="AH227">
        <v>1448.7288968027931</v>
      </c>
      <c r="AI227">
        <v>1429.175696969696</v>
      </c>
      <c r="AJ227">
        <v>1.7169605579369449</v>
      </c>
      <c r="AK227">
        <v>60.794912064214422</v>
      </c>
      <c r="AL227">
        <f t="shared" si="128"/>
        <v>0.93874102349637534</v>
      </c>
      <c r="AM227">
        <v>33.588336206110412</v>
      </c>
      <c r="AN227">
        <v>34.424413333333312</v>
      </c>
      <c r="AO227">
        <v>9.8841611074734268E-5</v>
      </c>
      <c r="AP227">
        <v>100.3620333840714</v>
      </c>
      <c r="AQ227">
        <v>372</v>
      </c>
      <c r="AR227">
        <v>57</v>
      </c>
      <c r="AS227">
        <f t="shared" si="129"/>
        <v>1</v>
      </c>
      <c r="AT227">
        <f t="shared" si="130"/>
        <v>0</v>
      </c>
      <c r="AU227">
        <f t="shared" si="131"/>
        <v>47338.100806491697</v>
      </c>
      <c r="AV227">
        <f t="shared" si="132"/>
        <v>1199.998571428571</v>
      </c>
      <c r="AW227">
        <f t="shared" si="133"/>
        <v>1025.9223135920136</v>
      </c>
      <c r="AX227">
        <f t="shared" si="134"/>
        <v>0.85493627910796288</v>
      </c>
      <c r="AY227">
        <f t="shared" si="135"/>
        <v>0.18842701867836853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1678128048</v>
      </c>
      <c r="BF227">
        <v>1377.495714285714</v>
      </c>
      <c r="BG227">
        <v>1401.3357142857139</v>
      </c>
      <c r="BH227">
        <v>34.421528571428567</v>
      </c>
      <c r="BI227">
        <v>33.579442857142858</v>
      </c>
      <c r="BJ227">
        <v>1385.787142857143</v>
      </c>
      <c r="BK227">
        <v>34.167214285714287</v>
      </c>
      <c r="BL227">
        <v>650.01228571428578</v>
      </c>
      <c r="BM227">
        <v>101.22199999999999</v>
      </c>
      <c r="BN227">
        <v>9.9994871428571427E-2</v>
      </c>
      <c r="BO227">
        <v>32.728114285714277</v>
      </c>
      <c r="BP227">
        <v>32.137071428571417</v>
      </c>
      <c r="BQ227">
        <v>999.89999999999986</v>
      </c>
      <c r="BR227">
        <v>0</v>
      </c>
      <c r="BS227">
        <v>0</v>
      </c>
      <c r="BT227">
        <v>8986.4285714285706</v>
      </c>
      <c r="BU227">
        <v>0</v>
      </c>
      <c r="BV227">
        <v>402.62957142857152</v>
      </c>
      <c r="BW227">
        <v>-23.84177142857143</v>
      </c>
      <c r="BX227">
        <v>1426.5985714285709</v>
      </c>
      <c r="BY227">
        <v>1450.028571428571</v>
      </c>
      <c r="BZ227">
        <v>0.842105142857143</v>
      </c>
      <c r="CA227">
        <v>1401.3357142857139</v>
      </c>
      <c r="CB227">
        <v>33.579442857142858</v>
      </c>
      <c r="CC227">
        <v>3.484212857142857</v>
      </c>
      <c r="CD227">
        <v>3.3989757142857151</v>
      </c>
      <c r="CE227">
        <v>26.542999999999999</v>
      </c>
      <c r="CF227">
        <v>26.123371428571431</v>
      </c>
      <c r="CG227">
        <v>1199.998571428571</v>
      </c>
      <c r="CH227">
        <v>0.50004000000000015</v>
      </c>
      <c r="CI227">
        <v>0.49996000000000013</v>
      </c>
      <c r="CJ227">
        <v>0</v>
      </c>
      <c r="CK227">
        <v>820.44757142857156</v>
      </c>
      <c r="CL227">
        <v>4.9990899999999998</v>
      </c>
      <c r="CM227">
        <v>8471.7257142857143</v>
      </c>
      <c r="CN227">
        <v>9557.971428571429</v>
      </c>
      <c r="CO227">
        <v>42.436999999999998</v>
      </c>
      <c r="CP227">
        <v>44.25</v>
      </c>
      <c r="CQ227">
        <v>43.25</v>
      </c>
      <c r="CR227">
        <v>43.375</v>
      </c>
      <c r="CS227">
        <v>43.75</v>
      </c>
      <c r="CT227">
        <v>597.54857142857145</v>
      </c>
      <c r="CU227">
        <v>597.44999999999993</v>
      </c>
      <c r="CV227">
        <v>0</v>
      </c>
      <c r="CW227">
        <v>1678128092.2</v>
      </c>
      <c r="CX227">
        <v>0</v>
      </c>
      <c r="CY227">
        <v>1678124978.5</v>
      </c>
      <c r="CZ227" t="s">
        <v>356</v>
      </c>
      <c r="DA227">
        <v>1678124978.5</v>
      </c>
      <c r="DB227">
        <v>1678124958</v>
      </c>
      <c r="DC227">
        <v>13</v>
      </c>
      <c r="DD227">
        <v>-0.20300000000000001</v>
      </c>
      <c r="DE227">
        <v>-1.0999999999999999E-2</v>
      </c>
      <c r="DF227">
        <v>-7.2679999999999998</v>
      </c>
      <c r="DG227">
        <v>0.23699999999999999</v>
      </c>
      <c r="DH227">
        <v>791</v>
      </c>
      <c r="DI227">
        <v>32</v>
      </c>
      <c r="DJ227">
        <v>0.03</v>
      </c>
      <c r="DK227">
        <v>7.0000000000000007E-2</v>
      </c>
      <c r="DL227">
        <v>-23.807704878048781</v>
      </c>
      <c r="DM227">
        <v>-2.6517073170756161E-2</v>
      </c>
      <c r="DN227">
        <v>6.2448593302595078E-2</v>
      </c>
      <c r="DO227">
        <v>1</v>
      </c>
      <c r="DP227">
        <v>0.82815543902439037</v>
      </c>
      <c r="DQ227">
        <v>1.1205324041814209E-2</v>
      </c>
      <c r="DR227">
        <v>5.7288177729397484E-3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357</v>
      </c>
      <c r="EA227">
        <v>3.29677</v>
      </c>
      <c r="EB227">
        <v>2.6250800000000001</v>
      </c>
      <c r="EC227">
        <v>0.22902900000000001</v>
      </c>
      <c r="ED227">
        <v>0.229076</v>
      </c>
      <c r="EE227">
        <v>0.14038</v>
      </c>
      <c r="EF227">
        <v>0.136741</v>
      </c>
      <c r="EG227">
        <v>23239.4</v>
      </c>
      <c r="EH227">
        <v>23567.8</v>
      </c>
      <c r="EI227">
        <v>28053</v>
      </c>
      <c r="EJ227">
        <v>29433.8</v>
      </c>
      <c r="EK227">
        <v>33207.4</v>
      </c>
      <c r="EL227">
        <v>35279.599999999999</v>
      </c>
      <c r="EM227">
        <v>39616.300000000003</v>
      </c>
      <c r="EN227">
        <v>42066.400000000001</v>
      </c>
      <c r="EO227">
        <v>1.49343</v>
      </c>
      <c r="EP227">
        <v>2.2028699999999999</v>
      </c>
      <c r="EQ227">
        <v>8.7737999999999997E-2</v>
      </c>
      <c r="ER227">
        <v>0</v>
      </c>
      <c r="ES227">
        <v>30.716899999999999</v>
      </c>
      <c r="ET227">
        <v>999.9</v>
      </c>
      <c r="EU227">
        <v>73.3</v>
      </c>
      <c r="EV227">
        <v>33.299999999999997</v>
      </c>
      <c r="EW227">
        <v>37.209099999999999</v>
      </c>
      <c r="EX227">
        <v>56.247300000000003</v>
      </c>
      <c r="EY227">
        <v>-3.7219500000000001</v>
      </c>
      <c r="EZ227">
        <v>2</v>
      </c>
      <c r="FA227">
        <v>0.452127</v>
      </c>
      <c r="FB227">
        <v>0.113287</v>
      </c>
      <c r="FC227">
        <v>20.2743</v>
      </c>
      <c r="FD227">
        <v>5.21774</v>
      </c>
      <c r="FE227">
        <v>12.009499999999999</v>
      </c>
      <c r="FF227">
        <v>4.9869500000000002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1.8623000000000001</v>
      </c>
      <c r="FN227">
        <v>1.86432</v>
      </c>
      <c r="FO227">
        <v>1.8603499999999999</v>
      </c>
      <c r="FP227">
        <v>1.8611</v>
      </c>
      <c r="FQ227">
        <v>1.8602000000000001</v>
      </c>
      <c r="FR227">
        <v>1.8619000000000001</v>
      </c>
      <c r="FS227">
        <v>1.8585400000000001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-8.3000000000000007</v>
      </c>
      <c r="GH227">
        <v>0.25430000000000003</v>
      </c>
      <c r="GI227">
        <v>-4.6300871571038451</v>
      </c>
      <c r="GJ227">
        <v>-4.6782648166075668E-3</v>
      </c>
      <c r="GK227">
        <v>2.0645039605938809E-6</v>
      </c>
      <c r="GL227">
        <v>-4.2957140779123221E-10</v>
      </c>
      <c r="GM227">
        <v>-8.3289933805379121E-2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51.2</v>
      </c>
      <c r="GV227">
        <v>51.5</v>
      </c>
      <c r="GW227">
        <v>3.6462400000000001</v>
      </c>
      <c r="GX227">
        <v>2.50732</v>
      </c>
      <c r="GY227">
        <v>2.04956</v>
      </c>
      <c r="GZ227">
        <v>2.6208499999999999</v>
      </c>
      <c r="HA227">
        <v>2.1972700000000001</v>
      </c>
      <c r="HB227">
        <v>2.32422</v>
      </c>
      <c r="HC227">
        <v>38.427900000000001</v>
      </c>
      <c r="HD227">
        <v>14.797499999999999</v>
      </c>
      <c r="HE227">
        <v>18</v>
      </c>
      <c r="HF227">
        <v>266.274</v>
      </c>
      <c r="HG227">
        <v>765.447</v>
      </c>
      <c r="HH227">
        <v>31.000499999999999</v>
      </c>
      <c r="HI227">
        <v>33.133200000000002</v>
      </c>
      <c r="HJ227">
        <v>30.000499999999999</v>
      </c>
      <c r="HK227">
        <v>33.090499999999999</v>
      </c>
      <c r="HL227">
        <v>33.070399999999999</v>
      </c>
      <c r="HM227">
        <v>72.919600000000003</v>
      </c>
      <c r="HN227">
        <v>11.0146</v>
      </c>
      <c r="HO227">
        <v>100</v>
      </c>
      <c r="HP227">
        <v>31</v>
      </c>
      <c r="HQ227">
        <v>1417.8</v>
      </c>
      <c r="HR227">
        <v>33.409300000000002</v>
      </c>
      <c r="HS227">
        <v>98.877700000000004</v>
      </c>
      <c r="HT227">
        <v>97.552899999999994</v>
      </c>
    </row>
    <row r="228" spans="1:228" x14ac:dyDescent="0.2">
      <c r="A228">
        <v>213</v>
      </c>
      <c r="B228">
        <v>1678128054</v>
      </c>
      <c r="C228">
        <v>846.40000009536743</v>
      </c>
      <c r="D228" t="s">
        <v>785</v>
      </c>
      <c r="E228" t="s">
        <v>786</v>
      </c>
      <c r="F228">
        <v>4</v>
      </c>
      <c r="G228">
        <v>1678128051.6875</v>
      </c>
      <c r="H228">
        <f t="shared" si="102"/>
        <v>9.9645745506221476E-4</v>
      </c>
      <c r="I228">
        <f t="shared" si="103"/>
        <v>0.99645745506221484</v>
      </c>
      <c r="J228">
        <f t="shared" si="104"/>
        <v>13.542590853429793</v>
      </c>
      <c r="K228">
        <f t="shared" si="105"/>
        <v>1383.69625</v>
      </c>
      <c r="L228">
        <f t="shared" si="106"/>
        <v>1061.0928467740268</v>
      </c>
      <c r="M228">
        <f t="shared" si="107"/>
        <v>107.51155091941853</v>
      </c>
      <c r="N228">
        <f t="shared" si="108"/>
        <v>140.19822138200175</v>
      </c>
      <c r="O228">
        <f t="shared" si="109"/>
        <v>7.4143514108836128E-2</v>
      </c>
      <c r="P228">
        <f t="shared" si="110"/>
        <v>2.7562628291296059</v>
      </c>
      <c r="Q228">
        <f t="shared" si="111"/>
        <v>7.305306579156691E-2</v>
      </c>
      <c r="R228">
        <f t="shared" si="112"/>
        <v>4.5754802542669032E-2</v>
      </c>
      <c r="S228">
        <f t="shared" si="113"/>
        <v>226.11158323266503</v>
      </c>
      <c r="T228">
        <f t="shared" si="114"/>
        <v>33.866968492989237</v>
      </c>
      <c r="U228">
        <f t="shared" si="115"/>
        <v>32.140500000000003</v>
      </c>
      <c r="V228">
        <f t="shared" si="116"/>
        <v>4.8131882048447885</v>
      </c>
      <c r="W228">
        <f t="shared" si="117"/>
        <v>70.072863512728077</v>
      </c>
      <c r="X228">
        <f t="shared" si="118"/>
        <v>3.4877568380581576</v>
      </c>
      <c r="Y228">
        <f t="shared" si="119"/>
        <v>4.9773288306173464</v>
      </c>
      <c r="Z228">
        <f t="shared" si="120"/>
        <v>1.3254313667866309</v>
      </c>
      <c r="AA228">
        <f t="shared" si="121"/>
        <v>-43.943773768243673</v>
      </c>
      <c r="AB228">
        <f t="shared" si="122"/>
        <v>88.319677056652267</v>
      </c>
      <c r="AC228">
        <f t="shared" si="123"/>
        <v>7.2982091538885117</v>
      </c>
      <c r="AD228">
        <f t="shared" si="124"/>
        <v>277.78569567496214</v>
      </c>
      <c r="AE228">
        <f t="shared" si="125"/>
        <v>24.531332836982962</v>
      </c>
      <c r="AF228">
        <f t="shared" si="126"/>
        <v>0.99572401073121508</v>
      </c>
      <c r="AG228">
        <f t="shared" si="127"/>
        <v>13.542590853429793</v>
      </c>
      <c r="AH228">
        <v>1455.7298134531391</v>
      </c>
      <c r="AI228">
        <v>1436.2264848484849</v>
      </c>
      <c r="AJ228">
        <v>1.764743196284021</v>
      </c>
      <c r="AK228">
        <v>60.794912064214422</v>
      </c>
      <c r="AL228">
        <f t="shared" si="128"/>
        <v>0.99645745506221484</v>
      </c>
      <c r="AM228">
        <v>33.53148764685583</v>
      </c>
      <c r="AN228">
        <v>34.41981757575757</v>
      </c>
      <c r="AO228">
        <v>-3.6389329160822839E-5</v>
      </c>
      <c r="AP228">
        <v>100.3620333840714</v>
      </c>
      <c r="AQ228">
        <v>371</v>
      </c>
      <c r="AR228">
        <v>57</v>
      </c>
      <c r="AS228">
        <f t="shared" si="129"/>
        <v>1</v>
      </c>
      <c r="AT228">
        <f t="shared" si="130"/>
        <v>0</v>
      </c>
      <c r="AU228">
        <f t="shared" si="131"/>
        <v>47065.609388918368</v>
      </c>
      <c r="AV228">
        <f t="shared" si="132"/>
        <v>1199.9949999999999</v>
      </c>
      <c r="AW228">
        <f t="shared" si="133"/>
        <v>1025.9193135920541</v>
      </c>
      <c r="AX228">
        <f t="shared" si="134"/>
        <v>0.85493632356139337</v>
      </c>
      <c r="AY228">
        <f t="shared" si="135"/>
        <v>0.18842710447348951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1678128051.6875</v>
      </c>
      <c r="BF228">
        <v>1383.69625</v>
      </c>
      <c r="BG228">
        <v>1407.6112499999999</v>
      </c>
      <c r="BH228">
        <v>34.422662500000001</v>
      </c>
      <c r="BI228">
        <v>33.5352125</v>
      </c>
      <c r="BJ228">
        <v>1391.9962499999999</v>
      </c>
      <c r="BK228">
        <v>34.168349999999997</v>
      </c>
      <c r="BL228">
        <v>650.03</v>
      </c>
      <c r="BM228">
        <v>101.22137499999999</v>
      </c>
      <c r="BN228">
        <v>0.1001552</v>
      </c>
      <c r="BO228">
        <v>32.734862499999998</v>
      </c>
      <c r="BP228">
        <v>32.140500000000003</v>
      </c>
      <c r="BQ228">
        <v>999.9</v>
      </c>
      <c r="BR228">
        <v>0</v>
      </c>
      <c r="BS228">
        <v>0</v>
      </c>
      <c r="BT228">
        <v>8934.2200000000012</v>
      </c>
      <c r="BU228">
        <v>0</v>
      </c>
      <c r="BV228">
        <v>434.14887499999998</v>
      </c>
      <c r="BW228">
        <v>-23.915949999999999</v>
      </c>
      <c r="BX228">
        <v>1433.0237500000001</v>
      </c>
      <c r="BY228">
        <v>1456.45625</v>
      </c>
      <c r="BZ228">
        <v>0.88742125000000005</v>
      </c>
      <c r="CA228">
        <v>1407.6112499999999</v>
      </c>
      <c r="CB228">
        <v>33.5352125</v>
      </c>
      <c r="CC228">
        <v>3.4843074999999999</v>
      </c>
      <c r="CD228">
        <v>3.3944812500000001</v>
      </c>
      <c r="CE228">
        <v>26.5434625</v>
      </c>
      <c r="CF228">
        <v>26.1010125</v>
      </c>
      <c r="CG228">
        <v>1199.9949999999999</v>
      </c>
      <c r="CH228">
        <v>0.50004000000000004</v>
      </c>
      <c r="CI228">
        <v>0.49996000000000002</v>
      </c>
      <c r="CJ228">
        <v>0</v>
      </c>
      <c r="CK228">
        <v>820.43399999999997</v>
      </c>
      <c r="CL228">
        <v>4.9990899999999998</v>
      </c>
      <c r="CM228">
        <v>8475.8737500000007</v>
      </c>
      <c r="CN228">
        <v>9557.9399999999987</v>
      </c>
      <c r="CO228">
        <v>42.436999999999998</v>
      </c>
      <c r="CP228">
        <v>44.25</v>
      </c>
      <c r="CQ228">
        <v>43.25</v>
      </c>
      <c r="CR228">
        <v>43.375</v>
      </c>
      <c r="CS228">
        <v>43.75</v>
      </c>
      <c r="CT228">
        <v>597.54499999999996</v>
      </c>
      <c r="CU228">
        <v>597.45000000000005</v>
      </c>
      <c r="CV228">
        <v>0</v>
      </c>
      <c r="CW228">
        <v>1678128096.4000001</v>
      </c>
      <c r="CX228">
        <v>0</v>
      </c>
      <c r="CY228">
        <v>1678124978.5</v>
      </c>
      <c r="CZ228" t="s">
        <v>356</v>
      </c>
      <c r="DA228">
        <v>1678124978.5</v>
      </c>
      <c r="DB228">
        <v>1678124958</v>
      </c>
      <c r="DC228">
        <v>13</v>
      </c>
      <c r="DD228">
        <v>-0.20300000000000001</v>
      </c>
      <c r="DE228">
        <v>-1.0999999999999999E-2</v>
      </c>
      <c r="DF228">
        <v>-7.2679999999999998</v>
      </c>
      <c r="DG228">
        <v>0.23699999999999999</v>
      </c>
      <c r="DH228">
        <v>791</v>
      </c>
      <c r="DI228">
        <v>32</v>
      </c>
      <c r="DJ228">
        <v>0.03</v>
      </c>
      <c r="DK228">
        <v>7.0000000000000007E-2</v>
      </c>
      <c r="DL228">
        <v>-23.828765000000001</v>
      </c>
      <c r="DM228">
        <v>-0.48939962476541637</v>
      </c>
      <c r="DN228">
        <v>7.8749668412000304E-2</v>
      </c>
      <c r="DO228">
        <v>0</v>
      </c>
      <c r="DP228">
        <v>0.84114989999999989</v>
      </c>
      <c r="DQ228">
        <v>0.1759495159474625</v>
      </c>
      <c r="DR228">
        <v>2.3852234281928401E-2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374</v>
      </c>
      <c r="EA228">
        <v>3.2966899999999999</v>
      </c>
      <c r="EB228">
        <v>2.6248499999999999</v>
      </c>
      <c r="EC228">
        <v>0.22969700000000001</v>
      </c>
      <c r="ED228">
        <v>0.22973099999999999</v>
      </c>
      <c r="EE228">
        <v>0.14035500000000001</v>
      </c>
      <c r="EF228">
        <v>0.136686</v>
      </c>
      <c r="EG228">
        <v>23219.200000000001</v>
      </c>
      <c r="EH228">
        <v>23547.5</v>
      </c>
      <c r="EI228">
        <v>28053.1</v>
      </c>
      <c r="EJ228">
        <v>29433.599999999999</v>
      </c>
      <c r="EK228">
        <v>33208.1</v>
      </c>
      <c r="EL228">
        <v>35282.1</v>
      </c>
      <c r="EM228">
        <v>39616</v>
      </c>
      <c r="EN228">
        <v>42066.6</v>
      </c>
      <c r="EO228">
        <v>1.4962800000000001</v>
      </c>
      <c r="EP228">
        <v>2.2028500000000002</v>
      </c>
      <c r="EQ228">
        <v>8.7298500000000001E-2</v>
      </c>
      <c r="ER228">
        <v>0</v>
      </c>
      <c r="ES228">
        <v>30.720400000000001</v>
      </c>
      <c r="ET228">
        <v>999.9</v>
      </c>
      <c r="EU228">
        <v>73.3</v>
      </c>
      <c r="EV228">
        <v>33.299999999999997</v>
      </c>
      <c r="EW228">
        <v>37.201900000000002</v>
      </c>
      <c r="EX228">
        <v>56.607300000000002</v>
      </c>
      <c r="EY228">
        <v>-3.6057700000000001</v>
      </c>
      <c r="EZ228">
        <v>2</v>
      </c>
      <c r="FA228">
        <v>0.452459</v>
      </c>
      <c r="FB228">
        <v>0.113995</v>
      </c>
      <c r="FC228">
        <v>20.2743</v>
      </c>
      <c r="FD228">
        <v>5.2180400000000002</v>
      </c>
      <c r="FE228">
        <v>12.009399999999999</v>
      </c>
      <c r="FF228">
        <v>4.9862500000000001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1.86226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1.86191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-8.31</v>
      </c>
      <c r="GH228">
        <v>0.25430000000000003</v>
      </c>
      <c r="GI228">
        <v>-4.6300871571038451</v>
      </c>
      <c r="GJ228">
        <v>-4.6782648166075668E-3</v>
      </c>
      <c r="GK228">
        <v>2.0645039605938809E-6</v>
      </c>
      <c r="GL228">
        <v>-4.2957140779123221E-10</v>
      </c>
      <c r="GM228">
        <v>-8.3289933805379121E-2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51.3</v>
      </c>
      <c r="GV228">
        <v>51.6</v>
      </c>
      <c r="GW228">
        <v>3.6608900000000002</v>
      </c>
      <c r="GX228">
        <v>2.5097700000000001</v>
      </c>
      <c r="GY228">
        <v>2.04834</v>
      </c>
      <c r="GZ228">
        <v>2.6208499999999999</v>
      </c>
      <c r="HA228">
        <v>2.1972700000000001</v>
      </c>
      <c r="HB228">
        <v>2.32056</v>
      </c>
      <c r="HC228">
        <v>38.427900000000001</v>
      </c>
      <c r="HD228">
        <v>14.78</v>
      </c>
      <c r="HE228">
        <v>18</v>
      </c>
      <c r="HF228">
        <v>267.44400000000002</v>
      </c>
      <c r="HG228">
        <v>765.46900000000005</v>
      </c>
      <c r="HH228">
        <v>31.000399999999999</v>
      </c>
      <c r="HI228">
        <v>33.137300000000003</v>
      </c>
      <c r="HJ228">
        <v>30.000399999999999</v>
      </c>
      <c r="HK228">
        <v>33.093400000000003</v>
      </c>
      <c r="HL228">
        <v>33.073999999999998</v>
      </c>
      <c r="HM228">
        <v>73.190600000000003</v>
      </c>
      <c r="HN228">
        <v>11.2949</v>
      </c>
      <c r="HO228">
        <v>100</v>
      </c>
      <c r="HP228">
        <v>31</v>
      </c>
      <c r="HQ228">
        <v>1424.49</v>
      </c>
      <c r="HR228">
        <v>33.396799999999999</v>
      </c>
      <c r="HS228">
        <v>98.877300000000005</v>
      </c>
      <c r="HT228">
        <v>97.552899999999994</v>
      </c>
    </row>
    <row r="229" spans="1:228" x14ac:dyDescent="0.2">
      <c r="A229">
        <v>214</v>
      </c>
      <c r="B229">
        <v>1678128058</v>
      </c>
      <c r="C229">
        <v>850.40000009536743</v>
      </c>
      <c r="D229" t="s">
        <v>787</v>
      </c>
      <c r="E229" t="s">
        <v>788</v>
      </c>
      <c r="F229">
        <v>4</v>
      </c>
      <c r="G229">
        <v>1678128056</v>
      </c>
      <c r="H229">
        <f t="shared" si="102"/>
        <v>1.0130730174756934E-3</v>
      </c>
      <c r="I229">
        <f t="shared" si="103"/>
        <v>1.0130730174756934</v>
      </c>
      <c r="J229">
        <f t="shared" si="104"/>
        <v>13.88001829262191</v>
      </c>
      <c r="K229">
        <f t="shared" si="105"/>
        <v>1390.8328571428569</v>
      </c>
      <c r="L229">
        <f t="shared" si="106"/>
        <v>1065.0133218941633</v>
      </c>
      <c r="M229">
        <f t="shared" si="107"/>
        <v>107.90699078304213</v>
      </c>
      <c r="N229">
        <f t="shared" si="108"/>
        <v>140.91897745423773</v>
      </c>
      <c r="O229">
        <f t="shared" si="109"/>
        <v>7.5228735293873986E-2</v>
      </c>
      <c r="P229">
        <f t="shared" si="110"/>
        <v>2.7673424178999682</v>
      </c>
      <c r="Q229">
        <f t="shared" si="111"/>
        <v>7.4110814125120203E-2</v>
      </c>
      <c r="R229">
        <f t="shared" si="112"/>
        <v>4.6418315680809508E-2</v>
      </c>
      <c r="S229">
        <f t="shared" si="113"/>
        <v>226.11008108979152</v>
      </c>
      <c r="T229">
        <f t="shared" si="114"/>
        <v>33.865409611757109</v>
      </c>
      <c r="U229">
        <f t="shared" si="115"/>
        <v>32.146642857142858</v>
      </c>
      <c r="V229">
        <f t="shared" si="116"/>
        <v>4.8148602298816146</v>
      </c>
      <c r="W229">
        <f t="shared" si="117"/>
        <v>70.021047565884061</v>
      </c>
      <c r="X229">
        <f t="shared" si="118"/>
        <v>3.4865868593983462</v>
      </c>
      <c r="Y229">
        <f t="shared" si="119"/>
        <v>4.9793411846884377</v>
      </c>
      <c r="Z229">
        <f t="shared" si="120"/>
        <v>1.3282733704832683</v>
      </c>
      <c r="AA229">
        <f t="shared" si="121"/>
        <v>-44.67652007067808</v>
      </c>
      <c r="AB229">
        <f t="shared" si="122"/>
        <v>88.82949102389901</v>
      </c>
      <c r="AC229">
        <f t="shared" si="123"/>
        <v>7.3114270627736699</v>
      </c>
      <c r="AD229">
        <f t="shared" si="124"/>
        <v>277.57447910578617</v>
      </c>
      <c r="AE229">
        <f t="shared" si="125"/>
        <v>24.557480720349652</v>
      </c>
      <c r="AF229">
        <f t="shared" si="126"/>
        <v>1.0296927755204042</v>
      </c>
      <c r="AG229">
        <f t="shared" si="127"/>
        <v>13.88001829262191</v>
      </c>
      <c r="AH229">
        <v>1462.6147719849389</v>
      </c>
      <c r="AI229">
        <v>1442.9947878787871</v>
      </c>
      <c r="AJ229">
        <v>1.708944709659902</v>
      </c>
      <c r="AK229">
        <v>60.794912064214422</v>
      </c>
      <c r="AL229">
        <f t="shared" si="128"/>
        <v>1.0130730174756934</v>
      </c>
      <c r="AM229">
        <v>33.503772558462387</v>
      </c>
      <c r="AN229">
        <v>34.407390303030283</v>
      </c>
      <c r="AO229">
        <v>-9.0662111243813227E-5</v>
      </c>
      <c r="AP229">
        <v>100.3620333840714</v>
      </c>
      <c r="AQ229">
        <v>372</v>
      </c>
      <c r="AR229">
        <v>57</v>
      </c>
      <c r="AS229">
        <f t="shared" si="129"/>
        <v>1</v>
      </c>
      <c r="AT229">
        <f t="shared" si="130"/>
        <v>0</v>
      </c>
      <c r="AU229">
        <f t="shared" si="131"/>
        <v>47369.285716577164</v>
      </c>
      <c r="AV229">
        <f t="shared" si="132"/>
        <v>1199.987142857143</v>
      </c>
      <c r="AW229">
        <f t="shared" si="133"/>
        <v>1025.9125850206174</v>
      </c>
      <c r="AX229">
        <f t="shared" si="134"/>
        <v>0.85493631421578575</v>
      </c>
      <c r="AY229">
        <f t="shared" si="135"/>
        <v>0.18842708643646663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1678128056</v>
      </c>
      <c r="BF229">
        <v>1390.8328571428569</v>
      </c>
      <c r="BG229">
        <v>1414.825714285714</v>
      </c>
      <c r="BH229">
        <v>34.41168571428571</v>
      </c>
      <c r="BI229">
        <v>33.493814285714294</v>
      </c>
      <c r="BJ229">
        <v>1399.1442857142861</v>
      </c>
      <c r="BK229">
        <v>34.157442857142847</v>
      </c>
      <c r="BL229">
        <v>649.93371428571425</v>
      </c>
      <c r="BM229">
        <v>101.22</v>
      </c>
      <c r="BN229">
        <v>9.9850714285714279E-2</v>
      </c>
      <c r="BO229">
        <v>32.742042857142863</v>
      </c>
      <c r="BP229">
        <v>32.146642857142858</v>
      </c>
      <c r="BQ229">
        <v>999.89999999999986</v>
      </c>
      <c r="BR229">
        <v>0</v>
      </c>
      <c r="BS229">
        <v>0</v>
      </c>
      <c r="BT229">
        <v>8993.0342857142859</v>
      </c>
      <c r="BU229">
        <v>0</v>
      </c>
      <c r="BV229">
        <v>463.22228571428559</v>
      </c>
      <c r="BW229">
        <v>-23.992928571428571</v>
      </c>
      <c r="BX229">
        <v>1440.3985714285709</v>
      </c>
      <c r="BY229">
        <v>1463.8542857142861</v>
      </c>
      <c r="BZ229">
        <v>0.9178707142857141</v>
      </c>
      <c r="CA229">
        <v>1414.825714285714</v>
      </c>
      <c r="CB229">
        <v>33.493814285714294</v>
      </c>
      <c r="CC229">
        <v>3.483148571428571</v>
      </c>
      <c r="CD229">
        <v>3.3902414285714291</v>
      </c>
      <c r="CE229">
        <v>26.537842857142859</v>
      </c>
      <c r="CF229">
        <v>26.079885714285719</v>
      </c>
      <c r="CG229">
        <v>1199.987142857143</v>
      </c>
      <c r="CH229">
        <v>0.50004000000000015</v>
      </c>
      <c r="CI229">
        <v>0.49996000000000013</v>
      </c>
      <c r="CJ229">
        <v>0</v>
      </c>
      <c r="CK229">
        <v>820.51300000000003</v>
      </c>
      <c r="CL229">
        <v>4.9990899999999998</v>
      </c>
      <c r="CM229">
        <v>8473.64</v>
      </c>
      <c r="CN229">
        <v>9557.8957142857143</v>
      </c>
      <c r="CO229">
        <v>42.454999999999998</v>
      </c>
      <c r="CP229">
        <v>44.25</v>
      </c>
      <c r="CQ229">
        <v>43.25</v>
      </c>
      <c r="CR229">
        <v>43.375</v>
      </c>
      <c r="CS229">
        <v>43.75</v>
      </c>
      <c r="CT229">
        <v>597.54142857142858</v>
      </c>
      <c r="CU229">
        <v>597.4457142857143</v>
      </c>
      <c r="CV229">
        <v>0</v>
      </c>
      <c r="CW229">
        <v>1678128100</v>
      </c>
      <c r="CX229">
        <v>0</v>
      </c>
      <c r="CY229">
        <v>1678124978.5</v>
      </c>
      <c r="CZ229" t="s">
        <v>356</v>
      </c>
      <c r="DA229">
        <v>1678124978.5</v>
      </c>
      <c r="DB229">
        <v>1678124958</v>
      </c>
      <c r="DC229">
        <v>13</v>
      </c>
      <c r="DD229">
        <v>-0.20300000000000001</v>
      </c>
      <c r="DE229">
        <v>-1.0999999999999999E-2</v>
      </c>
      <c r="DF229">
        <v>-7.2679999999999998</v>
      </c>
      <c r="DG229">
        <v>0.23699999999999999</v>
      </c>
      <c r="DH229">
        <v>791</v>
      </c>
      <c r="DI229">
        <v>32</v>
      </c>
      <c r="DJ229">
        <v>0.03</v>
      </c>
      <c r="DK229">
        <v>7.0000000000000007E-2</v>
      </c>
      <c r="DL229">
        <v>-23.868902500000001</v>
      </c>
      <c r="DM229">
        <v>-0.69036810506560642</v>
      </c>
      <c r="DN229">
        <v>8.806762312989963E-2</v>
      </c>
      <c r="DO229">
        <v>0</v>
      </c>
      <c r="DP229">
        <v>0.85700632500000007</v>
      </c>
      <c r="DQ229">
        <v>0.3173553883677302</v>
      </c>
      <c r="DR229">
        <v>3.4927822190474113E-2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374</v>
      </c>
      <c r="EA229">
        <v>3.2966099999999998</v>
      </c>
      <c r="EB229">
        <v>2.62527</v>
      </c>
      <c r="EC229">
        <v>0.23036000000000001</v>
      </c>
      <c r="ED229">
        <v>0.23039000000000001</v>
      </c>
      <c r="EE229">
        <v>0.140321</v>
      </c>
      <c r="EF229">
        <v>0.13648199999999999</v>
      </c>
      <c r="EG229">
        <v>23198.6</v>
      </c>
      <c r="EH229">
        <v>23527.3</v>
      </c>
      <c r="EI229">
        <v>28052.400000000001</v>
      </c>
      <c r="EJ229">
        <v>29433.7</v>
      </c>
      <c r="EK229">
        <v>33208.6</v>
      </c>
      <c r="EL229">
        <v>35290.300000000003</v>
      </c>
      <c r="EM229">
        <v>39615</v>
      </c>
      <c r="EN229">
        <v>42066.5</v>
      </c>
      <c r="EO229">
        <v>1.4938499999999999</v>
      </c>
      <c r="EP229">
        <v>2.2027000000000001</v>
      </c>
      <c r="EQ229">
        <v>8.8289400000000004E-2</v>
      </c>
      <c r="ER229">
        <v>0</v>
      </c>
      <c r="ES229">
        <v>30.724900000000002</v>
      </c>
      <c r="ET229">
        <v>999.9</v>
      </c>
      <c r="EU229">
        <v>73.3</v>
      </c>
      <c r="EV229">
        <v>33.299999999999997</v>
      </c>
      <c r="EW229">
        <v>37.205300000000001</v>
      </c>
      <c r="EX229">
        <v>56.457299999999996</v>
      </c>
      <c r="EY229">
        <v>-3.6418300000000001</v>
      </c>
      <c r="EZ229">
        <v>2</v>
      </c>
      <c r="FA229">
        <v>0.45280999999999999</v>
      </c>
      <c r="FB229">
        <v>0.11584700000000001</v>
      </c>
      <c r="FC229">
        <v>20.2743</v>
      </c>
      <c r="FD229">
        <v>5.2178899999999997</v>
      </c>
      <c r="FE229">
        <v>12.0092</v>
      </c>
      <c r="FF229">
        <v>4.9860499999999996</v>
      </c>
      <c r="FG229">
        <v>3.28443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1.8622300000000001</v>
      </c>
      <c r="FN229">
        <v>1.8643099999999999</v>
      </c>
      <c r="FO229">
        <v>1.8603499999999999</v>
      </c>
      <c r="FP229">
        <v>1.86111</v>
      </c>
      <c r="FQ229">
        <v>1.8602000000000001</v>
      </c>
      <c r="FR229">
        <v>1.86192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-8.32</v>
      </c>
      <c r="GH229">
        <v>0.25419999999999998</v>
      </c>
      <c r="GI229">
        <v>-4.6300871571038451</v>
      </c>
      <c r="GJ229">
        <v>-4.6782648166075668E-3</v>
      </c>
      <c r="GK229">
        <v>2.0645039605938809E-6</v>
      </c>
      <c r="GL229">
        <v>-4.2957140779123221E-10</v>
      </c>
      <c r="GM229">
        <v>-8.3289933805379121E-2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51.3</v>
      </c>
      <c r="GV229">
        <v>51.7</v>
      </c>
      <c r="GW229">
        <v>3.6730999999999998</v>
      </c>
      <c r="GX229">
        <v>2.5097700000000001</v>
      </c>
      <c r="GY229">
        <v>2.04834</v>
      </c>
      <c r="GZ229">
        <v>2.6208499999999999</v>
      </c>
      <c r="HA229">
        <v>2.1972700000000001</v>
      </c>
      <c r="HB229">
        <v>2.2717299999999998</v>
      </c>
      <c r="HC229">
        <v>38.427900000000001</v>
      </c>
      <c r="HD229">
        <v>14.8062</v>
      </c>
      <c r="HE229">
        <v>18</v>
      </c>
      <c r="HF229">
        <v>266.47000000000003</v>
      </c>
      <c r="HG229">
        <v>765.35900000000004</v>
      </c>
      <c r="HH229">
        <v>31.000499999999999</v>
      </c>
      <c r="HI229">
        <v>33.140999999999998</v>
      </c>
      <c r="HJ229">
        <v>30.000399999999999</v>
      </c>
      <c r="HK229">
        <v>33.096400000000003</v>
      </c>
      <c r="HL229">
        <v>33.076999999999998</v>
      </c>
      <c r="HM229">
        <v>73.460800000000006</v>
      </c>
      <c r="HN229">
        <v>11.2949</v>
      </c>
      <c r="HO229">
        <v>100</v>
      </c>
      <c r="HP229">
        <v>31</v>
      </c>
      <c r="HQ229">
        <v>1431.17</v>
      </c>
      <c r="HR229">
        <v>33.3992</v>
      </c>
      <c r="HS229">
        <v>98.874899999999997</v>
      </c>
      <c r="HT229">
        <v>97.552700000000002</v>
      </c>
    </row>
    <row r="230" spans="1:228" x14ac:dyDescent="0.2">
      <c r="A230">
        <v>215</v>
      </c>
      <c r="B230">
        <v>1678128062</v>
      </c>
      <c r="C230">
        <v>854.40000009536743</v>
      </c>
      <c r="D230" t="s">
        <v>789</v>
      </c>
      <c r="E230" t="s">
        <v>790</v>
      </c>
      <c r="F230">
        <v>4</v>
      </c>
      <c r="G230">
        <v>1678128059.6875</v>
      </c>
      <c r="H230">
        <f t="shared" si="102"/>
        <v>1.0179079287256116E-3</v>
      </c>
      <c r="I230">
        <f t="shared" si="103"/>
        <v>1.0179079287256116</v>
      </c>
      <c r="J230">
        <f t="shared" si="104"/>
        <v>14.213872414584255</v>
      </c>
      <c r="K230">
        <f t="shared" si="105"/>
        <v>1397.0037500000001</v>
      </c>
      <c r="L230">
        <f t="shared" si="106"/>
        <v>1063.8561934654376</v>
      </c>
      <c r="M230">
        <f t="shared" si="107"/>
        <v>107.78900319623052</v>
      </c>
      <c r="N230">
        <f t="shared" si="108"/>
        <v>141.5432298075803</v>
      </c>
      <c r="O230">
        <f t="shared" si="109"/>
        <v>7.523914093792973E-2</v>
      </c>
      <c r="P230">
        <f t="shared" si="110"/>
        <v>2.7684190778577946</v>
      </c>
      <c r="Q230">
        <f t="shared" si="111"/>
        <v>7.412134088522461E-2</v>
      </c>
      <c r="R230">
        <f t="shared" si="112"/>
        <v>4.642488451494331E-2</v>
      </c>
      <c r="S230">
        <f t="shared" si="113"/>
        <v>226.11281578951906</v>
      </c>
      <c r="T230">
        <f t="shared" si="114"/>
        <v>33.869905190308707</v>
      </c>
      <c r="U230">
        <f t="shared" si="115"/>
        <v>32.163200000000003</v>
      </c>
      <c r="V230">
        <f t="shared" si="116"/>
        <v>4.8193694388546602</v>
      </c>
      <c r="W230">
        <f t="shared" si="117"/>
        <v>69.964244703226527</v>
      </c>
      <c r="X230">
        <f t="shared" si="118"/>
        <v>3.4849759501664006</v>
      </c>
      <c r="Y230">
        <f t="shared" si="119"/>
        <v>4.9810813579835367</v>
      </c>
      <c r="Z230">
        <f t="shared" si="120"/>
        <v>1.3343934886882596</v>
      </c>
      <c r="AA230">
        <f t="shared" si="121"/>
        <v>-44.88973965679947</v>
      </c>
      <c r="AB230">
        <f t="shared" si="122"/>
        <v>87.319303005865208</v>
      </c>
      <c r="AC230">
        <f t="shared" si="123"/>
        <v>7.1851334887221903</v>
      </c>
      <c r="AD230">
        <f t="shared" si="124"/>
        <v>275.72751262730696</v>
      </c>
      <c r="AE230">
        <f t="shared" si="125"/>
        <v>24.523042236450308</v>
      </c>
      <c r="AF230">
        <f t="shared" si="126"/>
        <v>1.0645978763684174</v>
      </c>
      <c r="AG230">
        <f t="shared" si="127"/>
        <v>14.213872414584255</v>
      </c>
      <c r="AH230">
        <v>1469.498425822989</v>
      </c>
      <c r="AI230">
        <v>1449.7450909090901</v>
      </c>
      <c r="AJ230">
        <v>1.660039848019492</v>
      </c>
      <c r="AK230">
        <v>60.794912064214422</v>
      </c>
      <c r="AL230">
        <f t="shared" si="128"/>
        <v>1.0179079287256116</v>
      </c>
      <c r="AM230">
        <v>33.444816921676242</v>
      </c>
      <c r="AN230">
        <v>34.384051515151498</v>
      </c>
      <c r="AO230">
        <v>-5.2015170907654638E-3</v>
      </c>
      <c r="AP230">
        <v>100.3620333840714</v>
      </c>
      <c r="AQ230">
        <v>371</v>
      </c>
      <c r="AR230">
        <v>57</v>
      </c>
      <c r="AS230">
        <f t="shared" si="129"/>
        <v>1</v>
      </c>
      <c r="AT230">
        <f t="shared" si="130"/>
        <v>0</v>
      </c>
      <c r="AU230">
        <f t="shared" si="131"/>
        <v>47397.96891803098</v>
      </c>
      <c r="AV230">
        <f t="shared" si="132"/>
        <v>1200</v>
      </c>
      <c r="AW230">
        <f t="shared" si="133"/>
        <v>1025.9237387510461</v>
      </c>
      <c r="AX230">
        <f t="shared" si="134"/>
        <v>0.85493644895920506</v>
      </c>
      <c r="AY230">
        <f t="shared" si="135"/>
        <v>0.18842734649126588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1678128059.6875</v>
      </c>
      <c r="BF230">
        <v>1397.0037500000001</v>
      </c>
      <c r="BG230">
        <v>1421.0125</v>
      </c>
      <c r="BH230">
        <v>34.396024999999987</v>
      </c>
      <c r="BI230">
        <v>33.447150000000001</v>
      </c>
      <c r="BJ230">
        <v>1405.32375</v>
      </c>
      <c r="BK230">
        <v>34.141850000000012</v>
      </c>
      <c r="BL230">
        <v>650.02025000000003</v>
      </c>
      <c r="BM230">
        <v>101.21912500000001</v>
      </c>
      <c r="BN230">
        <v>0.100023075</v>
      </c>
      <c r="BO230">
        <v>32.748249999999999</v>
      </c>
      <c r="BP230">
        <v>32.163200000000003</v>
      </c>
      <c r="BQ230">
        <v>999.9</v>
      </c>
      <c r="BR230">
        <v>0</v>
      </c>
      <c r="BS230">
        <v>0</v>
      </c>
      <c r="BT230">
        <v>8998.8274999999994</v>
      </c>
      <c r="BU230">
        <v>0</v>
      </c>
      <c r="BV230">
        <v>475.54612500000002</v>
      </c>
      <c r="BW230">
        <v>-24.009150000000002</v>
      </c>
      <c r="BX230">
        <v>1446.7674999999999</v>
      </c>
      <c r="BY230">
        <v>1470.1849999999999</v>
      </c>
      <c r="BZ230">
        <v>0.94889449999999997</v>
      </c>
      <c r="CA230">
        <v>1421.0125</v>
      </c>
      <c r="CB230">
        <v>33.447150000000001</v>
      </c>
      <c r="CC230">
        <v>3.481535</v>
      </c>
      <c r="CD230">
        <v>3.38548625</v>
      </c>
      <c r="CE230">
        <v>26.5299625</v>
      </c>
      <c r="CF230">
        <v>26.056137499999998</v>
      </c>
      <c r="CG230">
        <v>1200</v>
      </c>
      <c r="CH230">
        <v>0.50003612500000005</v>
      </c>
      <c r="CI230">
        <v>0.49996387500000011</v>
      </c>
      <c r="CJ230">
        <v>0</v>
      </c>
      <c r="CK230">
        <v>820.2203750000001</v>
      </c>
      <c r="CL230">
        <v>4.9990899999999998</v>
      </c>
      <c r="CM230">
        <v>8481.4149999999991</v>
      </c>
      <c r="CN230">
        <v>9557.9750000000004</v>
      </c>
      <c r="CO230">
        <v>42.444875000000003</v>
      </c>
      <c r="CP230">
        <v>44.25</v>
      </c>
      <c r="CQ230">
        <v>43.25</v>
      </c>
      <c r="CR230">
        <v>43.375</v>
      </c>
      <c r="CS230">
        <v>43.75</v>
      </c>
      <c r="CT230">
        <v>597.54375000000005</v>
      </c>
      <c r="CU230">
        <v>597.45875000000001</v>
      </c>
      <c r="CV230">
        <v>0</v>
      </c>
      <c r="CW230">
        <v>1678128104.2</v>
      </c>
      <c r="CX230">
        <v>0</v>
      </c>
      <c r="CY230">
        <v>1678124978.5</v>
      </c>
      <c r="CZ230" t="s">
        <v>356</v>
      </c>
      <c r="DA230">
        <v>1678124978.5</v>
      </c>
      <c r="DB230">
        <v>1678124958</v>
      </c>
      <c r="DC230">
        <v>13</v>
      </c>
      <c r="DD230">
        <v>-0.20300000000000001</v>
      </c>
      <c r="DE230">
        <v>-1.0999999999999999E-2</v>
      </c>
      <c r="DF230">
        <v>-7.2679999999999998</v>
      </c>
      <c r="DG230">
        <v>0.23699999999999999</v>
      </c>
      <c r="DH230">
        <v>791</v>
      </c>
      <c r="DI230">
        <v>32</v>
      </c>
      <c r="DJ230">
        <v>0.03</v>
      </c>
      <c r="DK230">
        <v>7.0000000000000007E-2</v>
      </c>
      <c r="DL230">
        <v>-23.912992500000001</v>
      </c>
      <c r="DM230">
        <v>-0.63530544090049124</v>
      </c>
      <c r="DN230">
        <v>8.285237892631693E-2</v>
      </c>
      <c r="DO230">
        <v>0</v>
      </c>
      <c r="DP230">
        <v>0.88066279999999997</v>
      </c>
      <c r="DQ230">
        <v>0.4739986491557211</v>
      </c>
      <c r="DR230">
        <v>4.7482602582524902E-2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374</v>
      </c>
      <c r="EA230">
        <v>3.2967900000000001</v>
      </c>
      <c r="EB230">
        <v>2.6253600000000001</v>
      </c>
      <c r="EC230">
        <v>0.23100100000000001</v>
      </c>
      <c r="ED230">
        <v>0.23103899999999999</v>
      </c>
      <c r="EE230">
        <v>0.14025199999999999</v>
      </c>
      <c r="EF230">
        <v>0.13644200000000001</v>
      </c>
      <c r="EG230">
        <v>23178.5</v>
      </c>
      <c r="EH230">
        <v>23506.9</v>
      </c>
      <c r="EI230">
        <v>28051.599999999999</v>
      </c>
      <c r="EJ230">
        <v>29433</v>
      </c>
      <c r="EK230">
        <v>33211.1</v>
      </c>
      <c r="EL230">
        <v>35291.300000000003</v>
      </c>
      <c r="EM230">
        <v>39614.699999999997</v>
      </c>
      <c r="EN230">
        <v>42065.599999999999</v>
      </c>
      <c r="EO230">
        <v>1.4958</v>
      </c>
      <c r="EP230">
        <v>2.20255</v>
      </c>
      <c r="EQ230">
        <v>8.8341500000000003E-2</v>
      </c>
      <c r="ER230">
        <v>0</v>
      </c>
      <c r="ES230">
        <v>30.729900000000001</v>
      </c>
      <c r="ET230">
        <v>999.9</v>
      </c>
      <c r="EU230">
        <v>73.3</v>
      </c>
      <c r="EV230">
        <v>33.299999999999997</v>
      </c>
      <c r="EW230">
        <v>37.2119</v>
      </c>
      <c r="EX230">
        <v>56.427300000000002</v>
      </c>
      <c r="EY230">
        <v>-3.7700300000000002</v>
      </c>
      <c r="EZ230">
        <v>2</v>
      </c>
      <c r="FA230">
        <v>0.45320899999999997</v>
      </c>
      <c r="FB230">
        <v>0.118701</v>
      </c>
      <c r="FC230">
        <v>20.2744</v>
      </c>
      <c r="FD230">
        <v>5.2195400000000003</v>
      </c>
      <c r="FE230">
        <v>12.009399999999999</v>
      </c>
      <c r="FF230">
        <v>4.9861500000000003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1.86225</v>
      </c>
      <c r="FN230">
        <v>1.86432</v>
      </c>
      <c r="FO230">
        <v>1.8603499999999999</v>
      </c>
      <c r="FP230">
        <v>1.86111</v>
      </c>
      <c r="FQ230">
        <v>1.8602000000000001</v>
      </c>
      <c r="FR230">
        <v>1.86191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-8.32</v>
      </c>
      <c r="GH230">
        <v>0.254</v>
      </c>
      <c r="GI230">
        <v>-4.6300871571038451</v>
      </c>
      <c r="GJ230">
        <v>-4.6782648166075668E-3</v>
      </c>
      <c r="GK230">
        <v>2.0645039605938809E-6</v>
      </c>
      <c r="GL230">
        <v>-4.2957140779123221E-10</v>
      </c>
      <c r="GM230">
        <v>-8.3289933805379121E-2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51.4</v>
      </c>
      <c r="GV230">
        <v>51.7</v>
      </c>
      <c r="GW230">
        <v>3.6865199999999998</v>
      </c>
      <c r="GX230">
        <v>2.50854</v>
      </c>
      <c r="GY230">
        <v>2.04834</v>
      </c>
      <c r="GZ230">
        <v>2.6208499999999999</v>
      </c>
      <c r="HA230">
        <v>2.1972700000000001</v>
      </c>
      <c r="HB230">
        <v>2.3303199999999999</v>
      </c>
      <c r="HC230">
        <v>38.427900000000001</v>
      </c>
      <c r="HD230">
        <v>14.815</v>
      </c>
      <c r="HE230">
        <v>18</v>
      </c>
      <c r="HF230">
        <v>267.27600000000001</v>
      </c>
      <c r="HG230">
        <v>765.25</v>
      </c>
      <c r="HH230">
        <v>31.000599999999999</v>
      </c>
      <c r="HI230">
        <v>33.144799999999996</v>
      </c>
      <c r="HJ230">
        <v>30.000499999999999</v>
      </c>
      <c r="HK230">
        <v>33.100099999999998</v>
      </c>
      <c r="HL230">
        <v>33.079900000000002</v>
      </c>
      <c r="HM230">
        <v>73.733400000000003</v>
      </c>
      <c r="HN230">
        <v>11.2949</v>
      </c>
      <c r="HO230">
        <v>100</v>
      </c>
      <c r="HP230">
        <v>31</v>
      </c>
      <c r="HQ230">
        <v>1437.87</v>
      </c>
      <c r="HR230">
        <v>33.4129</v>
      </c>
      <c r="HS230">
        <v>98.8733</v>
      </c>
      <c r="HT230">
        <v>97.550799999999995</v>
      </c>
    </row>
    <row r="231" spans="1:228" x14ac:dyDescent="0.2">
      <c r="A231">
        <v>216</v>
      </c>
      <c r="B231">
        <v>1678128066</v>
      </c>
      <c r="C231">
        <v>858.40000009536743</v>
      </c>
      <c r="D231" t="s">
        <v>791</v>
      </c>
      <c r="E231" t="s">
        <v>792</v>
      </c>
      <c r="F231">
        <v>4</v>
      </c>
      <c r="G231">
        <v>1678128064</v>
      </c>
      <c r="H231">
        <f t="shared" si="102"/>
        <v>9.8780264093318183E-4</v>
      </c>
      <c r="I231">
        <f t="shared" si="103"/>
        <v>0.98780264093318182</v>
      </c>
      <c r="J231">
        <f t="shared" si="104"/>
        <v>13.343759734680319</v>
      </c>
      <c r="K231">
        <f t="shared" si="105"/>
        <v>1404.23</v>
      </c>
      <c r="L231">
        <f t="shared" si="106"/>
        <v>1080.2019921932081</v>
      </c>
      <c r="M231">
        <f t="shared" si="107"/>
        <v>109.44520813777112</v>
      </c>
      <c r="N231">
        <f t="shared" si="108"/>
        <v>142.27546860125915</v>
      </c>
      <c r="O231">
        <f t="shared" si="109"/>
        <v>7.284831988771065E-2</v>
      </c>
      <c r="P231">
        <f t="shared" si="110"/>
        <v>2.7680038224510897</v>
      </c>
      <c r="Q231">
        <f t="shared" si="111"/>
        <v>7.179974168762486E-2</v>
      </c>
      <c r="R231">
        <f t="shared" si="112"/>
        <v>4.4967791750033306E-2</v>
      </c>
      <c r="S231">
        <f t="shared" si="113"/>
        <v>226.11287786893743</v>
      </c>
      <c r="T231">
        <f t="shared" si="114"/>
        <v>33.881355387569769</v>
      </c>
      <c r="U231">
        <f t="shared" si="115"/>
        <v>32.162085714285723</v>
      </c>
      <c r="V231">
        <f t="shared" si="116"/>
        <v>4.8190658564852606</v>
      </c>
      <c r="W231">
        <f t="shared" si="117"/>
        <v>69.897315943699425</v>
      </c>
      <c r="X231">
        <f t="shared" si="118"/>
        <v>3.4822455797009404</v>
      </c>
      <c r="Y231">
        <f t="shared" si="119"/>
        <v>4.9819446321884575</v>
      </c>
      <c r="Z231">
        <f t="shared" si="120"/>
        <v>1.3368202767843202</v>
      </c>
      <c r="AA231">
        <f t="shared" si="121"/>
        <v>-43.562096465153317</v>
      </c>
      <c r="AB231">
        <f t="shared" si="122"/>
        <v>87.931899639542848</v>
      </c>
      <c r="AC231">
        <f t="shared" si="123"/>
        <v>7.2366968309894748</v>
      </c>
      <c r="AD231">
        <f t="shared" si="124"/>
        <v>277.71937787431642</v>
      </c>
      <c r="AE231">
        <f t="shared" si="125"/>
        <v>24.530483466583313</v>
      </c>
      <c r="AF231">
        <f t="shared" si="126"/>
        <v>1.039420665443348</v>
      </c>
      <c r="AG231">
        <f t="shared" si="127"/>
        <v>13.343759734680319</v>
      </c>
      <c r="AH231">
        <v>1476.3766100364489</v>
      </c>
      <c r="AI231">
        <v>1456.9247272727271</v>
      </c>
      <c r="AJ231">
        <v>1.8023382696783761</v>
      </c>
      <c r="AK231">
        <v>60.794912064214422</v>
      </c>
      <c r="AL231">
        <f t="shared" si="128"/>
        <v>0.98780264093318182</v>
      </c>
      <c r="AM231">
        <v>33.442266326785322</v>
      </c>
      <c r="AN231">
        <v>34.360716969696952</v>
      </c>
      <c r="AO231">
        <v>-6.1830585918565698E-3</v>
      </c>
      <c r="AP231">
        <v>100.3620333840714</v>
      </c>
      <c r="AQ231">
        <v>371</v>
      </c>
      <c r="AR231">
        <v>57</v>
      </c>
      <c r="AS231">
        <f t="shared" si="129"/>
        <v>1</v>
      </c>
      <c r="AT231">
        <f t="shared" si="130"/>
        <v>0</v>
      </c>
      <c r="AU231">
        <f t="shared" si="131"/>
        <v>47386.056162291898</v>
      </c>
      <c r="AV231">
        <f t="shared" si="132"/>
        <v>1200</v>
      </c>
      <c r="AW231">
        <f t="shared" si="133"/>
        <v>1025.9237709165477</v>
      </c>
      <c r="AX231">
        <f t="shared" si="134"/>
        <v>0.85493647576378984</v>
      </c>
      <c r="AY231">
        <f t="shared" si="135"/>
        <v>0.18842739822411453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1678128064</v>
      </c>
      <c r="BF231">
        <v>1404.23</v>
      </c>
      <c r="BG231">
        <v>1428.22</v>
      </c>
      <c r="BH231">
        <v>34.369057142857137</v>
      </c>
      <c r="BI231">
        <v>33.442600000000013</v>
      </c>
      <c r="BJ231">
        <v>1412.5614285714289</v>
      </c>
      <c r="BK231">
        <v>34.115071428571433</v>
      </c>
      <c r="BL231">
        <v>650.0225714285715</v>
      </c>
      <c r="BM231">
        <v>101.2192857142857</v>
      </c>
      <c r="BN231">
        <v>9.9920257142857141E-2</v>
      </c>
      <c r="BO231">
        <v>32.751328571428573</v>
      </c>
      <c r="BP231">
        <v>32.162085714285723</v>
      </c>
      <c r="BQ231">
        <v>999.89999999999986</v>
      </c>
      <c r="BR231">
        <v>0</v>
      </c>
      <c r="BS231">
        <v>0</v>
      </c>
      <c r="BT231">
        <v>8996.6085714285709</v>
      </c>
      <c r="BU231">
        <v>0</v>
      </c>
      <c r="BV231">
        <v>587.38314285714296</v>
      </c>
      <c r="BW231">
        <v>-23.9878</v>
      </c>
      <c r="BX231">
        <v>1454.21</v>
      </c>
      <c r="BY231">
        <v>1477.6342857142861</v>
      </c>
      <c r="BZ231">
        <v>0.92643685714285717</v>
      </c>
      <c r="CA231">
        <v>1428.22</v>
      </c>
      <c r="CB231">
        <v>33.442600000000013</v>
      </c>
      <c r="CC231">
        <v>3.4788100000000002</v>
      </c>
      <c r="CD231">
        <v>3.3850385714285709</v>
      </c>
      <c r="CE231">
        <v>26.516714285714279</v>
      </c>
      <c r="CF231">
        <v>26.053899999999999</v>
      </c>
      <c r="CG231">
        <v>1200</v>
      </c>
      <c r="CH231">
        <v>0.50003342857142863</v>
      </c>
      <c r="CI231">
        <v>0.49996657142857143</v>
      </c>
      <c r="CJ231">
        <v>0</v>
      </c>
      <c r="CK231">
        <v>820.10071428571428</v>
      </c>
      <c r="CL231">
        <v>4.9990899999999998</v>
      </c>
      <c r="CM231">
        <v>8484.1971428571433</v>
      </c>
      <c r="CN231">
        <v>9557.9699999999993</v>
      </c>
      <c r="CO231">
        <v>42.464000000000013</v>
      </c>
      <c r="CP231">
        <v>44.25</v>
      </c>
      <c r="CQ231">
        <v>43.25</v>
      </c>
      <c r="CR231">
        <v>43.375</v>
      </c>
      <c r="CS231">
        <v>43.75</v>
      </c>
      <c r="CT231">
        <v>597.54285714285709</v>
      </c>
      <c r="CU231">
        <v>597.46</v>
      </c>
      <c r="CV231">
        <v>0</v>
      </c>
      <c r="CW231">
        <v>1678128108.4000001</v>
      </c>
      <c r="CX231">
        <v>0</v>
      </c>
      <c r="CY231">
        <v>1678124978.5</v>
      </c>
      <c r="CZ231" t="s">
        <v>356</v>
      </c>
      <c r="DA231">
        <v>1678124978.5</v>
      </c>
      <c r="DB231">
        <v>1678124958</v>
      </c>
      <c r="DC231">
        <v>13</v>
      </c>
      <c r="DD231">
        <v>-0.20300000000000001</v>
      </c>
      <c r="DE231">
        <v>-1.0999999999999999E-2</v>
      </c>
      <c r="DF231">
        <v>-7.2679999999999998</v>
      </c>
      <c r="DG231">
        <v>0.23699999999999999</v>
      </c>
      <c r="DH231">
        <v>791</v>
      </c>
      <c r="DI231">
        <v>32</v>
      </c>
      <c r="DJ231">
        <v>0.03</v>
      </c>
      <c r="DK231">
        <v>7.0000000000000007E-2</v>
      </c>
      <c r="DL231">
        <v>-23.945697500000001</v>
      </c>
      <c r="DM231">
        <v>-0.76379549718572315</v>
      </c>
      <c r="DN231">
        <v>9.5831929667256496E-2</v>
      </c>
      <c r="DO231">
        <v>0</v>
      </c>
      <c r="DP231">
        <v>0.90149757499999994</v>
      </c>
      <c r="DQ231">
        <v>0.38829488555347053</v>
      </c>
      <c r="DR231">
        <v>4.2101431234512383E-2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374</v>
      </c>
      <c r="EA231">
        <v>3.2966700000000002</v>
      </c>
      <c r="EB231">
        <v>2.62513</v>
      </c>
      <c r="EC231">
        <v>0.231681</v>
      </c>
      <c r="ED231">
        <v>0.231686</v>
      </c>
      <c r="EE231">
        <v>0.140183</v>
      </c>
      <c r="EF231">
        <v>0.13644400000000001</v>
      </c>
      <c r="EG231">
        <v>23158.1</v>
      </c>
      <c r="EH231">
        <v>23486.9</v>
      </c>
      <c r="EI231">
        <v>28051.9</v>
      </c>
      <c r="EJ231">
        <v>29432.9</v>
      </c>
      <c r="EK231">
        <v>33213.599999999999</v>
      </c>
      <c r="EL231">
        <v>35291.199999999997</v>
      </c>
      <c r="EM231">
        <v>39614.6</v>
      </c>
      <c r="EN231">
        <v>42065.599999999999</v>
      </c>
      <c r="EO231">
        <v>1.49678</v>
      </c>
      <c r="EP231">
        <v>2.20268</v>
      </c>
      <c r="EQ231">
        <v>8.7670999999999999E-2</v>
      </c>
      <c r="ER231">
        <v>0</v>
      </c>
      <c r="ES231">
        <v>30.736499999999999</v>
      </c>
      <c r="ET231">
        <v>999.9</v>
      </c>
      <c r="EU231">
        <v>73.3</v>
      </c>
      <c r="EV231">
        <v>33.299999999999997</v>
      </c>
      <c r="EW231">
        <v>37.208300000000001</v>
      </c>
      <c r="EX231">
        <v>56.787300000000002</v>
      </c>
      <c r="EY231">
        <v>-3.7379799999999999</v>
      </c>
      <c r="EZ231">
        <v>2</v>
      </c>
      <c r="FA231">
        <v>0.453511</v>
      </c>
      <c r="FB231">
        <v>0.12052599999999999</v>
      </c>
      <c r="FC231">
        <v>20.2744</v>
      </c>
      <c r="FD231">
        <v>5.2196899999999999</v>
      </c>
      <c r="FE231">
        <v>12.0092</v>
      </c>
      <c r="FF231">
        <v>4.9863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1.8622700000000001</v>
      </c>
      <c r="FN231">
        <v>1.86432</v>
      </c>
      <c r="FO231">
        <v>1.8603499999999999</v>
      </c>
      <c r="FP231">
        <v>1.8611</v>
      </c>
      <c r="FQ231">
        <v>1.8602000000000001</v>
      </c>
      <c r="FR231">
        <v>1.86192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-8.33</v>
      </c>
      <c r="GH231">
        <v>0.25390000000000001</v>
      </c>
      <c r="GI231">
        <v>-4.6300871571038451</v>
      </c>
      <c r="GJ231">
        <v>-4.6782648166075668E-3</v>
      </c>
      <c r="GK231">
        <v>2.0645039605938809E-6</v>
      </c>
      <c r="GL231">
        <v>-4.2957140779123221E-10</v>
      </c>
      <c r="GM231">
        <v>-8.3289933805379121E-2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51.5</v>
      </c>
      <c r="GV231">
        <v>51.8</v>
      </c>
      <c r="GW231">
        <v>3.6999499999999999</v>
      </c>
      <c r="GX231">
        <v>2.5</v>
      </c>
      <c r="GY231">
        <v>2.04834</v>
      </c>
      <c r="GZ231">
        <v>2.6220699999999999</v>
      </c>
      <c r="HA231">
        <v>2.1972700000000001</v>
      </c>
      <c r="HB231">
        <v>2.32666</v>
      </c>
      <c r="HC231">
        <v>38.427900000000001</v>
      </c>
      <c r="HD231">
        <v>14.8238</v>
      </c>
      <c r="HE231">
        <v>18</v>
      </c>
      <c r="HF231">
        <v>267.68099999999998</v>
      </c>
      <c r="HG231">
        <v>765.41</v>
      </c>
      <c r="HH231">
        <v>31.000599999999999</v>
      </c>
      <c r="HI231">
        <v>33.148699999999998</v>
      </c>
      <c r="HJ231">
        <v>30.000499999999999</v>
      </c>
      <c r="HK231">
        <v>33.103000000000002</v>
      </c>
      <c r="HL231">
        <v>33.082799999999999</v>
      </c>
      <c r="HM231">
        <v>74.005300000000005</v>
      </c>
      <c r="HN231">
        <v>11.2949</v>
      </c>
      <c r="HO231">
        <v>100</v>
      </c>
      <c r="HP231">
        <v>31</v>
      </c>
      <c r="HQ231">
        <v>1444.55</v>
      </c>
      <c r="HR231">
        <v>33.417400000000001</v>
      </c>
      <c r="HS231">
        <v>98.873500000000007</v>
      </c>
      <c r="HT231">
        <v>97.550399999999996</v>
      </c>
    </row>
    <row r="232" spans="1:228" x14ac:dyDescent="0.2">
      <c r="A232">
        <v>217</v>
      </c>
      <c r="B232">
        <v>1678128070</v>
      </c>
      <c r="C232">
        <v>862.40000009536743</v>
      </c>
      <c r="D232" t="s">
        <v>793</v>
      </c>
      <c r="E232" t="s">
        <v>794</v>
      </c>
      <c r="F232">
        <v>4</v>
      </c>
      <c r="G232">
        <v>1678128067.6875</v>
      </c>
      <c r="H232">
        <f t="shared" si="102"/>
        <v>1.0023749943838386E-3</v>
      </c>
      <c r="I232">
        <f t="shared" si="103"/>
        <v>1.0023749943838387</v>
      </c>
      <c r="J232">
        <f t="shared" si="104"/>
        <v>13.68671913194779</v>
      </c>
      <c r="K232">
        <f t="shared" si="105"/>
        <v>1410.4625000000001</v>
      </c>
      <c r="L232">
        <f t="shared" si="106"/>
        <v>1082.7040339350774</v>
      </c>
      <c r="M232">
        <f t="shared" si="107"/>
        <v>109.69778662205867</v>
      </c>
      <c r="N232">
        <f t="shared" si="108"/>
        <v>142.90573371290611</v>
      </c>
      <c r="O232">
        <f t="shared" si="109"/>
        <v>7.3836466965985156E-2</v>
      </c>
      <c r="P232">
        <f t="shared" si="110"/>
        <v>2.7719822938850824</v>
      </c>
      <c r="Q232">
        <f t="shared" si="111"/>
        <v>7.2760997286871923E-2</v>
      </c>
      <c r="R232">
        <f t="shared" si="112"/>
        <v>4.5570944990372196E-2</v>
      </c>
      <c r="S232">
        <f t="shared" si="113"/>
        <v>226.11096632369234</v>
      </c>
      <c r="T232">
        <f t="shared" si="114"/>
        <v>33.876093638672415</v>
      </c>
      <c r="U232">
        <f t="shared" si="115"/>
        <v>32.162437500000003</v>
      </c>
      <c r="V232">
        <f t="shared" si="116"/>
        <v>4.8191616971979592</v>
      </c>
      <c r="W232">
        <f t="shared" si="117"/>
        <v>69.862258700860451</v>
      </c>
      <c r="X232">
        <f t="shared" si="118"/>
        <v>3.4805424294071061</v>
      </c>
      <c r="Y232">
        <f t="shared" si="119"/>
        <v>4.9820067288552154</v>
      </c>
      <c r="Z232">
        <f t="shared" si="120"/>
        <v>1.3386192677908531</v>
      </c>
      <c r="AA232">
        <f t="shared" si="121"/>
        <v>-44.204737252327284</v>
      </c>
      <c r="AB232">
        <f t="shared" si="122"/>
        <v>88.038803802862745</v>
      </c>
      <c r="AC232">
        <f t="shared" si="123"/>
        <v>7.23511623239414</v>
      </c>
      <c r="AD232">
        <f t="shared" si="124"/>
        <v>277.18014910662197</v>
      </c>
      <c r="AE232">
        <f t="shared" si="125"/>
        <v>24.345486033450065</v>
      </c>
      <c r="AF232">
        <f t="shared" si="126"/>
        <v>1.0204599362264646</v>
      </c>
      <c r="AG232">
        <f t="shared" si="127"/>
        <v>13.68671913194779</v>
      </c>
      <c r="AH232">
        <v>1483.140137156423</v>
      </c>
      <c r="AI232">
        <v>1463.725212121213</v>
      </c>
      <c r="AJ232">
        <v>1.7042769550535879</v>
      </c>
      <c r="AK232">
        <v>60.794912064214422</v>
      </c>
      <c r="AL232">
        <f t="shared" si="128"/>
        <v>1.0023749943838387</v>
      </c>
      <c r="AM232">
        <v>33.442751855663133</v>
      </c>
      <c r="AN232">
        <v>34.34616121212121</v>
      </c>
      <c r="AO232">
        <v>-1.6149213078131769E-3</v>
      </c>
      <c r="AP232">
        <v>100.3620333840714</v>
      </c>
      <c r="AQ232">
        <v>371</v>
      </c>
      <c r="AR232">
        <v>57</v>
      </c>
      <c r="AS232">
        <f t="shared" si="129"/>
        <v>1</v>
      </c>
      <c r="AT232">
        <f t="shared" si="130"/>
        <v>0</v>
      </c>
      <c r="AU232">
        <f t="shared" si="131"/>
        <v>47495.62474758226</v>
      </c>
      <c r="AV232">
        <f t="shared" si="132"/>
        <v>1199.99</v>
      </c>
      <c r="AW232">
        <f t="shared" si="133"/>
        <v>1025.9152074216024</v>
      </c>
      <c r="AX232">
        <f t="shared" si="134"/>
        <v>0.85493646398853518</v>
      </c>
      <c r="AY232">
        <f t="shared" si="135"/>
        <v>0.18842737549787275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1678128067.6875</v>
      </c>
      <c r="BF232">
        <v>1410.4625000000001</v>
      </c>
      <c r="BG232">
        <v>1434.2637500000001</v>
      </c>
      <c r="BH232">
        <v>34.352537499999997</v>
      </c>
      <c r="BI232">
        <v>33.442937499999999</v>
      </c>
      <c r="BJ232">
        <v>1418.8</v>
      </c>
      <c r="BK232">
        <v>34.098650000000013</v>
      </c>
      <c r="BL232">
        <v>650.00299999999993</v>
      </c>
      <c r="BM232">
        <v>101.21850000000001</v>
      </c>
      <c r="BN232">
        <v>9.9850337499999997E-2</v>
      </c>
      <c r="BO232">
        <v>32.751550000000002</v>
      </c>
      <c r="BP232">
        <v>32.162437500000003</v>
      </c>
      <c r="BQ232">
        <v>999.9</v>
      </c>
      <c r="BR232">
        <v>0</v>
      </c>
      <c r="BS232">
        <v>0</v>
      </c>
      <c r="BT232">
        <v>9017.8137499999993</v>
      </c>
      <c r="BU232">
        <v>0</v>
      </c>
      <c r="BV232">
        <v>517.19174999999996</v>
      </c>
      <c r="BW232">
        <v>-23.802499999999998</v>
      </c>
      <c r="BX232">
        <v>1460.6375</v>
      </c>
      <c r="BY232">
        <v>1483.89</v>
      </c>
      <c r="BZ232">
        <v>0.90960275000000002</v>
      </c>
      <c r="CA232">
        <v>1434.2637500000001</v>
      </c>
      <c r="CB232">
        <v>33.442937499999999</v>
      </c>
      <c r="CC232">
        <v>3.4771125000000001</v>
      </c>
      <c r="CD232">
        <v>3.3850449999999999</v>
      </c>
      <c r="CE232">
        <v>26.508412499999999</v>
      </c>
      <c r="CF232">
        <v>26.05395</v>
      </c>
      <c r="CG232">
        <v>1199.99</v>
      </c>
      <c r="CH232">
        <v>0.50003425000000012</v>
      </c>
      <c r="CI232">
        <v>0.49996574999999999</v>
      </c>
      <c r="CJ232">
        <v>0</v>
      </c>
      <c r="CK232">
        <v>820.05975000000001</v>
      </c>
      <c r="CL232">
        <v>4.9990899999999998</v>
      </c>
      <c r="CM232">
        <v>8471.588749999999</v>
      </c>
      <c r="CN232">
        <v>9557.9075000000012</v>
      </c>
      <c r="CO232">
        <v>42.492125000000001</v>
      </c>
      <c r="CP232">
        <v>44.25</v>
      </c>
      <c r="CQ232">
        <v>43.25</v>
      </c>
      <c r="CR232">
        <v>43.375</v>
      </c>
      <c r="CS232">
        <v>43.773249999999997</v>
      </c>
      <c r="CT232">
        <v>597.53749999999991</v>
      </c>
      <c r="CU232">
        <v>597.45375000000001</v>
      </c>
      <c r="CV232">
        <v>0</v>
      </c>
      <c r="CW232">
        <v>1678128112.5999999</v>
      </c>
      <c r="CX232">
        <v>0</v>
      </c>
      <c r="CY232">
        <v>1678124978.5</v>
      </c>
      <c r="CZ232" t="s">
        <v>356</v>
      </c>
      <c r="DA232">
        <v>1678124978.5</v>
      </c>
      <c r="DB232">
        <v>1678124958</v>
      </c>
      <c r="DC232">
        <v>13</v>
      </c>
      <c r="DD232">
        <v>-0.20300000000000001</v>
      </c>
      <c r="DE232">
        <v>-1.0999999999999999E-2</v>
      </c>
      <c r="DF232">
        <v>-7.2679999999999998</v>
      </c>
      <c r="DG232">
        <v>0.23699999999999999</v>
      </c>
      <c r="DH232">
        <v>791</v>
      </c>
      <c r="DI232">
        <v>32</v>
      </c>
      <c r="DJ232">
        <v>0.03</v>
      </c>
      <c r="DK232">
        <v>7.0000000000000007E-2</v>
      </c>
      <c r="DL232">
        <v>-23.9435675</v>
      </c>
      <c r="DM232">
        <v>0.31248742964356718</v>
      </c>
      <c r="DN232">
        <v>9.4489627439999765E-2</v>
      </c>
      <c r="DO232">
        <v>0</v>
      </c>
      <c r="DP232">
        <v>0.91717985000000013</v>
      </c>
      <c r="DQ232">
        <v>0.1109112945590969</v>
      </c>
      <c r="DR232">
        <v>2.3612940868885851E-2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374</v>
      </c>
      <c r="EA232">
        <v>3.2965300000000002</v>
      </c>
      <c r="EB232">
        <v>2.6253700000000002</v>
      </c>
      <c r="EC232">
        <v>0.23233500000000001</v>
      </c>
      <c r="ED232">
        <v>0.23233400000000001</v>
      </c>
      <c r="EE232">
        <v>0.14014599999999999</v>
      </c>
      <c r="EF232">
        <v>0.13644300000000001</v>
      </c>
      <c r="EG232">
        <v>23138.400000000001</v>
      </c>
      <c r="EH232">
        <v>23466.3</v>
      </c>
      <c r="EI232">
        <v>28051.9</v>
      </c>
      <c r="EJ232">
        <v>29432.1</v>
      </c>
      <c r="EK232">
        <v>33215.1</v>
      </c>
      <c r="EL232">
        <v>35290.300000000003</v>
      </c>
      <c r="EM232">
        <v>39614.6</v>
      </c>
      <c r="EN232">
        <v>42064.4</v>
      </c>
      <c r="EO232">
        <v>1.4962500000000001</v>
      </c>
      <c r="EP232">
        <v>2.2025199999999998</v>
      </c>
      <c r="EQ232">
        <v>8.7976499999999999E-2</v>
      </c>
      <c r="ER232">
        <v>0</v>
      </c>
      <c r="ES232">
        <v>30.743300000000001</v>
      </c>
      <c r="ET232">
        <v>999.9</v>
      </c>
      <c r="EU232">
        <v>73.3</v>
      </c>
      <c r="EV232">
        <v>33.4</v>
      </c>
      <c r="EW232">
        <v>37.416200000000003</v>
      </c>
      <c r="EX232">
        <v>55.9773</v>
      </c>
      <c r="EY232">
        <v>-3.6979099999999998</v>
      </c>
      <c r="EZ232">
        <v>2</v>
      </c>
      <c r="FA232">
        <v>0.453849</v>
      </c>
      <c r="FB232">
        <v>0.122742</v>
      </c>
      <c r="FC232">
        <v>20.2745</v>
      </c>
      <c r="FD232">
        <v>5.2198399999999996</v>
      </c>
      <c r="FE232">
        <v>12.0099</v>
      </c>
      <c r="FF232">
        <v>4.9863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1.86226</v>
      </c>
      <c r="FN232">
        <v>1.86432</v>
      </c>
      <c r="FO232">
        <v>1.8603499999999999</v>
      </c>
      <c r="FP232">
        <v>1.86111</v>
      </c>
      <c r="FQ232">
        <v>1.8602000000000001</v>
      </c>
      <c r="FR232">
        <v>1.8619399999999999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-8.34</v>
      </c>
      <c r="GH232">
        <v>0.25390000000000001</v>
      </c>
      <c r="GI232">
        <v>-4.6300871571038451</v>
      </c>
      <c r="GJ232">
        <v>-4.6782648166075668E-3</v>
      </c>
      <c r="GK232">
        <v>2.0645039605938809E-6</v>
      </c>
      <c r="GL232">
        <v>-4.2957140779123221E-10</v>
      </c>
      <c r="GM232">
        <v>-8.3289933805379121E-2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51.5</v>
      </c>
      <c r="GV232">
        <v>51.9</v>
      </c>
      <c r="GW232">
        <v>3.7145999999999999</v>
      </c>
      <c r="GX232">
        <v>2.5</v>
      </c>
      <c r="GY232">
        <v>2.04834</v>
      </c>
      <c r="GZ232">
        <v>2.6220699999999999</v>
      </c>
      <c r="HA232">
        <v>2.1972700000000001</v>
      </c>
      <c r="HB232">
        <v>2.34253</v>
      </c>
      <c r="HC232">
        <v>38.427900000000001</v>
      </c>
      <c r="HD232">
        <v>14.8062</v>
      </c>
      <c r="HE232">
        <v>18</v>
      </c>
      <c r="HF232">
        <v>267.47899999999998</v>
      </c>
      <c r="HG232">
        <v>765.30899999999997</v>
      </c>
      <c r="HH232">
        <v>31.000599999999999</v>
      </c>
      <c r="HI232">
        <v>33.152099999999997</v>
      </c>
      <c r="HJ232">
        <v>30.000499999999999</v>
      </c>
      <c r="HK232">
        <v>33.106299999999997</v>
      </c>
      <c r="HL232">
        <v>33.086500000000001</v>
      </c>
      <c r="HM232">
        <v>74.277799999999999</v>
      </c>
      <c r="HN232">
        <v>11.2949</v>
      </c>
      <c r="HO232">
        <v>100</v>
      </c>
      <c r="HP232">
        <v>31</v>
      </c>
      <c r="HQ232">
        <v>1451.23</v>
      </c>
      <c r="HR232">
        <v>33.417400000000001</v>
      </c>
      <c r="HS232">
        <v>98.873500000000007</v>
      </c>
      <c r="HT232">
        <v>97.547799999999995</v>
      </c>
    </row>
    <row r="233" spans="1:228" x14ac:dyDescent="0.2">
      <c r="A233">
        <v>218</v>
      </c>
      <c r="B233">
        <v>1678128074</v>
      </c>
      <c r="C233">
        <v>866.40000009536743</v>
      </c>
      <c r="D233" t="s">
        <v>795</v>
      </c>
      <c r="E233" t="s">
        <v>796</v>
      </c>
      <c r="F233">
        <v>4</v>
      </c>
      <c r="G233">
        <v>1678128072</v>
      </c>
      <c r="H233">
        <f t="shared" si="102"/>
        <v>9.9636238119192155E-4</v>
      </c>
      <c r="I233">
        <f t="shared" si="103"/>
        <v>0.99636238119192155</v>
      </c>
      <c r="J233">
        <f t="shared" si="104"/>
        <v>13.700235359489653</v>
      </c>
      <c r="K233">
        <f t="shared" si="105"/>
        <v>1417.5714285714289</v>
      </c>
      <c r="L233">
        <f t="shared" si="106"/>
        <v>1086.6173479830045</v>
      </c>
      <c r="M233">
        <f t="shared" si="107"/>
        <v>110.09504950365618</v>
      </c>
      <c r="N233">
        <f t="shared" si="108"/>
        <v>143.62700622554493</v>
      </c>
      <c r="O233">
        <f t="shared" si="109"/>
        <v>7.3171701013135471E-2</v>
      </c>
      <c r="P233">
        <f t="shared" si="110"/>
        <v>2.7718311459405474</v>
      </c>
      <c r="Q233">
        <f t="shared" si="111"/>
        <v>7.2115303457329596E-2</v>
      </c>
      <c r="R233">
        <f t="shared" si="112"/>
        <v>4.516570721561728E-2</v>
      </c>
      <c r="S233">
        <f t="shared" si="113"/>
        <v>226.11219351874007</v>
      </c>
      <c r="T233">
        <f t="shared" si="114"/>
        <v>33.883956253539075</v>
      </c>
      <c r="U233">
        <f t="shared" si="115"/>
        <v>32.171642857142857</v>
      </c>
      <c r="V233">
        <f t="shared" si="116"/>
        <v>4.8216702000951237</v>
      </c>
      <c r="W233">
        <f t="shared" si="117"/>
        <v>69.810380416721017</v>
      </c>
      <c r="X233">
        <f t="shared" si="118"/>
        <v>3.479164844375676</v>
      </c>
      <c r="Y233">
        <f t="shared" si="119"/>
        <v>4.9837356903191212</v>
      </c>
      <c r="Z233">
        <f t="shared" si="120"/>
        <v>1.3425053557194477</v>
      </c>
      <c r="AA233">
        <f t="shared" si="121"/>
        <v>-43.939581010563742</v>
      </c>
      <c r="AB233">
        <f t="shared" si="122"/>
        <v>87.579560919375041</v>
      </c>
      <c r="AC233">
        <f t="shared" si="123"/>
        <v>7.1983108677235341</v>
      </c>
      <c r="AD233">
        <f t="shared" si="124"/>
        <v>276.95048429527492</v>
      </c>
      <c r="AE233">
        <f t="shared" si="125"/>
        <v>24.547031457818061</v>
      </c>
      <c r="AF233">
        <f t="shared" si="126"/>
        <v>1.0049041831656342</v>
      </c>
      <c r="AG233">
        <f t="shared" si="127"/>
        <v>13.700235359489653</v>
      </c>
      <c r="AH233">
        <v>1490.1489468604559</v>
      </c>
      <c r="AI233">
        <v>1470.6099393939389</v>
      </c>
      <c r="AJ233">
        <v>1.734026808906908</v>
      </c>
      <c r="AK233">
        <v>60.794912064214422</v>
      </c>
      <c r="AL233">
        <f t="shared" si="128"/>
        <v>0.99636238119192155</v>
      </c>
      <c r="AM233">
        <v>33.442382477819073</v>
      </c>
      <c r="AN233">
        <v>34.3345187878788</v>
      </c>
      <c r="AO233">
        <v>-6.4689100449933311E-4</v>
      </c>
      <c r="AP233">
        <v>100.3620333840714</v>
      </c>
      <c r="AQ233">
        <v>371</v>
      </c>
      <c r="AR233">
        <v>57</v>
      </c>
      <c r="AS233">
        <f t="shared" si="129"/>
        <v>1</v>
      </c>
      <c r="AT233">
        <f t="shared" si="130"/>
        <v>0</v>
      </c>
      <c r="AU233">
        <f t="shared" si="131"/>
        <v>47490.505269945228</v>
      </c>
      <c r="AV233">
        <f t="shared" si="132"/>
        <v>1199.995714285714</v>
      </c>
      <c r="AW233">
        <f t="shared" si="133"/>
        <v>1025.9201707350983</v>
      </c>
      <c r="AX233">
        <f t="shared" si="134"/>
        <v>0.85493652895732841</v>
      </c>
      <c r="AY233">
        <f t="shared" si="135"/>
        <v>0.18842750088764373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1678128072</v>
      </c>
      <c r="BF233">
        <v>1417.5714285714289</v>
      </c>
      <c r="BG233">
        <v>1441.545714285714</v>
      </c>
      <c r="BH233">
        <v>34.338700000000003</v>
      </c>
      <c r="BI233">
        <v>33.442928571428567</v>
      </c>
      <c r="BJ233">
        <v>1425.9214285714279</v>
      </c>
      <c r="BK233">
        <v>34.084914285714277</v>
      </c>
      <c r="BL233">
        <v>649.98528571428562</v>
      </c>
      <c r="BM233">
        <v>101.21899999999999</v>
      </c>
      <c r="BN233">
        <v>0.1000611285714286</v>
      </c>
      <c r="BO233">
        <v>32.757714285714279</v>
      </c>
      <c r="BP233">
        <v>32.171642857142857</v>
      </c>
      <c r="BQ233">
        <v>999.89999999999986</v>
      </c>
      <c r="BR233">
        <v>0</v>
      </c>
      <c r="BS233">
        <v>0</v>
      </c>
      <c r="BT233">
        <v>9016.9657142857141</v>
      </c>
      <c r="BU233">
        <v>0</v>
      </c>
      <c r="BV233">
        <v>418.42842857142858</v>
      </c>
      <c r="BW233">
        <v>-23.973085714285709</v>
      </c>
      <c r="BX233">
        <v>1467.9785714285711</v>
      </c>
      <c r="BY233">
        <v>1491.4228571428571</v>
      </c>
      <c r="BZ233">
        <v>0.89574300000000007</v>
      </c>
      <c r="CA233">
        <v>1441.545714285714</v>
      </c>
      <c r="CB233">
        <v>33.442928571428567</v>
      </c>
      <c r="CC233">
        <v>3.4757257142857139</v>
      </c>
      <c r="CD233">
        <v>3.385058571428571</v>
      </c>
      <c r="CE233">
        <v>26.501628571428569</v>
      </c>
      <c r="CF233">
        <v>26.054028571428571</v>
      </c>
      <c r="CG233">
        <v>1199.995714285714</v>
      </c>
      <c r="CH233">
        <v>0.50003342857142852</v>
      </c>
      <c r="CI233">
        <v>0.49996657142857143</v>
      </c>
      <c r="CJ233">
        <v>0</v>
      </c>
      <c r="CK233">
        <v>820.18642857142856</v>
      </c>
      <c r="CL233">
        <v>4.9990899999999998</v>
      </c>
      <c r="CM233">
        <v>8464.0271428571432</v>
      </c>
      <c r="CN233">
        <v>9557.9228571428557</v>
      </c>
      <c r="CO233">
        <v>42.5</v>
      </c>
      <c r="CP233">
        <v>44.267714285714291</v>
      </c>
      <c r="CQ233">
        <v>43.25</v>
      </c>
      <c r="CR233">
        <v>43.383857142857153</v>
      </c>
      <c r="CS233">
        <v>43.803142857142859</v>
      </c>
      <c r="CT233">
        <v>597.53714285714273</v>
      </c>
      <c r="CU233">
        <v>597.45857142857153</v>
      </c>
      <c r="CV233">
        <v>0</v>
      </c>
      <c r="CW233">
        <v>1678128116.2</v>
      </c>
      <c r="CX233">
        <v>0</v>
      </c>
      <c r="CY233">
        <v>1678124978.5</v>
      </c>
      <c r="CZ233" t="s">
        <v>356</v>
      </c>
      <c r="DA233">
        <v>1678124978.5</v>
      </c>
      <c r="DB233">
        <v>1678124958</v>
      </c>
      <c r="DC233">
        <v>13</v>
      </c>
      <c r="DD233">
        <v>-0.20300000000000001</v>
      </c>
      <c r="DE233">
        <v>-1.0999999999999999E-2</v>
      </c>
      <c r="DF233">
        <v>-7.2679999999999998</v>
      </c>
      <c r="DG233">
        <v>0.23699999999999999</v>
      </c>
      <c r="DH233">
        <v>791</v>
      </c>
      <c r="DI233">
        <v>32</v>
      </c>
      <c r="DJ233">
        <v>0.03</v>
      </c>
      <c r="DK233">
        <v>7.0000000000000007E-2</v>
      </c>
      <c r="DL233">
        <v>-23.945421951219512</v>
      </c>
      <c r="DM233">
        <v>0.26740766550521822</v>
      </c>
      <c r="DN233">
        <v>9.6022772990463412E-2</v>
      </c>
      <c r="DO233">
        <v>0</v>
      </c>
      <c r="DP233">
        <v>0.91886168292682913</v>
      </c>
      <c r="DQ233">
        <v>-4.1609414634143027E-2</v>
      </c>
      <c r="DR233">
        <v>2.079874460850242E-2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3.2967900000000001</v>
      </c>
      <c r="EB233">
        <v>2.6253700000000002</v>
      </c>
      <c r="EC233">
        <v>0.232992</v>
      </c>
      <c r="ED233">
        <v>0.232992</v>
      </c>
      <c r="EE233">
        <v>0.14011599999999999</v>
      </c>
      <c r="EF233">
        <v>0.13644899999999999</v>
      </c>
      <c r="EG233">
        <v>23118.5</v>
      </c>
      <c r="EH233">
        <v>23445.7</v>
      </c>
      <c r="EI233">
        <v>28051.9</v>
      </c>
      <c r="EJ233">
        <v>29431.599999999999</v>
      </c>
      <c r="EK233">
        <v>33216.5</v>
      </c>
      <c r="EL233">
        <v>35289.699999999997</v>
      </c>
      <c r="EM233">
        <v>39614.800000000003</v>
      </c>
      <c r="EN233">
        <v>42063.9</v>
      </c>
      <c r="EO233">
        <v>1.4946699999999999</v>
      </c>
      <c r="EP233">
        <v>2.20235</v>
      </c>
      <c r="EQ233">
        <v>8.7320800000000004E-2</v>
      </c>
      <c r="ER233">
        <v>0</v>
      </c>
      <c r="ES233">
        <v>30.749099999999999</v>
      </c>
      <c r="ET233">
        <v>999.9</v>
      </c>
      <c r="EU233">
        <v>73.3</v>
      </c>
      <c r="EV233">
        <v>33.4</v>
      </c>
      <c r="EW233">
        <v>37.415100000000002</v>
      </c>
      <c r="EX233">
        <v>56.247300000000003</v>
      </c>
      <c r="EY233">
        <v>-3.6939099999999998</v>
      </c>
      <c r="EZ233">
        <v>2</v>
      </c>
      <c r="FA233">
        <v>0.454372</v>
      </c>
      <c r="FB233">
        <v>0.123325</v>
      </c>
      <c r="FC233">
        <v>20.2744</v>
      </c>
      <c r="FD233">
        <v>5.2202799999999998</v>
      </c>
      <c r="FE233">
        <v>12.0097</v>
      </c>
      <c r="FF233">
        <v>4.98665</v>
      </c>
      <c r="FG233">
        <v>3.2846299999999999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1.8622399999999999</v>
      </c>
      <c r="FN233">
        <v>1.86432</v>
      </c>
      <c r="FO233">
        <v>1.8603499999999999</v>
      </c>
      <c r="FP233">
        <v>1.8611</v>
      </c>
      <c r="FQ233">
        <v>1.8602000000000001</v>
      </c>
      <c r="FR233">
        <v>1.86195</v>
      </c>
      <c r="FS233">
        <v>1.85853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-8.36</v>
      </c>
      <c r="GH233">
        <v>0.25380000000000003</v>
      </c>
      <c r="GI233">
        <v>-4.6300871571038451</v>
      </c>
      <c r="GJ233">
        <v>-4.6782648166075668E-3</v>
      </c>
      <c r="GK233">
        <v>2.0645039605938809E-6</v>
      </c>
      <c r="GL233">
        <v>-4.2957140779123221E-10</v>
      </c>
      <c r="GM233">
        <v>-8.3289933805379121E-2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51.6</v>
      </c>
      <c r="GV233">
        <v>51.9</v>
      </c>
      <c r="GW233">
        <v>3.72803</v>
      </c>
      <c r="GX233">
        <v>2.5097700000000001</v>
      </c>
      <c r="GY233">
        <v>2.04834</v>
      </c>
      <c r="GZ233">
        <v>2.6220699999999999</v>
      </c>
      <c r="HA233">
        <v>2.1972700000000001</v>
      </c>
      <c r="HB233">
        <v>2.2961399999999998</v>
      </c>
      <c r="HC233">
        <v>38.427900000000001</v>
      </c>
      <c r="HD233">
        <v>14.78</v>
      </c>
      <c r="HE233">
        <v>18</v>
      </c>
      <c r="HF233">
        <v>266.85500000000002</v>
      </c>
      <c r="HG233">
        <v>765.17499999999995</v>
      </c>
      <c r="HH233">
        <v>31.000399999999999</v>
      </c>
      <c r="HI233">
        <v>33.155799999999999</v>
      </c>
      <c r="HJ233">
        <v>30.000599999999999</v>
      </c>
      <c r="HK233">
        <v>33.109699999999997</v>
      </c>
      <c r="HL233">
        <v>33.089500000000001</v>
      </c>
      <c r="HM233">
        <v>74.550799999999995</v>
      </c>
      <c r="HN233">
        <v>11.2949</v>
      </c>
      <c r="HO233">
        <v>100</v>
      </c>
      <c r="HP233">
        <v>31</v>
      </c>
      <c r="HQ233">
        <v>1457.91</v>
      </c>
      <c r="HR233">
        <v>33.417400000000001</v>
      </c>
      <c r="HS233">
        <v>98.873900000000006</v>
      </c>
      <c r="HT233">
        <v>97.546499999999995</v>
      </c>
    </row>
    <row r="234" spans="1:228" x14ac:dyDescent="0.2">
      <c r="A234">
        <v>219</v>
      </c>
      <c r="B234">
        <v>1678128078</v>
      </c>
      <c r="C234">
        <v>870.40000009536743</v>
      </c>
      <c r="D234" t="s">
        <v>797</v>
      </c>
      <c r="E234" t="s">
        <v>798</v>
      </c>
      <c r="F234">
        <v>4</v>
      </c>
      <c r="G234">
        <v>1678128075.6875</v>
      </c>
      <c r="H234">
        <f t="shared" si="102"/>
        <v>9.8334645429764113E-4</v>
      </c>
      <c r="I234">
        <f t="shared" si="103"/>
        <v>0.98334645429764111</v>
      </c>
      <c r="J234">
        <f t="shared" si="104"/>
        <v>13.987395571418675</v>
      </c>
      <c r="K234">
        <f t="shared" si="105"/>
        <v>1423.7974999999999</v>
      </c>
      <c r="L234">
        <f t="shared" si="106"/>
        <v>1082.1810399539288</v>
      </c>
      <c r="M234">
        <f t="shared" si="107"/>
        <v>109.64577000668034</v>
      </c>
      <c r="N234">
        <f t="shared" si="108"/>
        <v>144.25809310772306</v>
      </c>
      <c r="O234">
        <f t="shared" si="109"/>
        <v>7.2164616517938221E-2</v>
      </c>
      <c r="P234">
        <f t="shared" si="110"/>
        <v>2.7708650246293236</v>
      </c>
      <c r="Q234">
        <f t="shared" si="111"/>
        <v>7.1136524841502291E-2</v>
      </c>
      <c r="R234">
        <f t="shared" si="112"/>
        <v>4.4551477775019888E-2</v>
      </c>
      <c r="S234">
        <f t="shared" si="113"/>
        <v>226.11388487947809</v>
      </c>
      <c r="T234">
        <f t="shared" si="114"/>
        <v>33.896170479011197</v>
      </c>
      <c r="U234">
        <f t="shared" si="115"/>
        <v>32.170212500000012</v>
      </c>
      <c r="V234">
        <f t="shared" si="116"/>
        <v>4.8212803465124283</v>
      </c>
      <c r="W234">
        <f t="shared" si="117"/>
        <v>69.755812200386714</v>
      </c>
      <c r="X234">
        <f t="shared" si="118"/>
        <v>3.478069441079664</v>
      </c>
      <c r="Y234">
        <f t="shared" si="119"/>
        <v>4.9860640015032072</v>
      </c>
      <c r="Z234">
        <f t="shared" si="120"/>
        <v>1.3432109054327643</v>
      </c>
      <c r="AA234">
        <f t="shared" si="121"/>
        <v>-43.365578634525974</v>
      </c>
      <c r="AB234">
        <f t="shared" si="122"/>
        <v>89.002317048815328</v>
      </c>
      <c r="AC234">
        <f t="shared" si="123"/>
        <v>7.3180472168209914</v>
      </c>
      <c r="AD234">
        <f t="shared" si="124"/>
        <v>279.06867051058845</v>
      </c>
      <c r="AE234">
        <f t="shared" si="125"/>
        <v>24.571622268227721</v>
      </c>
      <c r="AF234">
        <f t="shared" si="126"/>
        <v>0.99198626860395356</v>
      </c>
      <c r="AG234">
        <f t="shared" si="127"/>
        <v>13.987395571418675</v>
      </c>
      <c r="AH234">
        <v>1497.1701261475371</v>
      </c>
      <c r="AI234">
        <v>1477.475272727273</v>
      </c>
      <c r="AJ234">
        <v>1.702428926348531</v>
      </c>
      <c r="AK234">
        <v>60.794912064214422</v>
      </c>
      <c r="AL234">
        <f t="shared" si="128"/>
        <v>0.98334645429764111</v>
      </c>
      <c r="AM234">
        <v>33.444153212938488</v>
      </c>
      <c r="AN234">
        <v>34.323747272727267</v>
      </c>
      <c r="AO234">
        <v>-4.9704711670391999E-4</v>
      </c>
      <c r="AP234">
        <v>100.3620333840714</v>
      </c>
      <c r="AQ234">
        <v>372</v>
      </c>
      <c r="AR234">
        <v>57</v>
      </c>
      <c r="AS234">
        <f t="shared" si="129"/>
        <v>1</v>
      </c>
      <c r="AT234">
        <f t="shared" si="130"/>
        <v>0</v>
      </c>
      <c r="AU234">
        <f t="shared" si="131"/>
        <v>47462.596563282314</v>
      </c>
      <c r="AV234">
        <f t="shared" si="132"/>
        <v>1200.0037500000001</v>
      </c>
      <c r="AW234">
        <f t="shared" si="133"/>
        <v>1025.9271325800405</v>
      </c>
      <c r="AX234">
        <f t="shared" si="134"/>
        <v>0.85493660547314154</v>
      </c>
      <c r="AY234">
        <f t="shared" si="135"/>
        <v>0.1884276485631633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1678128075.6875</v>
      </c>
      <c r="BF234">
        <v>1423.7974999999999</v>
      </c>
      <c r="BG234">
        <v>1447.7825</v>
      </c>
      <c r="BH234">
        <v>34.327824999999997</v>
      </c>
      <c r="BI234">
        <v>33.4435875</v>
      </c>
      <c r="BJ234">
        <v>1432.155</v>
      </c>
      <c r="BK234">
        <v>34.074100000000001</v>
      </c>
      <c r="BL234">
        <v>650.00649999999996</v>
      </c>
      <c r="BM234">
        <v>101.219375</v>
      </c>
      <c r="BN234">
        <v>9.9873774999999998E-2</v>
      </c>
      <c r="BO234">
        <v>32.766012500000002</v>
      </c>
      <c r="BP234">
        <v>32.170212500000012</v>
      </c>
      <c r="BQ234">
        <v>999.9</v>
      </c>
      <c r="BR234">
        <v>0</v>
      </c>
      <c r="BS234">
        <v>0</v>
      </c>
      <c r="BT234">
        <v>9011.7975000000006</v>
      </c>
      <c r="BU234">
        <v>0</v>
      </c>
      <c r="BV234">
        <v>361.59750000000003</v>
      </c>
      <c r="BW234">
        <v>-23.984525000000001</v>
      </c>
      <c r="BX234">
        <v>1474.4112500000001</v>
      </c>
      <c r="BY234">
        <v>1497.8787500000001</v>
      </c>
      <c r="BZ234">
        <v>0.88422587499999994</v>
      </c>
      <c r="CA234">
        <v>1447.7825</v>
      </c>
      <c r="CB234">
        <v>33.4435875</v>
      </c>
      <c r="CC234">
        <v>3.47464</v>
      </c>
      <c r="CD234">
        <v>3.3851374999999999</v>
      </c>
      <c r="CE234">
        <v>26.496337499999999</v>
      </c>
      <c r="CF234">
        <v>26.054424999999998</v>
      </c>
      <c r="CG234">
        <v>1200.0037500000001</v>
      </c>
      <c r="CH234">
        <v>0.50003037500000003</v>
      </c>
      <c r="CI234">
        <v>0.49996962499999997</v>
      </c>
      <c r="CJ234">
        <v>0</v>
      </c>
      <c r="CK234">
        <v>820.01887499999998</v>
      </c>
      <c r="CL234">
        <v>4.9990899999999998</v>
      </c>
      <c r="CM234">
        <v>8461.73</v>
      </c>
      <c r="CN234">
        <v>9557.9912499999991</v>
      </c>
      <c r="CO234">
        <v>42.5</v>
      </c>
      <c r="CP234">
        <v>44.273249999999997</v>
      </c>
      <c r="CQ234">
        <v>43.257750000000001</v>
      </c>
      <c r="CR234">
        <v>43.421499999999988</v>
      </c>
      <c r="CS234">
        <v>43.804250000000003</v>
      </c>
      <c r="CT234">
        <v>597.54</v>
      </c>
      <c r="CU234">
        <v>597.46749999999997</v>
      </c>
      <c r="CV234">
        <v>0</v>
      </c>
      <c r="CW234">
        <v>1678128120.4000001</v>
      </c>
      <c r="CX234">
        <v>0</v>
      </c>
      <c r="CY234">
        <v>1678124978.5</v>
      </c>
      <c r="CZ234" t="s">
        <v>356</v>
      </c>
      <c r="DA234">
        <v>1678124978.5</v>
      </c>
      <c r="DB234">
        <v>1678124958</v>
      </c>
      <c r="DC234">
        <v>13</v>
      </c>
      <c r="DD234">
        <v>-0.20300000000000001</v>
      </c>
      <c r="DE234">
        <v>-1.0999999999999999E-2</v>
      </c>
      <c r="DF234">
        <v>-7.2679999999999998</v>
      </c>
      <c r="DG234">
        <v>0.23699999999999999</v>
      </c>
      <c r="DH234">
        <v>791</v>
      </c>
      <c r="DI234">
        <v>32</v>
      </c>
      <c r="DJ234">
        <v>0.03</v>
      </c>
      <c r="DK234">
        <v>7.0000000000000007E-2</v>
      </c>
      <c r="DL234">
        <v>-23.951499999999999</v>
      </c>
      <c r="DM234">
        <v>0.24594773519165869</v>
      </c>
      <c r="DN234">
        <v>9.5460470685067217E-2</v>
      </c>
      <c r="DO234">
        <v>0</v>
      </c>
      <c r="DP234">
        <v>0.9166751219512197</v>
      </c>
      <c r="DQ234">
        <v>-0.2232011707317054</v>
      </c>
      <c r="DR234">
        <v>2.2998018055852609E-2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374</v>
      </c>
      <c r="EA234">
        <v>3.2966199999999999</v>
      </c>
      <c r="EB234">
        <v>2.62534</v>
      </c>
      <c r="EC234">
        <v>0.233649</v>
      </c>
      <c r="ED234">
        <v>0.233651</v>
      </c>
      <c r="EE234">
        <v>0.14008899999999999</v>
      </c>
      <c r="EF234">
        <v>0.13644200000000001</v>
      </c>
      <c r="EG234">
        <v>23098.2</v>
      </c>
      <c r="EH234">
        <v>23425.8</v>
      </c>
      <c r="EI234">
        <v>28051.5</v>
      </c>
      <c r="EJ234">
        <v>29432</v>
      </c>
      <c r="EK234">
        <v>33217.1</v>
      </c>
      <c r="EL234">
        <v>35290.400000000001</v>
      </c>
      <c r="EM234">
        <v>39614.199999999997</v>
      </c>
      <c r="EN234">
        <v>42064.4</v>
      </c>
      <c r="EO234">
        <v>1.4936</v>
      </c>
      <c r="EP234">
        <v>2.2023000000000001</v>
      </c>
      <c r="EQ234">
        <v>8.7659799999999996E-2</v>
      </c>
      <c r="ER234">
        <v>0</v>
      </c>
      <c r="ES234">
        <v>30.7529</v>
      </c>
      <c r="ET234">
        <v>999.9</v>
      </c>
      <c r="EU234">
        <v>73.3</v>
      </c>
      <c r="EV234">
        <v>33.299999999999997</v>
      </c>
      <c r="EW234">
        <v>37.209299999999999</v>
      </c>
      <c r="EX234">
        <v>56.487299999999998</v>
      </c>
      <c r="EY234">
        <v>-3.71394</v>
      </c>
      <c r="EZ234">
        <v>2</v>
      </c>
      <c r="FA234">
        <v>0.45452700000000001</v>
      </c>
      <c r="FB234">
        <v>0.123284</v>
      </c>
      <c r="FC234">
        <v>20.2744</v>
      </c>
      <c r="FD234">
        <v>5.2189399999999999</v>
      </c>
      <c r="FE234">
        <v>12.0097</v>
      </c>
      <c r="FF234">
        <v>4.9858500000000001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1.8623000000000001</v>
      </c>
      <c r="FN234">
        <v>1.8643099999999999</v>
      </c>
      <c r="FO234">
        <v>1.8603499999999999</v>
      </c>
      <c r="FP234">
        <v>1.8610800000000001</v>
      </c>
      <c r="FQ234">
        <v>1.8602000000000001</v>
      </c>
      <c r="FR234">
        <v>1.8619399999999999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-8.36</v>
      </c>
      <c r="GH234">
        <v>0.25359999999999999</v>
      </c>
      <c r="GI234">
        <v>-4.6300871571038451</v>
      </c>
      <c r="GJ234">
        <v>-4.6782648166075668E-3</v>
      </c>
      <c r="GK234">
        <v>2.0645039605938809E-6</v>
      </c>
      <c r="GL234">
        <v>-4.2957140779123221E-10</v>
      </c>
      <c r="GM234">
        <v>-8.3289933805379121E-2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51.7</v>
      </c>
      <c r="GV234">
        <v>52</v>
      </c>
      <c r="GW234">
        <v>3.74146</v>
      </c>
      <c r="GX234">
        <v>2.5097700000000001</v>
      </c>
      <c r="GY234">
        <v>2.04834</v>
      </c>
      <c r="GZ234">
        <v>2.6208499999999999</v>
      </c>
      <c r="HA234">
        <v>2.1972700000000001</v>
      </c>
      <c r="HB234">
        <v>2.2741699999999998</v>
      </c>
      <c r="HC234">
        <v>38.427900000000001</v>
      </c>
      <c r="HD234">
        <v>14.7887</v>
      </c>
      <c r="HE234">
        <v>18</v>
      </c>
      <c r="HF234">
        <v>266.43200000000002</v>
      </c>
      <c r="HG234">
        <v>765.16700000000003</v>
      </c>
      <c r="HH234">
        <v>31.0002</v>
      </c>
      <c r="HI234">
        <v>33.160299999999999</v>
      </c>
      <c r="HJ234">
        <v>30.000399999999999</v>
      </c>
      <c r="HK234">
        <v>33.113599999999998</v>
      </c>
      <c r="HL234">
        <v>33.092599999999997</v>
      </c>
      <c r="HM234">
        <v>74.821399999999997</v>
      </c>
      <c r="HN234">
        <v>11.2949</v>
      </c>
      <c r="HO234">
        <v>100</v>
      </c>
      <c r="HP234">
        <v>31</v>
      </c>
      <c r="HQ234">
        <v>1464.6</v>
      </c>
      <c r="HR234">
        <v>33.417400000000001</v>
      </c>
      <c r="HS234">
        <v>98.872500000000002</v>
      </c>
      <c r="HT234">
        <v>97.547600000000003</v>
      </c>
    </row>
    <row r="235" spans="1:228" x14ac:dyDescent="0.2">
      <c r="A235">
        <v>220</v>
      </c>
      <c r="B235">
        <v>1678128082</v>
      </c>
      <c r="C235">
        <v>874.40000009536743</v>
      </c>
      <c r="D235" t="s">
        <v>799</v>
      </c>
      <c r="E235" t="s">
        <v>800</v>
      </c>
      <c r="F235">
        <v>4</v>
      </c>
      <c r="G235">
        <v>1678128080</v>
      </c>
      <c r="H235">
        <f t="shared" si="102"/>
        <v>9.8593516141803027E-4</v>
      </c>
      <c r="I235">
        <f t="shared" si="103"/>
        <v>0.98593516141803017</v>
      </c>
      <c r="J235">
        <f t="shared" si="104"/>
        <v>13.791201315332643</v>
      </c>
      <c r="K235">
        <f t="shared" si="105"/>
        <v>1430.975714285714</v>
      </c>
      <c r="L235">
        <f t="shared" si="106"/>
        <v>1093.6655627404793</v>
      </c>
      <c r="M235">
        <f t="shared" si="107"/>
        <v>110.81188829549406</v>
      </c>
      <c r="N235">
        <f t="shared" si="108"/>
        <v>144.98867515555202</v>
      </c>
      <c r="O235">
        <f t="shared" si="109"/>
        <v>7.2203987588258453E-2</v>
      </c>
      <c r="P235">
        <f t="shared" si="110"/>
        <v>2.7709162739887088</v>
      </c>
      <c r="Q235">
        <f t="shared" si="111"/>
        <v>7.117480117692257E-2</v>
      </c>
      <c r="R235">
        <f t="shared" si="112"/>
        <v>4.4575496909733538E-2</v>
      </c>
      <c r="S235">
        <f t="shared" si="113"/>
        <v>226.11366472567704</v>
      </c>
      <c r="T235">
        <f t="shared" si="114"/>
        <v>33.902725162912191</v>
      </c>
      <c r="U235">
        <f t="shared" si="115"/>
        <v>32.179157142857143</v>
      </c>
      <c r="V235">
        <f t="shared" si="116"/>
        <v>4.8237187206266006</v>
      </c>
      <c r="W235">
        <f t="shared" si="117"/>
        <v>69.71936600426676</v>
      </c>
      <c r="X235">
        <f t="shared" si="118"/>
        <v>3.4776783240631803</v>
      </c>
      <c r="Y235">
        <f t="shared" si="119"/>
        <v>4.9881095072642365</v>
      </c>
      <c r="Z235">
        <f t="shared" si="120"/>
        <v>1.3460403965634202</v>
      </c>
      <c r="AA235">
        <f t="shared" si="121"/>
        <v>-43.479740618535132</v>
      </c>
      <c r="AB235">
        <f t="shared" si="122"/>
        <v>88.756409874439612</v>
      </c>
      <c r="AC235">
        <f t="shared" si="123"/>
        <v>7.2982746478966156</v>
      </c>
      <c r="AD235">
        <f t="shared" si="124"/>
        <v>278.68860862947815</v>
      </c>
      <c r="AE235">
        <f t="shared" si="125"/>
        <v>24.531579782646052</v>
      </c>
      <c r="AF235">
        <f t="shared" si="126"/>
        <v>0.9880813854620687</v>
      </c>
      <c r="AG235">
        <f t="shared" si="127"/>
        <v>13.791201315332643</v>
      </c>
      <c r="AH235">
        <v>1504.0112373314289</v>
      </c>
      <c r="AI235">
        <v>1484.412545454546</v>
      </c>
      <c r="AJ235">
        <v>1.7271335411816411</v>
      </c>
      <c r="AK235">
        <v>60.794912064214422</v>
      </c>
      <c r="AL235">
        <f t="shared" si="128"/>
        <v>0.98593516141803017</v>
      </c>
      <c r="AM235">
        <v>33.442619288392663</v>
      </c>
      <c r="AN235">
        <v>34.321636363636337</v>
      </c>
      <c r="AO235">
        <v>-3.2571502877348267E-5</v>
      </c>
      <c r="AP235">
        <v>100.3620333840714</v>
      </c>
      <c r="AQ235">
        <v>370</v>
      </c>
      <c r="AR235">
        <v>57</v>
      </c>
      <c r="AS235">
        <f t="shared" si="129"/>
        <v>1</v>
      </c>
      <c r="AT235">
        <f t="shared" si="130"/>
        <v>0</v>
      </c>
      <c r="AU235">
        <f t="shared" si="131"/>
        <v>47462.893427692441</v>
      </c>
      <c r="AV235">
        <f t="shared" si="132"/>
        <v>1200.002857142857</v>
      </c>
      <c r="AW235">
        <f t="shared" si="133"/>
        <v>1025.9263423449102</v>
      </c>
      <c r="AX235">
        <f t="shared" si="134"/>
        <v>0.85493658305746556</v>
      </c>
      <c r="AY235">
        <f t="shared" si="135"/>
        <v>0.18842760530090874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1678128080</v>
      </c>
      <c r="BF235">
        <v>1430.975714285714</v>
      </c>
      <c r="BG235">
        <v>1454.924285714286</v>
      </c>
      <c r="BH235">
        <v>34.323185714285707</v>
      </c>
      <c r="BI235">
        <v>33.442457142857137</v>
      </c>
      <c r="BJ235">
        <v>1439.3428571428569</v>
      </c>
      <c r="BK235">
        <v>34.069514285714277</v>
      </c>
      <c r="BL235">
        <v>650.0304285714285</v>
      </c>
      <c r="BM235">
        <v>101.22157142857139</v>
      </c>
      <c r="BN235">
        <v>9.9977014285714275E-2</v>
      </c>
      <c r="BO235">
        <v>32.773299999999999</v>
      </c>
      <c r="BP235">
        <v>32.179157142857143</v>
      </c>
      <c r="BQ235">
        <v>999.89999999999986</v>
      </c>
      <c r="BR235">
        <v>0</v>
      </c>
      <c r="BS235">
        <v>0</v>
      </c>
      <c r="BT235">
        <v>9011.8742857142861</v>
      </c>
      <c r="BU235">
        <v>0</v>
      </c>
      <c r="BV235">
        <v>343.0852857142857</v>
      </c>
      <c r="BW235">
        <v>-23.951928571428571</v>
      </c>
      <c r="BX235">
        <v>1481.8342857142859</v>
      </c>
      <c r="BY235">
        <v>1505.267142857143</v>
      </c>
      <c r="BZ235">
        <v>0.88072142857142854</v>
      </c>
      <c r="CA235">
        <v>1454.924285714286</v>
      </c>
      <c r="CB235">
        <v>33.442457142857137</v>
      </c>
      <c r="CC235">
        <v>3.4742457142857139</v>
      </c>
      <c r="CD235">
        <v>3.385097142857143</v>
      </c>
      <c r="CE235">
        <v>26.494399999999999</v>
      </c>
      <c r="CF235">
        <v>26.054214285714291</v>
      </c>
      <c r="CG235">
        <v>1200.002857142857</v>
      </c>
      <c r="CH235">
        <v>0.50003142857142868</v>
      </c>
      <c r="CI235">
        <v>0.49996857142857148</v>
      </c>
      <c r="CJ235">
        <v>0</v>
      </c>
      <c r="CK235">
        <v>820.04571428571421</v>
      </c>
      <c r="CL235">
        <v>4.9990899999999998</v>
      </c>
      <c r="CM235">
        <v>8461.5428571428547</v>
      </c>
      <c r="CN235">
        <v>9557.971428571429</v>
      </c>
      <c r="CO235">
        <v>42.5</v>
      </c>
      <c r="CP235">
        <v>44.276571428571437</v>
      </c>
      <c r="CQ235">
        <v>43.25</v>
      </c>
      <c r="CR235">
        <v>43.436999999999998</v>
      </c>
      <c r="CS235">
        <v>43.811999999999998</v>
      </c>
      <c r="CT235">
        <v>597.54</v>
      </c>
      <c r="CU235">
        <v>597.46571428571428</v>
      </c>
      <c r="CV235">
        <v>0</v>
      </c>
      <c r="CW235">
        <v>1678128124.5999999</v>
      </c>
      <c r="CX235">
        <v>0</v>
      </c>
      <c r="CY235">
        <v>1678124978.5</v>
      </c>
      <c r="CZ235" t="s">
        <v>356</v>
      </c>
      <c r="DA235">
        <v>1678124978.5</v>
      </c>
      <c r="DB235">
        <v>1678124958</v>
      </c>
      <c r="DC235">
        <v>13</v>
      </c>
      <c r="DD235">
        <v>-0.20300000000000001</v>
      </c>
      <c r="DE235">
        <v>-1.0999999999999999E-2</v>
      </c>
      <c r="DF235">
        <v>-7.2679999999999998</v>
      </c>
      <c r="DG235">
        <v>0.23699999999999999</v>
      </c>
      <c r="DH235">
        <v>791</v>
      </c>
      <c r="DI235">
        <v>32</v>
      </c>
      <c r="DJ235">
        <v>0.03</v>
      </c>
      <c r="DK235">
        <v>7.0000000000000007E-2</v>
      </c>
      <c r="DL235">
        <v>-23.949875609756091</v>
      </c>
      <c r="DM235">
        <v>2.0751219512217631E-2</v>
      </c>
      <c r="DN235">
        <v>9.8716101388824223E-2</v>
      </c>
      <c r="DO235">
        <v>1</v>
      </c>
      <c r="DP235">
        <v>0.90409641463414625</v>
      </c>
      <c r="DQ235">
        <v>-0.20414784668989441</v>
      </c>
      <c r="DR235">
        <v>2.073150174807694E-2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3.29664</v>
      </c>
      <c r="EB235">
        <v>2.6253500000000001</v>
      </c>
      <c r="EC235">
        <v>0.23430200000000001</v>
      </c>
      <c r="ED235">
        <v>0.234293</v>
      </c>
      <c r="EE235">
        <v>0.14008200000000001</v>
      </c>
      <c r="EF235">
        <v>0.13644300000000001</v>
      </c>
      <c r="EG235">
        <v>23078.1</v>
      </c>
      <c r="EH235">
        <v>23405.8</v>
      </c>
      <c r="EI235">
        <v>28051.1</v>
      </c>
      <c r="EJ235">
        <v>29431.7</v>
      </c>
      <c r="EK235">
        <v>33217.199999999997</v>
      </c>
      <c r="EL235">
        <v>35290</v>
      </c>
      <c r="EM235">
        <v>39614</v>
      </c>
      <c r="EN235">
        <v>42063.9</v>
      </c>
      <c r="EO235">
        <v>1.49725</v>
      </c>
      <c r="EP235">
        <v>2.2023299999999999</v>
      </c>
      <c r="EQ235">
        <v>8.7752899999999995E-2</v>
      </c>
      <c r="ER235">
        <v>0</v>
      </c>
      <c r="ES235">
        <v>30.757300000000001</v>
      </c>
      <c r="ET235">
        <v>999.9</v>
      </c>
      <c r="EU235">
        <v>73.3</v>
      </c>
      <c r="EV235">
        <v>33.4</v>
      </c>
      <c r="EW235">
        <v>37.414999999999999</v>
      </c>
      <c r="EX235">
        <v>56.697299999999998</v>
      </c>
      <c r="EY235">
        <v>-3.6257999999999999</v>
      </c>
      <c r="EZ235">
        <v>2</v>
      </c>
      <c r="FA235">
        <v>0.45486799999999999</v>
      </c>
      <c r="FB235">
        <v>0.123777</v>
      </c>
      <c r="FC235">
        <v>20.2744</v>
      </c>
      <c r="FD235">
        <v>5.2196899999999999</v>
      </c>
      <c r="FE235">
        <v>12.0097</v>
      </c>
      <c r="FF235">
        <v>4.98665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1.86229</v>
      </c>
      <c r="FN235">
        <v>1.8643099999999999</v>
      </c>
      <c r="FO235">
        <v>1.8603499999999999</v>
      </c>
      <c r="FP235">
        <v>1.8610899999999999</v>
      </c>
      <c r="FQ235">
        <v>1.8602000000000001</v>
      </c>
      <c r="FR235">
        <v>1.8619399999999999</v>
      </c>
      <c r="FS235">
        <v>1.85853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-8.3800000000000008</v>
      </c>
      <c r="GH235">
        <v>0.25369999999999998</v>
      </c>
      <c r="GI235">
        <v>-4.6300871571038451</v>
      </c>
      <c r="GJ235">
        <v>-4.6782648166075668E-3</v>
      </c>
      <c r="GK235">
        <v>2.0645039605938809E-6</v>
      </c>
      <c r="GL235">
        <v>-4.2957140779123221E-10</v>
      </c>
      <c r="GM235">
        <v>-8.3289933805379121E-2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51.7</v>
      </c>
      <c r="GV235">
        <v>52.1</v>
      </c>
      <c r="GW235">
        <v>3.75488</v>
      </c>
      <c r="GX235">
        <v>2.50366</v>
      </c>
      <c r="GY235">
        <v>2.04834</v>
      </c>
      <c r="GZ235">
        <v>2.6220699999999999</v>
      </c>
      <c r="HA235">
        <v>2.1972700000000001</v>
      </c>
      <c r="HB235">
        <v>2.3327599999999999</v>
      </c>
      <c r="HC235">
        <v>38.427900000000001</v>
      </c>
      <c r="HD235">
        <v>14.8238</v>
      </c>
      <c r="HE235">
        <v>18</v>
      </c>
      <c r="HF235">
        <v>267.92500000000001</v>
      </c>
      <c r="HG235">
        <v>765.23800000000006</v>
      </c>
      <c r="HH235">
        <v>31.0002</v>
      </c>
      <c r="HI235">
        <v>33.164900000000003</v>
      </c>
      <c r="HJ235">
        <v>30.000399999999999</v>
      </c>
      <c r="HK235">
        <v>33.116500000000002</v>
      </c>
      <c r="HL235">
        <v>33.096299999999999</v>
      </c>
      <c r="HM235">
        <v>75.091700000000003</v>
      </c>
      <c r="HN235">
        <v>11.2949</v>
      </c>
      <c r="HO235">
        <v>100</v>
      </c>
      <c r="HP235">
        <v>31</v>
      </c>
      <c r="HQ235">
        <v>1471.28</v>
      </c>
      <c r="HR235">
        <v>33.417400000000001</v>
      </c>
      <c r="HS235">
        <v>98.871499999999997</v>
      </c>
      <c r="HT235">
        <v>97.546499999999995</v>
      </c>
    </row>
    <row r="236" spans="1:228" x14ac:dyDescent="0.2">
      <c r="A236">
        <v>221</v>
      </c>
      <c r="B236">
        <v>1678128086</v>
      </c>
      <c r="C236">
        <v>878.40000009536743</v>
      </c>
      <c r="D236" t="s">
        <v>801</v>
      </c>
      <c r="E236" t="s">
        <v>802</v>
      </c>
      <c r="F236">
        <v>4</v>
      </c>
      <c r="G236">
        <v>1678128083.6875</v>
      </c>
      <c r="H236">
        <f t="shared" si="102"/>
        <v>9.8357811214004609E-4</v>
      </c>
      <c r="I236">
        <f t="shared" si="103"/>
        <v>0.98357811214004609</v>
      </c>
      <c r="J236">
        <f t="shared" si="104"/>
        <v>13.716047057042722</v>
      </c>
      <c r="K236">
        <f t="shared" si="105"/>
        <v>1437.0987500000001</v>
      </c>
      <c r="L236">
        <f t="shared" si="106"/>
        <v>1100.1036412374206</v>
      </c>
      <c r="M236">
        <f t="shared" si="107"/>
        <v>111.46389657665991</v>
      </c>
      <c r="N236">
        <f t="shared" si="108"/>
        <v>145.60866852532919</v>
      </c>
      <c r="O236">
        <f t="shared" si="109"/>
        <v>7.1921506990538106E-2</v>
      </c>
      <c r="P236">
        <f t="shared" si="110"/>
        <v>2.7731156909649259</v>
      </c>
      <c r="Q236">
        <f t="shared" si="111"/>
        <v>7.0901093853280237E-2</v>
      </c>
      <c r="R236">
        <f t="shared" si="112"/>
        <v>4.4403657611037636E-2</v>
      </c>
      <c r="S236">
        <f t="shared" si="113"/>
        <v>226.11123850516682</v>
      </c>
      <c r="T236">
        <f t="shared" si="114"/>
        <v>33.905834639450738</v>
      </c>
      <c r="U236">
        <f t="shared" si="115"/>
        <v>32.184775000000002</v>
      </c>
      <c r="V236">
        <f t="shared" si="116"/>
        <v>4.8252507377496077</v>
      </c>
      <c r="W236">
        <f t="shared" si="117"/>
        <v>69.697904791661884</v>
      </c>
      <c r="X236">
        <f t="shared" si="118"/>
        <v>3.4772560174420732</v>
      </c>
      <c r="Y236">
        <f t="shared" si="119"/>
        <v>4.9890395239801606</v>
      </c>
      <c r="Z236">
        <f t="shared" si="120"/>
        <v>1.3479947203075344</v>
      </c>
      <c r="AA236">
        <f t="shared" si="121"/>
        <v>-43.375794745376034</v>
      </c>
      <c r="AB236">
        <f t="shared" si="122"/>
        <v>88.482199739095947</v>
      </c>
      <c r="AC236">
        <f t="shared" si="123"/>
        <v>7.2702750728548029</v>
      </c>
      <c r="AD236">
        <f t="shared" si="124"/>
        <v>278.48791857174155</v>
      </c>
      <c r="AE236">
        <f t="shared" si="125"/>
        <v>24.646205069408005</v>
      </c>
      <c r="AF236">
        <f t="shared" si="126"/>
        <v>0.98331982475703039</v>
      </c>
      <c r="AG236">
        <f t="shared" si="127"/>
        <v>13.716047057042722</v>
      </c>
      <c r="AH236">
        <v>1510.994468677068</v>
      </c>
      <c r="AI236">
        <v>1491.3705454545459</v>
      </c>
      <c r="AJ236">
        <v>1.752921343201431</v>
      </c>
      <c r="AK236">
        <v>60.794912064214422</v>
      </c>
      <c r="AL236">
        <f t="shared" si="128"/>
        <v>0.98357811214004609</v>
      </c>
      <c r="AM236">
        <v>33.442098842537121</v>
      </c>
      <c r="AN236">
        <v>34.319509090909087</v>
      </c>
      <c r="AO236">
        <v>-1.046208139395454E-4</v>
      </c>
      <c r="AP236">
        <v>100.3620333840714</v>
      </c>
      <c r="AQ236">
        <v>371</v>
      </c>
      <c r="AR236">
        <v>57</v>
      </c>
      <c r="AS236">
        <f t="shared" si="129"/>
        <v>1</v>
      </c>
      <c r="AT236">
        <f t="shared" si="130"/>
        <v>0</v>
      </c>
      <c r="AU236">
        <f t="shared" si="131"/>
        <v>47522.9902693228</v>
      </c>
      <c r="AV236">
        <f t="shared" si="132"/>
        <v>1199.99125</v>
      </c>
      <c r="AW236">
        <f t="shared" si="133"/>
        <v>1025.9162950803973</v>
      </c>
      <c r="AX236">
        <f t="shared" si="134"/>
        <v>0.85493647981216303</v>
      </c>
      <c r="AY236">
        <f t="shared" si="135"/>
        <v>0.18842740603747471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1678128083.6875</v>
      </c>
      <c r="BF236">
        <v>1437.0987500000001</v>
      </c>
      <c r="BG236">
        <v>1461.1537499999999</v>
      </c>
      <c r="BH236">
        <v>34.319112500000003</v>
      </c>
      <c r="BI236">
        <v>33.442574999999998</v>
      </c>
      <c r="BJ236">
        <v>1445.4749999999999</v>
      </c>
      <c r="BK236">
        <v>34.065437500000002</v>
      </c>
      <c r="BL236">
        <v>649.99374999999998</v>
      </c>
      <c r="BM236">
        <v>101.22125</v>
      </c>
      <c r="BN236">
        <v>0.10001865</v>
      </c>
      <c r="BO236">
        <v>32.776612499999999</v>
      </c>
      <c r="BP236">
        <v>32.184775000000002</v>
      </c>
      <c r="BQ236">
        <v>999.9</v>
      </c>
      <c r="BR236">
        <v>0</v>
      </c>
      <c r="BS236">
        <v>0</v>
      </c>
      <c r="BT236">
        <v>9023.5949999999993</v>
      </c>
      <c r="BU236">
        <v>0</v>
      </c>
      <c r="BV236">
        <v>354.78825000000001</v>
      </c>
      <c r="BW236">
        <v>-24.056000000000001</v>
      </c>
      <c r="BX236">
        <v>1488.1712500000001</v>
      </c>
      <c r="BY236">
        <v>1511.7112500000001</v>
      </c>
      <c r="BZ236">
        <v>0.87653349999999997</v>
      </c>
      <c r="CA236">
        <v>1461.1537499999999</v>
      </c>
      <c r="CB236">
        <v>33.442574999999998</v>
      </c>
      <c r="CC236">
        <v>3.4738237500000002</v>
      </c>
      <c r="CD236">
        <v>3.3851024999999999</v>
      </c>
      <c r="CE236">
        <v>26.492337500000001</v>
      </c>
      <c r="CF236">
        <v>26.054224999999999</v>
      </c>
      <c r="CG236">
        <v>1199.99125</v>
      </c>
      <c r="CH236">
        <v>0.500034125</v>
      </c>
      <c r="CI236">
        <v>0.499965875</v>
      </c>
      <c r="CJ236">
        <v>0</v>
      </c>
      <c r="CK236">
        <v>819.94187499999998</v>
      </c>
      <c r="CL236">
        <v>4.9990899999999998</v>
      </c>
      <c r="CM236">
        <v>8459.0012500000012</v>
      </c>
      <c r="CN236">
        <v>9557.8887500000001</v>
      </c>
      <c r="CO236">
        <v>42.5</v>
      </c>
      <c r="CP236">
        <v>44.311999999999998</v>
      </c>
      <c r="CQ236">
        <v>43.280999999999999</v>
      </c>
      <c r="CR236">
        <v>43.436999999999998</v>
      </c>
      <c r="CS236">
        <v>43.811999999999998</v>
      </c>
      <c r="CT236">
        <v>597.53874999999994</v>
      </c>
      <c r="CU236">
        <v>597.45625000000007</v>
      </c>
      <c r="CV236">
        <v>0</v>
      </c>
      <c r="CW236">
        <v>1678128128.2</v>
      </c>
      <c r="CX236">
        <v>0</v>
      </c>
      <c r="CY236">
        <v>1678124978.5</v>
      </c>
      <c r="CZ236" t="s">
        <v>356</v>
      </c>
      <c r="DA236">
        <v>1678124978.5</v>
      </c>
      <c r="DB236">
        <v>1678124958</v>
      </c>
      <c r="DC236">
        <v>13</v>
      </c>
      <c r="DD236">
        <v>-0.20300000000000001</v>
      </c>
      <c r="DE236">
        <v>-1.0999999999999999E-2</v>
      </c>
      <c r="DF236">
        <v>-7.2679999999999998</v>
      </c>
      <c r="DG236">
        <v>0.23699999999999999</v>
      </c>
      <c r="DH236">
        <v>791</v>
      </c>
      <c r="DI236">
        <v>32</v>
      </c>
      <c r="DJ236">
        <v>0.03</v>
      </c>
      <c r="DK236">
        <v>7.0000000000000007E-2</v>
      </c>
      <c r="DL236">
        <v>-23.945785365853659</v>
      </c>
      <c r="DM236">
        <v>-0.70381045296169209</v>
      </c>
      <c r="DN236">
        <v>9.6932467215458049E-2</v>
      </c>
      <c r="DO236">
        <v>0</v>
      </c>
      <c r="DP236">
        <v>0.89233012195121952</v>
      </c>
      <c r="DQ236">
        <v>-0.13734056445992679</v>
      </c>
      <c r="DR236">
        <v>1.407048471818367E-2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374</v>
      </c>
      <c r="EA236">
        <v>3.29678</v>
      </c>
      <c r="EB236">
        <v>2.6255500000000001</v>
      </c>
      <c r="EC236">
        <v>0.234953</v>
      </c>
      <c r="ED236">
        <v>0.23494200000000001</v>
      </c>
      <c r="EE236">
        <v>0.14007600000000001</v>
      </c>
      <c r="EF236">
        <v>0.13644600000000001</v>
      </c>
      <c r="EG236">
        <v>23058.7</v>
      </c>
      <c r="EH236">
        <v>23385.5</v>
      </c>
      <c r="EI236">
        <v>28051.5</v>
      </c>
      <c r="EJ236">
        <v>29431.200000000001</v>
      </c>
      <c r="EK236">
        <v>33218</v>
      </c>
      <c r="EL236">
        <v>35289.300000000003</v>
      </c>
      <c r="EM236">
        <v>39614.6</v>
      </c>
      <c r="EN236">
        <v>42063.199999999997</v>
      </c>
      <c r="EO236">
        <v>1.49692</v>
      </c>
      <c r="EP236">
        <v>2.2022200000000001</v>
      </c>
      <c r="EQ236">
        <v>8.8065900000000003E-2</v>
      </c>
      <c r="ER236">
        <v>0</v>
      </c>
      <c r="ES236">
        <v>30.761399999999998</v>
      </c>
      <c r="ET236">
        <v>999.9</v>
      </c>
      <c r="EU236">
        <v>73.3</v>
      </c>
      <c r="EV236">
        <v>33.4</v>
      </c>
      <c r="EW236">
        <v>37.4146</v>
      </c>
      <c r="EX236">
        <v>56.517299999999999</v>
      </c>
      <c r="EY236">
        <v>-3.7339699999999998</v>
      </c>
      <c r="EZ236">
        <v>2</v>
      </c>
      <c r="FA236">
        <v>0.45522899999999999</v>
      </c>
      <c r="FB236">
        <v>0.124224</v>
      </c>
      <c r="FC236">
        <v>20.2744</v>
      </c>
      <c r="FD236">
        <v>5.2189399999999999</v>
      </c>
      <c r="FE236">
        <v>12.0099</v>
      </c>
      <c r="FF236">
        <v>4.9862000000000002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1.8623000000000001</v>
      </c>
      <c r="FN236">
        <v>1.86432</v>
      </c>
      <c r="FO236">
        <v>1.8603499999999999</v>
      </c>
      <c r="FP236">
        <v>1.8611</v>
      </c>
      <c r="FQ236">
        <v>1.8602000000000001</v>
      </c>
      <c r="FR236">
        <v>1.8619600000000001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-8.3800000000000008</v>
      </c>
      <c r="GH236">
        <v>0.25359999999999999</v>
      </c>
      <c r="GI236">
        <v>-4.6300871571038451</v>
      </c>
      <c r="GJ236">
        <v>-4.6782648166075668E-3</v>
      </c>
      <c r="GK236">
        <v>2.0645039605938809E-6</v>
      </c>
      <c r="GL236">
        <v>-4.2957140779123221E-10</v>
      </c>
      <c r="GM236">
        <v>-8.3289933805379121E-2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51.8</v>
      </c>
      <c r="GV236">
        <v>52.1</v>
      </c>
      <c r="GW236">
        <v>3.76831</v>
      </c>
      <c r="GX236">
        <v>2.49878</v>
      </c>
      <c r="GY236">
        <v>2.04834</v>
      </c>
      <c r="GZ236">
        <v>2.6220699999999999</v>
      </c>
      <c r="HA236">
        <v>2.1972700000000001</v>
      </c>
      <c r="HB236">
        <v>2.33643</v>
      </c>
      <c r="HC236">
        <v>38.427900000000001</v>
      </c>
      <c r="HD236">
        <v>14.797499999999999</v>
      </c>
      <c r="HE236">
        <v>18</v>
      </c>
      <c r="HF236">
        <v>267.80500000000001</v>
      </c>
      <c r="HG236">
        <v>765.17700000000002</v>
      </c>
      <c r="HH236">
        <v>31.0002</v>
      </c>
      <c r="HI236">
        <v>33.168799999999997</v>
      </c>
      <c r="HJ236">
        <v>30.000499999999999</v>
      </c>
      <c r="HK236">
        <v>33.120100000000001</v>
      </c>
      <c r="HL236">
        <v>33.099299999999999</v>
      </c>
      <c r="HM236">
        <v>75.361500000000007</v>
      </c>
      <c r="HN236">
        <v>11.2949</v>
      </c>
      <c r="HO236">
        <v>100</v>
      </c>
      <c r="HP236">
        <v>31</v>
      </c>
      <c r="HQ236">
        <v>1477.96</v>
      </c>
      <c r="HR236">
        <v>33.417400000000001</v>
      </c>
      <c r="HS236">
        <v>98.872900000000001</v>
      </c>
      <c r="HT236">
        <v>97.544899999999998</v>
      </c>
    </row>
    <row r="237" spans="1:228" x14ac:dyDescent="0.2">
      <c r="A237">
        <v>222</v>
      </c>
      <c r="B237">
        <v>1678128090</v>
      </c>
      <c r="C237">
        <v>882.40000009536743</v>
      </c>
      <c r="D237" t="s">
        <v>803</v>
      </c>
      <c r="E237" t="s">
        <v>804</v>
      </c>
      <c r="F237">
        <v>4</v>
      </c>
      <c r="G237">
        <v>1678128088</v>
      </c>
      <c r="H237">
        <f t="shared" si="102"/>
        <v>9.7936859450936924E-4</v>
      </c>
      <c r="I237">
        <f t="shared" si="103"/>
        <v>0.97936859450936931</v>
      </c>
      <c r="J237">
        <f t="shared" si="104"/>
        <v>13.707410804775741</v>
      </c>
      <c r="K237">
        <f t="shared" si="105"/>
        <v>1444.398571428572</v>
      </c>
      <c r="L237">
        <f t="shared" si="106"/>
        <v>1105.5733055834348</v>
      </c>
      <c r="M237">
        <f t="shared" si="107"/>
        <v>112.01776838287962</v>
      </c>
      <c r="N237">
        <f t="shared" si="108"/>
        <v>146.34787563133457</v>
      </c>
      <c r="O237">
        <f t="shared" si="109"/>
        <v>7.149115922323529E-2</v>
      </c>
      <c r="P237">
        <f t="shared" si="110"/>
        <v>2.7722841414620278</v>
      </c>
      <c r="Q237">
        <f t="shared" si="111"/>
        <v>7.0482530831742871E-2</v>
      </c>
      <c r="R237">
        <f t="shared" si="112"/>
        <v>4.4141017506720927E-2</v>
      </c>
      <c r="S237">
        <f t="shared" si="113"/>
        <v>226.11086774937385</v>
      </c>
      <c r="T237">
        <f t="shared" si="114"/>
        <v>33.910648843398775</v>
      </c>
      <c r="U237">
        <f t="shared" si="115"/>
        <v>32.192399999999999</v>
      </c>
      <c r="V237">
        <f t="shared" si="116"/>
        <v>4.8273307900968847</v>
      </c>
      <c r="W237">
        <f t="shared" si="117"/>
        <v>69.682648658064224</v>
      </c>
      <c r="X237">
        <f t="shared" si="118"/>
        <v>3.4771521338739397</v>
      </c>
      <c r="Y237">
        <f t="shared" si="119"/>
        <v>4.9899827300429918</v>
      </c>
      <c r="Z237">
        <f t="shared" si="120"/>
        <v>1.350178656222945</v>
      </c>
      <c r="AA237">
        <f t="shared" si="121"/>
        <v>-43.190155017863184</v>
      </c>
      <c r="AB237">
        <f t="shared" si="122"/>
        <v>87.818062967956507</v>
      </c>
      <c r="AC237">
        <f t="shared" si="123"/>
        <v>7.2182588193861346</v>
      </c>
      <c r="AD237">
        <f t="shared" si="124"/>
        <v>277.95703451885333</v>
      </c>
      <c r="AE237">
        <f t="shared" si="125"/>
        <v>24.52573294934383</v>
      </c>
      <c r="AF237">
        <f t="shared" si="126"/>
        <v>0.98091848339108878</v>
      </c>
      <c r="AG237">
        <f t="shared" si="127"/>
        <v>13.707410804775741</v>
      </c>
      <c r="AH237">
        <v>1517.8941287154121</v>
      </c>
      <c r="AI237">
        <v>1498.325151515151</v>
      </c>
      <c r="AJ237">
        <v>1.7407245388427059</v>
      </c>
      <c r="AK237">
        <v>60.794912064214422</v>
      </c>
      <c r="AL237">
        <f t="shared" si="128"/>
        <v>0.97936859450936931</v>
      </c>
      <c r="AM237">
        <v>33.443855370558147</v>
      </c>
      <c r="AN237">
        <v>34.317051515151498</v>
      </c>
      <c r="AO237">
        <v>-3.8044675837754823E-5</v>
      </c>
      <c r="AP237">
        <v>100.3620333840714</v>
      </c>
      <c r="AQ237">
        <v>371</v>
      </c>
      <c r="AR237">
        <v>57</v>
      </c>
      <c r="AS237">
        <f t="shared" si="129"/>
        <v>1</v>
      </c>
      <c r="AT237">
        <f t="shared" si="130"/>
        <v>0</v>
      </c>
      <c r="AU237">
        <f t="shared" si="131"/>
        <v>47499.547169096768</v>
      </c>
      <c r="AV237">
        <f t="shared" si="132"/>
        <v>1199.987142857143</v>
      </c>
      <c r="AW237">
        <f t="shared" si="133"/>
        <v>1025.9129926162559</v>
      </c>
      <c r="AX237">
        <f t="shared" si="134"/>
        <v>0.85493665388245721</v>
      </c>
      <c r="AY237">
        <f t="shared" si="135"/>
        <v>0.18842774199314241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1678128088</v>
      </c>
      <c r="BF237">
        <v>1444.398571428572</v>
      </c>
      <c r="BG237">
        <v>1468.3442857142859</v>
      </c>
      <c r="BH237">
        <v>34.318185714285718</v>
      </c>
      <c r="BI237">
        <v>33.443842857142847</v>
      </c>
      <c r="BJ237">
        <v>1452.782857142857</v>
      </c>
      <c r="BK237">
        <v>34.064514285714289</v>
      </c>
      <c r="BL237">
        <v>650.03457142857144</v>
      </c>
      <c r="BM237">
        <v>101.221</v>
      </c>
      <c r="BN237">
        <v>9.9977828571428562E-2</v>
      </c>
      <c r="BO237">
        <v>32.779971428571422</v>
      </c>
      <c r="BP237">
        <v>32.192399999999999</v>
      </c>
      <c r="BQ237">
        <v>999.89999999999986</v>
      </c>
      <c r="BR237">
        <v>0</v>
      </c>
      <c r="BS237">
        <v>0</v>
      </c>
      <c r="BT237">
        <v>9019.1957142857154</v>
      </c>
      <c r="BU237">
        <v>0</v>
      </c>
      <c r="BV237">
        <v>305.76614285714288</v>
      </c>
      <c r="BW237">
        <v>-23.945157142857141</v>
      </c>
      <c r="BX237">
        <v>1495.728571428572</v>
      </c>
      <c r="BY237">
        <v>1519.1471428571431</v>
      </c>
      <c r="BZ237">
        <v>0.87433342857142848</v>
      </c>
      <c r="CA237">
        <v>1468.3442857142859</v>
      </c>
      <c r="CB237">
        <v>33.443842857142847</v>
      </c>
      <c r="CC237">
        <v>3.473718571428571</v>
      </c>
      <c r="CD237">
        <v>3.3852185714285721</v>
      </c>
      <c r="CE237">
        <v>26.491814285714291</v>
      </c>
      <c r="CF237">
        <v>26.0548</v>
      </c>
      <c r="CG237">
        <v>1199.987142857143</v>
      </c>
      <c r="CH237">
        <v>0.50002899999999995</v>
      </c>
      <c r="CI237">
        <v>0.499971</v>
      </c>
      <c r="CJ237">
        <v>0</v>
      </c>
      <c r="CK237">
        <v>819.94942857142871</v>
      </c>
      <c r="CL237">
        <v>4.9990899999999998</v>
      </c>
      <c r="CM237">
        <v>8452.26</v>
      </c>
      <c r="CN237">
        <v>9557.85142857143</v>
      </c>
      <c r="CO237">
        <v>42.5</v>
      </c>
      <c r="CP237">
        <v>44.311999999999998</v>
      </c>
      <c r="CQ237">
        <v>43.285428571428568</v>
      </c>
      <c r="CR237">
        <v>43.436999999999998</v>
      </c>
      <c r="CS237">
        <v>43.811999999999998</v>
      </c>
      <c r="CT237">
        <v>597.53142857142848</v>
      </c>
      <c r="CU237">
        <v>597.46285714285727</v>
      </c>
      <c r="CV237">
        <v>0</v>
      </c>
      <c r="CW237">
        <v>1678128132.4000001</v>
      </c>
      <c r="CX237">
        <v>0</v>
      </c>
      <c r="CY237">
        <v>1678124978.5</v>
      </c>
      <c r="CZ237" t="s">
        <v>356</v>
      </c>
      <c r="DA237">
        <v>1678124978.5</v>
      </c>
      <c r="DB237">
        <v>1678124958</v>
      </c>
      <c r="DC237">
        <v>13</v>
      </c>
      <c r="DD237">
        <v>-0.20300000000000001</v>
      </c>
      <c r="DE237">
        <v>-1.0999999999999999E-2</v>
      </c>
      <c r="DF237">
        <v>-7.2679999999999998</v>
      </c>
      <c r="DG237">
        <v>0.23699999999999999</v>
      </c>
      <c r="DH237">
        <v>791</v>
      </c>
      <c r="DI237">
        <v>32</v>
      </c>
      <c r="DJ237">
        <v>0.03</v>
      </c>
      <c r="DK237">
        <v>7.0000000000000007E-2</v>
      </c>
      <c r="DL237">
        <v>-23.984310000000001</v>
      </c>
      <c r="DM237">
        <v>-0.16264615384610481</v>
      </c>
      <c r="DN237">
        <v>6.3544255444532502E-2</v>
      </c>
      <c r="DO237">
        <v>0</v>
      </c>
      <c r="DP237">
        <v>0.88318389999999991</v>
      </c>
      <c r="DQ237">
        <v>-8.2635309568481502E-2</v>
      </c>
      <c r="DR237">
        <v>8.5345296935449219E-3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3.2965200000000001</v>
      </c>
      <c r="EB237">
        <v>2.6252499999999999</v>
      </c>
      <c r="EC237">
        <v>0.23560900000000001</v>
      </c>
      <c r="ED237">
        <v>0.23558200000000001</v>
      </c>
      <c r="EE237">
        <v>0.140067</v>
      </c>
      <c r="EF237">
        <v>0.13644400000000001</v>
      </c>
      <c r="EG237">
        <v>23038.7</v>
      </c>
      <c r="EH237">
        <v>23365.9</v>
      </c>
      <c r="EI237">
        <v>28051.3</v>
      </c>
      <c r="EJ237">
        <v>29431.3</v>
      </c>
      <c r="EK237">
        <v>33217.599999999999</v>
      </c>
      <c r="EL237">
        <v>35289.599999999999</v>
      </c>
      <c r="EM237">
        <v>39613.699999999997</v>
      </c>
      <c r="EN237">
        <v>42063.4</v>
      </c>
      <c r="EO237">
        <v>1.4964200000000001</v>
      </c>
      <c r="EP237">
        <v>2.20235</v>
      </c>
      <c r="EQ237">
        <v>8.7823700000000005E-2</v>
      </c>
      <c r="ER237">
        <v>0</v>
      </c>
      <c r="ES237">
        <v>30.7667</v>
      </c>
      <c r="ET237">
        <v>999.9</v>
      </c>
      <c r="EU237">
        <v>73.3</v>
      </c>
      <c r="EV237">
        <v>33.4</v>
      </c>
      <c r="EW237">
        <v>37.415599999999998</v>
      </c>
      <c r="EX237">
        <v>56.307299999999998</v>
      </c>
      <c r="EY237">
        <v>-3.5376599999999998</v>
      </c>
      <c r="EZ237">
        <v>2</v>
      </c>
      <c r="FA237">
        <v>0.45555099999999998</v>
      </c>
      <c r="FB237">
        <v>0.12485300000000001</v>
      </c>
      <c r="FC237">
        <v>20.2744</v>
      </c>
      <c r="FD237">
        <v>5.2195400000000003</v>
      </c>
      <c r="FE237">
        <v>12.0098</v>
      </c>
      <c r="FF237">
        <v>4.9859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1.86232</v>
      </c>
      <c r="FN237">
        <v>1.86432</v>
      </c>
      <c r="FO237">
        <v>1.8603499999999999</v>
      </c>
      <c r="FP237">
        <v>1.8611</v>
      </c>
      <c r="FQ237">
        <v>1.8602000000000001</v>
      </c>
      <c r="FR237">
        <v>1.86192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-8.39</v>
      </c>
      <c r="GH237">
        <v>0.25369999999999998</v>
      </c>
      <c r="GI237">
        <v>-4.6300871571038451</v>
      </c>
      <c r="GJ237">
        <v>-4.6782648166075668E-3</v>
      </c>
      <c r="GK237">
        <v>2.0645039605938809E-6</v>
      </c>
      <c r="GL237">
        <v>-4.2957140779123221E-10</v>
      </c>
      <c r="GM237">
        <v>-8.3289933805379121E-2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51.9</v>
      </c>
      <c r="GV237">
        <v>52.2</v>
      </c>
      <c r="GW237">
        <v>3.7817400000000001</v>
      </c>
      <c r="GX237">
        <v>2.5109900000000001</v>
      </c>
      <c r="GY237">
        <v>2.04834</v>
      </c>
      <c r="GZ237">
        <v>2.6220699999999999</v>
      </c>
      <c r="HA237">
        <v>2.1972700000000001</v>
      </c>
      <c r="HB237">
        <v>2.2997999999999998</v>
      </c>
      <c r="HC237">
        <v>38.452399999999997</v>
      </c>
      <c r="HD237">
        <v>14.7712</v>
      </c>
      <c r="HE237">
        <v>18</v>
      </c>
      <c r="HF237">
        <v>267.61599999999999</v>
      </c>
      <c r="HG237">
        <v>765.34500000000003</v>
      </c>
      <c r="HH237">
        <v>31.0001</v>
      </c>
      <c r="HI237">
        <v>33.172899999999998</v>
      </c>
      <c r="HJ237">
        <v>30.000499999999999</v>
      </c>
      <c r="HK237">
        <v>33.123699999999999</v>
      </c>
      <c r="HL237">
        <v>33.102699999999999</v>
      </c>
      <c r="HM237">
        <v>75.630300000000005</v>
      </c>
      <c r="HN237">
        <v>11.2949</v>
      </c>
      <c r="HO237">
        <v>100</v>
      </c>
      <c r="HP237">
        <v>31</v>
      </c>
      <c r="HQ237">
        <v>1481.3</v>
      </c>
      <c r="HR237">
        <v>33.417400000000001</v>
      </c>
      <c r="HS237">
        <v>98.871399999999994</v>
      </c>
      <c r="HT237">
        <v>97.545299999999997</v>
      </c>
    </row>
    <row r="238" spans="1:228" x14ac:dyDescent="0.2">
      <c r="A238">
        <v>223</v>
      </c>
      <c r="B238">
        <v>1678128094</v>
      </c>
      <c r="C238">
        <v>886.40000009536743</v>
      </c>
      <c r="D238" t="s">
        <v>805</v>
      </c>
      <c r="E238" t="s">
        <v>806</v>
      </c>
      <c r="F238">
        <v>4</v>
      </c>
      <c r="G238">
        <v>1678128091.6875</v>
      </c>
      <c r="H238">
        <f t="shared" si="102"/>
        <v>9.8024967232143104E-4</v>
      </c>
      <c r="I238">
        <f t="shared" si="103"/>
        <v>0.98024967232143112</v>
      </c>
      <c r="J238">
        <f t="shared" si="104"/>
        <v>13.434840208470757</v>
      </c>
      <c r="K238">
        <f t="shared" si="105"/>
        <v>1450.64375</v>
      </c>
      <c r="L238">
        <f t="shared" si="106"/>
        <v>1117.8353525750383</v>
      </c>
      <c r="M238">
        <f t="shared" si="107"/>
        <v>113.25930283137582</v>
      </c>
      <c r="N238">
        <f t="shared" si="108"/>
        <v>146.97951661952251</v>
      </c>
      <c r="O238">
        <f t="shared" si="109"/>
        <v>7.1507200089657608E-2</v>
      </c>
      <c r="P238">
        <f t="shared" si="110"/>
        <v>2.7716292635326578</v>
      </c>
      <c r="Q238">
        <f t="shared" si="111"/>
        <v>7.0497887674179568E-2</v>
      </c>
      <c r="R238">
        <f t="shared" si="112"/>
        <v>4.4150675648488028E-2</v>
      </c>
      <c r="S238">
        <f t="shared" si="113"/>
        <v>226.11071159369126</v>
      </c>
      <c r="T238">
        <f t="shared" si="114"/>
        <v>33.916640464711151</v>
      </c>
      <c r="U238">
        <f t="shared" si="115"/>
        <v>32.195500000000003</v>
      </c>
      <c r="V238">
        <f t="shared" si="116"/>
        <v>4.828176673862572</v>
      </c>
      <c r="W238">
        <f t="shared" si="117"/>
        <v>69.657993714904762</v>
      </c>
      <c r="X238">
        <f t="shared" si="118"/>
        <v>3.4770939997564501</v>
      </c>
      <c r="Y238">
        <f t="shared" si="119"/>
        <v>4.9916654418550301</v>
      </c>
      <c r="Z238">
        <f t="shared" si="120"/>
        <v>1.3510826741061219</v>
      </c>
      <c r="AA238">
        <f t="shared" si="121"/>
        <v>-43.229010549375111</v>
      </c>
      <c r="AB238">
        <f t="shared" si="122"/>
        <v>88.229313980332677</v>
      </c>
      <c r="AC238">
        <f t="shared" si="123"/>
        <v>7.2540992277572229</v>
      </c>
      <c r="AD238">
        <f t="shared" si="124"/>
        <v>278.36511425240604</v>
      </c>
      <c r="AE238">
        <f t="shared" si="125"/>
        <v>24.472229391842188</v>
      </c>
      <c r="AF238">
        <f t="shared" si="126"/>
        <v>0.97873800879460715</v>
      </c>
      <c r="AG238">
        <f t="shared" si="127"/>
        <v>13.434840208470757</v>
      </c>
      <c r="AH238">
        <v>1524.845353889988</v>
      </c>
      <c r="AI238">
        <v>1505.4117575757571</v>
      </c>
      <c r="AJ238">
        <v>1.7735781371776409</v>
      </c>
      <c r="AK238">
        <v>60.794912064214422</v>
      </c>
      <c r="AL238">
        <f t="shared" si="128"/>
        <v>0.98024967232143112</v>
      </c>
      <c r="AM238">
        <v>33.445004358069873</v>
      </c>
      <c r="AN238">
        <v>34.31869939393939</v>
      </c>
      <c r="AO238">
        <v>2.8777086223201511E-5</v>
      </c>
      <c r="AP238">
        <v>100.3620333840714</v>
      </c>
      <c r="AQ238">
        <v>370</v>
      </c>
      <c r="AR238">
        <v>57</v>
      </c>
      <c r="AS238">
        <f t="shared" si="129"/>
        <v>1</v>
      </c>
      <c r="AT238">
        <f t="shared" si="130"/>
        <v>0</v>
      </c>
      <c r="AU238">
        <f t="shared" si="131"/>
        <v>47480.564152501611</v>
      </c>
      <c r="AV238">
        <f t="shared" si="132"/>
        <v>1199.9849999999999</v>
      </c>
      <c r="AW238">
        <f t="shared" si="133"/>
        <v>1025.9112889086482</v>
      </c>
      <c r="AX238">
        <f t="shared" si="134"/>
        <v>0.85493676080005032</v>
      </c>
      <c r="AY238">
        <f t="shared" si="135"/>
        <v>0.18842794834409704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1678128091.6875</v>
      </c>
      <c r="BF238">
        <v>1450.64375</v>
      </c>
      <c r="BG238">
        <v>1474.5462500000001</v>
      </c>
      <c r="BH238">
        <v>34.317875000000001</v>
      </c>
      <c r="BI238">
        <v>33.445349999999998</v>
      </c>
      <c r="BJ238">
        <v>1459.0387499999999</v>
      </c>
      <c r="BK238">
        <v>34.064250000000001</v>
      </c>
      <c r="BL238">
        <v>649.94112500000006</v>
      </c>
      <c r="BM238">
        <v>101.22024999999999</v>
      </c>
      <c r="BN238">
        <v>9.995119999999999E-2</v>
      </c>
      <c r="BO238">
        <v>32.785962499999997</v>
      </c>
      <c r="BP238">
        <v>32.195500000000003</v>
      </c>
      <c r="BQ238">
        <v>999.9</v>
      </c>
      <c r="BR238">
        <v>0</v>
      </c>
      <c r="BS238">
        <v>0</v>
      </c>
      <c r="BT238">
        <v>9015.78125</v>
      </c>
      <c r="BU238">
        <v>0</v>
      </c>
      <c r="BV238">
        <v>266.39012500000001</v>
      </c>
      <c r="BW238">
        <v>-23.9049625</v>
      </c>
      <c r="BX238">
        <v>1502.1949999999999</v>
      </c>
      <c r="BY238">
        <v>1525.57125</v>
      </c>
      <c r="BZ238">
        <v>0.87252037500000001</v>
      </c>
      <c r="CA238">
        <v>1474.5462500000001</v>
      </c>
      <c r="CB238">
        <v>33.445349999999998</v>
      </c>
      <c r="CC238">
        <v>3.4736687499999999</v>
      </c>
      <c r="CD238">
        <v>3.3853512499999998</v>
      </c>
      <c r="CE238">
        <v>26.491587500000001</v>
      </c>
      <c r="CF238">
        <v>26.055475000000001</v>
      </c>
      <c r="CG238">
        <v>1199.9849999999999</v>
      </c>
      <c r="CH238">
        <v>0.50002500000000005</v>
      </c>
      <c r="CI238">
        <v>0.499975</v>
      </c>
      <c r="CJ238">
        <v>0</v>
      </c>
      <c r="CK238">
        <v>819.95112500000005</v>
      </c>
      <c r="CL238">
        <v>4.9990899999999998</v>
      </c>
      <c r="CM238">
        <v>8449.1887500000012</v>
      </c>
      <c r="CN238">
        <v>9557.8237499999996</v>
      </c>
      <c r="CO238">
        <v>42.5</v>
      </c>
      <c r="CP238">
        <v>44.311999999999998</v>
      </c>
      <c r="CQ238">
        <v>43.311999999999998</v>
      </c>
      <c r="CR238">
        <v>43.436999999999998</v>
      </c>
      <c r="CS238">
        <v>43.811999999999998</v>
      </c>
      <c r="CT238">
        <v>597.52499999999998</v>
      </c>
      <c r="CU238">
        <v>597.46500000000003</v>
      </c>
      <c r="CV238">
        <v>0</v>
      </c>
      <c r="CW238">
        <v>1678128136</v>
      </c>
      <c r="CX238">
        <v>0</v>
      </c>
      <c r="CY238">
        <v>1678124978.5</v>
      </c>
      <c r="CZ238" t="s">
        <v>356</v>
      </c>
      <c r="DA238">
        <v>1678124978.5</v>
      </c>
      <c r="DB238">
        <v>1678124958</v>
      </c>
      <c r="DC238">
        <v>13</v>
      </c>
      <c r="DD238">
        <v>-0.20300000000000001</v>
      </c>
      <c r="DE238">
        <v>-1.0999999999999999E-2</v>
      </c>
      <c r="DF238">
        <v>-7.2679999999999998</v>
      </c>
      <c r="DG238">
        <v>0.23699999999999999</v>
      </c>
      <c r="DH238">
        <v>791</v>
      </c>
      <c r="DI238">
        <v>32</v>
      </c>
      <c r="DJ238">
        <v>0.03</v>
      </c>
      <c r="DK238">
        <v>7.0000000000000007E-2</v>
      </c>
      <c r="DL238">
        <v>-23.9758125</v>
      </c>
      <c r="DM238">
        <v>0.18735647279545681</v>
      </c>
      <c r="DN238">
        <v>6.603267065438144E-2</v>
      </c>
      <c r="DO238">
        <v>0</v>
      </c>
      <c r="DP238">
        <v>0.87811850000000002</v>
      </c>
      <c r="DQ238">
        <v>-4.7103894934337413E-2</v>
      </c>
      <c r="DR238">
        <v>4.7164830223377302E-3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3.2968199999999999</v>
      </c>
      <c r="EB238">
        <v>2.6255099999999998</v>
      </c>
      <c r="EC238">
        <v>0.23627400000000001</v>
      </c>
      <c r="ED238">
        <v>0.23622499999999999</v>
      </c>
      <c r="EE238">
        <v>0.140073</v>
      </c>
      <c r="EF238">
        <v>0.13645199999999999</v>
      </c>
      <c r="EG238">
        <v>23019.1</v>
      </c>
      <c r="EH238">
        <v>23346</v>
      </c>
      <c r="EI238">
        <v>28051.9</v>
      </c>
      <c r="EJ238">
        <v>29431.1</v>
      </c>
      <c r="EK238">
        <v>33217.800000000003</v>
      </c>
      <c r="EL238">
        <v>35289.300000000003</v>
      </c>
      <c r="EM238">
        <v>39614.1</v>
      </c>
      <c r="EN238">
        <v>42063.4</v>
      </c>
      <c r="EO238">
        <v>1.4977499999999999</v>
      </c>
      <c r="EP238">
        <v>2.2021700000000002</v>
      </c>
      <c r="EQ238">
        <v>8.8121699999999997E-2</v>
      </c>
      <c r="ER238">
        <v>0</v>
      </c>
      <c r="ES238">
        <v>30.7714</v>
      </c>
      <c r="ET238">
        <v>999.9</v>
      </c>
      <c r="EU238">
        <v>73.3</v>
      </c>
      <c r="EV238">
        <v>33.4</v>
      </c>
      <c r="EW238">
        <v>37.417200000000001</v>
      </c>
      <c r="EX238">
        <v>56.517299999999999</v>
      </c>
      <c r="EY238">
        <v>-3.6217999999999999</v>
      </c>
      <c r="EZ238">
        <v>2</v>
      </c>
      <c r="FA238">
        <v>0.45595799999999997</v>
      </c>
      <c r="FB238">
        <v>0.12624199999999999</v>
      </c>
      <c r="FC238">
        <v>20.2743</v>
      </c>
      <c r="FD238">
        <v>5.2198399999999996</v>
      </c>
      <c r="FE238">
        <v>12.0099</v>
      </c>
      <c r="FF238">
        <v>4.9864499999999996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1.8623000000000001</v>
      </c>
      <c r="FN238">
        <v>1.86432</v>
      </c>
      <c r="FO238">
        <v>1.8603499999999999</v>
      </c>
      <c r="FP238">
        <v>1.8610800000000001</v>
      </c>
      <c r="FQ238">
        <v>1.8602000000000001</v>
      </c>
      <c r="FR238">
        <v>1.86192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-8.4</v>
      </c>
      <c r="GH238">
        <v>0.25369999999999998</v>
      </c>
      <c r="GI238">
        <v>-4.6300871571038451</v>
      </c>
      <c r="GJ238">
        <v>-4.6782648166075668E-3</v>
      </c>
      <c r="GK238">
        <v>2.0645039605938809E-6</v>
      </c>
      <c r="GL238">
        <v>-4.2957140779123221E-10</v>
      </c>
      <c r="GM238">
        <v>-8.3289933805379121E-2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51.9</v>
      </c>
      <c r="GV238">
        <v>52.3</v>
      </c>
      <c r="GW238">
        <v>3.7951700000000002</v>
      </c>
      <c r="GX238">
        <v>2.50854</v>
      </c>
      <c r="GY238">
        <v>2.04834</v>
      </c>
      <c r="GZ238">
        <v>2.6220699999999999</v>
      </c>
      <c r="HA238">
        <v>2.1972700000000001</v>
      </c>
      <c r="HB238">
        <v>2.323</v>
      </c>
      <c r="HC238">
        <v>38.452399999999997</v>
      </c>
      <c r="HD238">
        <v>14.8062</v>
      </c>
      <c r="HE238">
        <v>18</v>
      </c>
      <c r="HF238">
        <v>268.17099999999999</v>
      </c>
      <c r="HG238">
        <v>765.22</v>
      </c>
      <c r="HH238">
        <v>31.000299999999999</v>
      </c>
      <c r="HI238">
        <v>33.176600000000001</v>
      </c>
      <c r="HJ238">
        <v>30.000499999999999</v>
      </c>
      <c r="HK238">
        <v>33.127000000000002</v>
      </c>
      <c r="HL238">
        <v>33.106400000000001</v>
      </c>
      <c r="HM238">
        <v>75.897400000000005</v>
      </c>
      <c r="HN238">
        <v>11.2949</v>
      </c>
      <c r="HO238">
        <v>100</v>
      </c>
      <c r="HP238">
        <v>31</v>
      </c>
      <c r="HQ238">
        <v>1487.98</v>
      </c>
      <c r="HR238">
        <v>33.417400000000001</v>
      </c>
      <c r="HS238">
        <v>98.872900000000001</v>
      </c>
      <c r="HT238">
        <v>97.545100000000005</v>
      </c>
    </row>
    <row r="239" spans="1:228" x14ac:dyDescent="0.2">
      <c r="A239">
        <v>224</v>
      </c>
      <c r="B239">
        <v>1678128098</v>
      </c>
      <c r="C239">
        <v>890.40000009536743</v>
      </c>
      <c r="D239" t="s">
        <v>807</v>
      </c>
      <c r="E239" t="s">
        <v>808</v>
      </c>
      <c r="F239">
        <v>4</v>
      </c>
      <c r="G239">
        <v>1678128096</v>
      </c>
      <c r="H239">
        <f t="shared" si="102"/>
        <v>9.784402405113319E-4</v>
      </c>
      <c r="I239">
        <f t="shared" si="103"/>
        <v>0.97844024051133194</v>
      </c>
      <c r="J239">
        <f t="shared" si="104"/>
        <v>13.764334634401136</v>
      </c>
      <c r="K239">
        <f t="shared" si="105"/>
        <v>1457.8771428571431</v>
      </c>
      <c r="L239">
        <f t="shared" si="106"/>
        <v>1116.1865056124252</v>
      </c>
      <c r="M239">
        <f t="shared" si="107"/>
        <v>113.09118104386863</v>
      </c>
      <c r="N239">
        <f t="shared" si="108"/>
        <v>147.71102058084205</v>
      </c>
      <c r="O239">
        <f t="shared" si="109"/>
        <v>7.1209696963388164E-2</v>
      </c>
      <c r="P239">
        <f t="shared" si="110"/>
        <v>2.7678642177163515</v>
      </c>
      <c r="Q239">
        <f t="shared" si="111"/>
        <v>7.0207361146922262E-2</v>
      </c>
      <c r="R239">
        <f t="shared" si="112"/>
        <v>4.3968481206265189E-2</v>
      </c>
      <c r="S239">
        <f t="shared" si="113"/>
        <v>226.11473966250739</v>
      </c>
      <c r="T239">
        <f t="shared" si="114"/>
        <v>33.924683834907867</v>
      </c>
      <c r="U239">
        <f t="shared" si="115"/>
        <v>32.206928571428577</v>
      </c>
      <c r="V239">
        <f t="shared" si="116"/>
        <v>4.8312962540746289</v>
      </c>
      <c r="W239">
        <f t="shared" si="117"/>
        <v>69.635419882263136</v>
      </c>
      <c r="X239">
        <f t="shared" si="118"/>
        <v>3.477162358113548</v>
      </c>
      <c r="Y239">
        <f t="shared" si="119"/>
        <v>4.9933817646143286</v>
      </c>
      <c r="Z239">
        <f t="shared" si="120"/>
        <v>1.3541338959610809</v>
      </c>
      <c r="AA239">
        <f t="shared" si="121"/>
        <v>-43.149214606549734</v>
      </c>
      <c r="AB239">
        <f t="shared" si="122"/>
        <v>87.315658287117799</v>
      </c>
      <c r="AC239">
        <f t="shared" si="123"/>
        <v>7.1893639362457593</v>
      </c>
      <c r="AD239">
        <f t="shared" si="124"/>
        <v>277.47054727932124</v>
      </c>
      <c r="AE239">
        <f t="shared" si="125"/>
        <v>24.471498603300411</v>
      </c>
      <c r="AF239">
        <f t="shared" si="126"/>
        <v>0.9789080346939405</v>
      </c>
      <c r="AG239">
        <f t="shared" si="127"/>
        <v>13.764334634401136</v>
      </c>
      <c r="AH239">
        <v>1531.7801412906531</v>
      </c>
      <c r="AI239">
        <v>1512.2660606060599</v>
      </c>
      <c r="AJ239">
        <v>1.7122786762776081</v>
      </c>
      <c r="AK239">
        <v>60.794912064214422</v>
      </c>
      <c r="AL239">
        <f t="shared" si="128"/>
        <v>0.97844024051133194</v>
      </c>
      <c r="AM239">
        <v>33.446937793006093</v>
      </c>
      <c r="AN239">
        <v>34.31891393939393</v>
      </c>
      <c r="AO239">
        <v>3.4506609483899291E-6</v>
      </c>
      <c r="AP239">
        <v>100.3620333840714</v>
      </c>
      <c r="AQ239">
        <v>367</v>
      </c>
      <c r="AR239">
        <v>56</v>
      </c>
      <c r="AS239">
        <f t="shared" si="129"/>
        <v>1</v>
      </c>
      <c r="AT239">
        <f t="shared" si="130"/>
        <v>0</v>
      </c>
      <c r="AU239">
        <f t="shared" si="131"/>
        <v>47375.896391470385</v>
      </c>
      <c r="AV239">
        <f t="shared" si="132"/>
        <v>1200.002857142857</v>
      </c>
      <c r="AW239">
        <f t="shared" si="133"/>
        <v>1025.9268993069986</v>
      </c>
      <c r="AX239">
        <f t="shared" si="134"/>
        <v>0.85493704719143415</v>
      </c>
      <c r="AY239">
        <f t="shared" si="135"/>
        <v>0.1884285010794679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1678128096</v>
      </c>
      <c r="BF239">
        <v>1457.8771428571431</v>
      </c>
      <c r="BG239">
        <v>1481.778571428571</v>
      </c>
      <c r="BH239">
        <v>34.318871428571427</v>
      </c>
      <c r="BI239">
        <v>33.446457142857142</v>
      </c>
      <c r="BJ239">
        <v>1466.278571428571</v>
      </c>
      <c r="BK239">
        <v>34.065214285714283</v>
      </c>
      <c r="BL239">
        <v>650.13585714285705</v>
      </c>
      <c r="BM239">
        <v>101.21899999999999</v>
      </c>
      <c r="BN239">
        <v>0.1002512857142857</v>
      </c>
      <c r="BO239">
        <v>32.792071428571433</v>
      </c>
      <c r="BP239">
        <v>32.206928571428577</v>
      </c>
      <c r="BQ239">
        <v>999.89999999999986</v>
      </c>
      <c r="BR239">
        <v>0</v>
      </c>
      <c r="BS239">
        <v>0</v>
      </c>
      <c r="BT239">
        <v>8995.8928571428569</v>
      </c>
      <c r="BU239">
        <v>0</v>
      </c>
      <c r="BV239">
        <v>240.36442857142859</v>
      </c>
      <c r="BW239">
        <v>-23.902271428571431</v>
      </c>
      <c r="BX239">
        <v>1509.687142857143</v>
      </c>
      <c r="BY239">
        <v>1533.051428571428</v>
      </c>
      <c r="BZ239">
        <v>0.87241457142857148</v>
      </c>
      <c r="CA239">
        <v>1481.778571428571</v>
      </c>
      <c r="CB239">
        <v>33.446457142857142</v>
      </c>
      <c r="CC239">
        <v>3.4737200000000001</v>
      </c>
      <c r="CD239">
        <v>3.3854142857142859</v>
      </c>
      <c r="CE239">
        <v>26.49184285714286</v>
      </c>
      <c r="CF239">
        <v>26.05581428571428</v>
      </c>
      <c r="CG239">
        <v>1200.002857142857</v>
      </c>
      <c r="CH239">
        <v>0.50001699999999993</v>
      </c>
      <c r="CI239">
        <v>0.49998300000000001</v>
      </c>
      <c r="CJ239">
        <v>0</v>
      </c>
      <c r="CK239">
        <v>819.93714285714282</v>
      </c>
      <c r="CL239">
        <v>4.9990899999999998</v>
      </c>
      <c r="CM239">
        <v>8446.6257142857157</v>
      </c>
      <c r="CN239">
        <v>9557.9242857142854</v>
      </c>
      <c r="CO239">
        <v>42.5</v>
      </c>
      <c r="CP239">
        <v>44.311999999999998</v>
      </c>
      <c r="CQ239">
        <v>43.311999999999998</v>
      </c>
      <c r="CR239">
        <v>43.436999999999998</v>
      </c>
      <c r="CS239">
        <v>43.811999999999998</v>
      </c>
      <c r="CT239">
        <v>597.51999999999987</v>
      </c>
      <c r="CU239">
        <v>597.48285714285714</v>
      </c>
      <c r="CV239">
        <v>0</v>
      </c>
      <c r="CW239">
        <v>1678128140.2</v>
      </c>
      <c r="CX239">
        <v>0</v>
      </c>
      <c r="CY239">
        <v>1678124978.5</v>
      </c>
      <c r="CZ239" t="s">
        <v>356</v>
      </c>
      <c r="DA239">
        <v>1678124978.5</v>
      </c>
      <c r="DB239">
        <v>1678124958</v>
      </c>
      <c r="DC239">
        <v>13</v>
      </c>
      <c r="DD239">
        <v>-0.20300000000000001</v>
      </c>
      <c r="DE239">
        <v>-1.0999999999999999E-2</v>
      </c>
      <c r="DF239">
        <v>-7.2679999999999998</v>
      </c>
      <c r="DG239">
        <v>0.23699999999999999</v>
      </c>
      <c r="DH239">
        <v>791</v>
      </c>
      <c r="DI239">
        <v>32</v>
      </c>
      <c r="DJ239">
        <v>0.03</v>
      </c>
      <c r="DK239">
        <v>7.0000000000000007E-2</v>
      </c>
      <c r="DL239">
        <v>-23.957932499999998</v>
      </c>
      <c r="DM239">
        <v>0.46499774859287207</v>
      </c>
      <c r="DN239">
        <v>7.7425991719512477E-2</v>
      </c>
      <c r="DO239">
        <v>0</v>
      </c>
      <c r="DP239">
        <v>0.87550264999999994</v>
      </c>
      <c r="DQ239">
        <v>-3.3363354596623047E-2</v>
      </c>
      <c r="DR239">
        <v>3.4073525833849369E-3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3.2968500000000001</v>
      </c>
      <c r="EB239">
        <v>2.62547</v>
      </c>
      <c r="EC239">
        <v>0.236905</v>
      </c>
      <c r="ED239">
        <v>0.23686199999999999</v>
      </c>
      <c r="EE239">
        <v>0.140066</v>
      </c>
      <c r="EF239">
        <v>0.13644000000000001</v>
      </c>
      <c r="EG239">
        <v>22999.200000000001</v>
      </c>
      <c r="EH239">
        <v>23326.400000000001</v>
      </c>
      <c r="EI239">
        <v>28051</v>
      </c>
      <c r="EJ239">
        <v>29431.1</v>
      </c>
      <c r="EK239">
        <v>33217.5</v>
      </c>
      <c r="EL239">
        <v>35289.4</v>
      </c>
      <c r="EM239">
        <v>39613.4</v>
      </c>
      <c r="EN239">
        <v>42062.9</v>
      </c>
      <c r="EO239">
        <v>1.5053000000000001</v>
      </c>
      <c r="EP239">
        <v>2.20208</v>
      </c>
      <c r="EQ239">
        <v>8.7972700000000001E-2</v>
      </c>
      <c r="ER239">
        <v>0</v>
      </c>
      <c r="ES239">
        <v>30.778300000000002</v>
      </c>
      <c r="ET239">
        <v>999.9</v>
      </c>
      <c r="EU239">
        <v>73.3</v>
      </c>
      <c r="EV239">
        <v>33.4</v>
      </c>
      <c r="EW239">
        <v>37.418799999999997</v>
      </c>
      <c r="EX239">
        <v>56.667299999999997</v>
      </c>
      <c r="EY239">
        <v>-3.7740399999999998</v>
      </c>
      <c r="EZ239">
        <v>2</v>
      </c>
      <c r="FA239">
        <v>0.456293</v>
      </c>
      <c r="FB239">
        <v>0.12746499999999999</v>
      </c>
      <c r="FC239">
        <v>20.2743</v>
      </c>
      <c r="FD239">
        <v>5.2204300000000003</v>
      </c>
      <c r="FE239">
        <v>12.0098</v>
      </c>
      <c r="FF239">
        <v>4.9866000000000001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1.8623000000000001</v>
      </c>
      <c r="FN239">
        <v>1.86432</v>
      </c>
      <c r="FO239">
        <v>1.8603499999999999</v>
      </c>
      <c r="FP239">
        <v>1.8610899999999999</v>
      </c>
      <c r="FQ239">
        <v>1.8602000000000001</v>
      </c>
      <c r="FR239">
        <v>1.86192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-8.41</v>
      </c>
      <c r="GH239">
        <v>0.25359999999999999</v>
      </c>
      <c r="GI239">
        <v>-4.6300871571038451</v>
      </c>
      <c r="GJ239">
        <v>-4.6782648166075668E-3</v>
      </c>
      <c r="GK239">
        <v>2.0645039605938809E-6</v>
      </c>
      <c r="GL239">
        <v>-4.2957140779123221E-10</v>
      </c>
      <c r="GM239">
        <v>-8.3289933805379121E-2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52</v>
      </c>
      <c r="GV239">
        <v>52.3</v>
      </c>
      <c r="GW239">
        <v>3.8085900000000001</v>
      </c>
      <c r="GX239">
        <v>2.49512</v>
      </c>
      <c r="GY239">
        <v>2.04834</v>
      </c>
      <c r="GZ239">
        <v>2.6220699999999999</v>
      </c>
      <c r="HA239">
        <v>2.1972700000000001</v>
      </c>
      <c r="HB239">
        <v>2.32544</v>
      </c>
      <c r="HC239">
        <v>38.452399999999997</v>
      </c>
      <c r="HD239">
        <v>14.815</v>
      </c>
      <c r="HE239">
        <v>18</v>
      </c>
      <c r="HF239">
        <v>271.26900000000001</v>
      </c>
      <c r="HG239">
        <v>765.16</v>
      </c>
      <c r="HH239">
        <v>31.000299999999999</v>
      </c>
      <c r="HI239">
        <v>33.180700000000002</v>
      </c>
      <c r="HJ239">
        <v>30.000499999999999</v>
      </c>
      <c r="HK239">
        <v>33.130400000000002</v>
      </c>
      <c r="HL239">
        <v>33.109400000000001</v>
      </c>
      <c r="HM239">
        <v>76.165899999999993</v>
      </c>
      <c r="HN239">
        <v>11.2949</v>
      </c>
      <c r="HO239">
        <v>100</v>
      </c>
      <c r="HP239">
        <v>31</v>
      </c>
      <c r="HQ239">
        <v>1494.65</v>
      </c>
      <c r="HR239">
        <v>33.417400000000001</v>
      </c>
      <c r="HS239">
        <v>98.870500000000007</v>
      </c>
      <c r="HT239">
        <v>97.544399999999996</v>
      </c>
    </row>
    <row r="240" spans="1:228" x14ac:dyDescent="0.2">
      <c r="A240">
        <v>225</v>
      </c>
      <c r="B240">
        <v>1678128102</v>
      </c>
      <c r="C240">
        <v>894.40000009536743</v>
      </c>
      <c r="D240" t="s">
        <v>809</v>
      </c>
      <c r="E240" t="s">
        <v>810</v>
      </c>
      <c r="F240">
        <v>4</v>
      </c>
      <c r="G240">
        <v>1678128099.6875</v>
      </c>
      <c r="H240">
        <f t="shared" si="102"/>
        <v>9.7951104829801963E-4</v>
      </c>
      <c r="I240">
        <f t="shared" si="103"/>
        <v>0.9795110482980196</v>
      </c>
      <c r="J240">
        <f t="shared" si="104"/>
        <v>13.569627317211838</v>
      </c>
      <c r="K240">
        <f t="shared" si="105"/>
        <v>1464.05375</v>
      </c>
      <c r="L240">
        <f t="shared" si="106"/>
        <v>1127.5408555094457</v>
      </c>
      <c r="M240">
        <f t="shared" si="107"/>
        <v>114.23793691360152</v>
      </c>
      <c r="N240">
        <f t="shared" si="108"/>
        <v>148.33207959906215</v>
      </c>
      <c r="O240">
        <f t="shared" si="109"/>
        <v>7.1419327104300975E-2</v>
      </c>
      <c r="P240">
        <f t="shared" si="110"/>
        <v>2.7660832126566963</v>
      </c>
      <c r="Q240">
        <f t="shared" si="111"/>
        <v>7.0410486950202744E-2</v>
      </c>
      <c r="R240">
        <f t="shared" si="112"/>
        <v>4.4096007417722842E-2</v>
      </c>
      <c r="S240">
        <f t="shared" si="113"/>
        <v>226.11308578822508</v>
      </c>
      <c r="T240">
        <f t="shared" si="114"/>
        <v>33.924696070598465</v>
      </c>
      <c r="U240">
        <f t="shared" si="115"/>
        <v>32.197687500000001</v>
      </c>
      <c r="V240">
        <f t="shared" si="116"/>
        <v>4.8287736452901253</v>
      </c>
      <c r="W240">
        <f t="shared" si="117"/>
        <v>69.635491379932631</v>
      </c>
      <c r="X240">
        <f t="shared" si="118"/>
        <v>3.477095696476368</v>
      </c>
      <c r="Y240">
        <f t="shared" si="119"/>
        <v>4.9932809083018661</v>
      </c>
      <c r="Z240">
        <f t="shared" si="120"/>
        <v>1.3516779488137574</v>
      </c>
      <c r="AA240">
        <f t="shared" si="121"/>
        <v>-43.196437229942667</v>
      </c>
      <c r="AB240">
        <f t="shared" si="122"/>
        <v>88.584024554438528</v>
      </c>
      <c r="AC240">
        <f t="shared" si="123"/>
        <v>7.2981506680264809</v>
      </c>
      <c r="AD240">
        <f t="shared" si="124"/>
        <v>278.79882378074745</v>
      </c>
      <c r="AE240">
        <f t="shared" si="125"/>
        <v>24.395452691569382</v>
      </c>
      <c r="AF240">
        <f t="shared" si="126"/>
        <v>0.9803771113561236</v>
      </c>
      <c r="AG240">
        <f t="shared" si="127"/>
        <v>13.569627317211838</v>
      </c>
      <c r="AH240">
        <v>1538.678978681022</v>
      </c>
      <c r="AI240">
        <v>1519.239878787879</v>
      </c>
      <c r="AJ240">
        <v>1.74161028838689</v>
      </c>
      <c r="AK240">
        <v>60.794912064214422</v>
      </c>
      <c r="AL240">
        <f t="shared" si="128"/>
        <v>0.9795110482980196</v>
      </c>
      <c r="AM240">
        <v>33.445465534941249</v>
      </c>
      <c r="AN240">
        <v>34.318496969696959</v>
      </c>
      <c r="AO240">
        <v>1.6079715129017351E-6</v>
      </c>
      <c r="AP240">
        <v>100.3620333840714</v>
      </c>
      <c r="AQ240">
        <v>366</v>
      </c>
      <c r="AR240">
        <v>56</v>
      </c>
      <c r="AS240">
        <f t="shared" si="129"/>
        <v>1</v>
      </c>
      <c r="AT240">
        <f t="shared" si="130"/>
        <v>0</v>
      </c>
      <c r="AU240">
        <f t="shared" si="131"/>
        <v>47326.897181442975</v>
      </c>
      <c r="AV240">
        <f t="shared" si="132"/>
        <v>1199.9962499999999</v>
      </c>
      <c r="AW240">
        <f t="shared" si="133"/>
        <v>1025.9210387503756</v>
      </c>
      <c r="AX240">
        <f t="shared" si="134"/>
        <v>0.85493687063636714</v>
      </c>
      <c r="AY240">
        <f t="shared" si="135"/>
        <v>0.1884281603281886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1678128099.6875</v>
      </c>
      <c r="BF240">
        <v>1464.05375</v>
      </c>
      <c r="BG240">
        <v>1487.895</v>
      </c>
      <c r="BH240">
        <v>34.319312500000002</v>
      </c>
      <c r="BI240">
        <v>33.445500000000003</v>
      </c>
      <c r="BJ240">
        <v>1472.4675</v>
      </c>
      <c r="BK240">
        <v>34.065649999999998</v>
      </c>
      <c r="BL240">
        <v>650.06937500000004</v>
      </c>
      <c r="BM240">
        <v>101.215875</v>
      </c>
      <c r="BN240">
        <v>0.1001317375</v>
      </c>
      <c r="BO240">
        <v>32.791712500000003</v>
      </c>
      <c r="BP240">
        <v>32.197687500000001</v>
      </c>
      <c r="BQ240">
        <v>999.9</v>
      </c>
      <c r="BR240">
        <v>0</v>
      </c>
      <c r="BS240">
        <v>0</v>
      </c>
      <c r="BT240">
        <v>8986.71875</v>
      </c>
      <c r="BU240">
        <v>0</v>
      </c>
      <c r="BV240">
        <v>223.98050000000001</v>
      </c>
      <c r="BW240">
        <v>-23.842500000000001</v>
      </c>
      <c r="BX240">
        <v>1516.08375</v>
      </c>
      <c r="BY240">
        <v>1539.38</v>
      </c>
      <c r="BZ240">
        <v>0.87380875000000002</v>
      </c>
      <c r="CA240">
        <v>1487.895</v>
      </c>
      <c r="CB240">
        <v>33.445500000000003</v>
      </c>
      <c r="CC240">
        <v>3.4736549999999999</v>
      </c>
      <c r="CD240">
        <v>3.3852125000000002</v>
      </c>
      <c r="CE240">
        <v>26.491524999999999</v>
      </c>
      <c r="CF240">
        <v>26.0547875</v>
      </c>
      <c r="CG240">
        <v>1199.9962499999999</v>
      </c>
      <c r="CH240">
        <v>0.50002150000000012</v>
      </c>
      <c r="CI240">
        <v>0.49997849999999999</v>
      </c>
      <c r="CJ240">
        <v>0</v>
      </c>
      <c r="CK240">
        <v>819.74812499999996</v>
      </c>
      <c r="CL240">
        <v>4.9990899999999998</v>
      </c>
      <c r="CM240">
        <v>8444.8875000000007</v>
      </c>
      <c r="CN240">
        <v>9557.9037499999995</v>
      </c>
      <c r="CO240">
        <v>42.5</v>
      </c>
      <c r="CP240">
        <v>44.311999999999998</v>
      </c>
      <c r="CQ240">
        <v>43.311999999999998</v>
      </c>
      <c r="CR240">
        <v>43.436999999999998</v>
      </c>
      <c r="CS240">
        <v>43.811999999999998</v>
      </c>
      <c r="CT240">
        <v>597.52499999999998</v>
      </c>
      <c r="CU240">
        <v>597.47375</v>
      </c>
      <c r="CV240">
        <v>0</v>
      </c>
      <c r="CW240">
        <v>1678128144.4000001</v>
      </c>
      <c r="CX240">
        <v>0</v>
      </c>
      <c r="CY240">
        <v>1678124978.5</v>
      </c>
      <c r="CZ240" t="s">
        <v>356</v>
      </c>
      <c r="DA240">
        <v>1678124978.5</v>
      </c>
      <c r="DB240">
        <v>1678124958</v>
      </c>
      <c r="DC240">
        <v>13</v>
      </c>
      <c r="DD240">
        <v>-0.20300000000000001</v>
      </c>
      <c r="DE240">
        <v>-1.0999999999999999E-2</v>
      </c>
      <c r="DF240">
        <v>-7.2679999999999998</v>
      </c>
      <c r="DG240">
        <v>0.23699999999999999</v>
      </c>
      <c r="DH240">
        <v>791</v>
      </c>
      <c r="DI240">
        <v>32</v>
      </c>
      <c r="DJ240">
        <v>0.03</v>
      </c>
      <c r="DK240">
        <v>7.0000000000000007E-2</v>
      </c>
      <c r="DL240">
        <v>-23.935604999999999</v>
      </c>
      <c r="DM240">
        <v>0.69844052532836953</v>
      </c>
      <c r="DN240">
        <v>8.6669913897499978E-2</v>
      </c>
      <c r="DO240">
        <v>0</v>
      </c>
      <c r="DP240">
        <v>0.8740737500000002</v>
      </c>
      <c r="DQ240">
        <v>-1.3533883677299361E-2</v>
      </c>
      <c r="DR240">
        <v>1.9303970284633111E-3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3.2965499999999999</v>
      </c>
      <c r="EB240">
        <v>2.62514</v>
      </c>
      <c r="EC240">
        <v>0.23754600000000001</v>
      </c>
      <c r="ED240">
        <v>0.237486</v>
      </c>
      <c r="EE240">
        <v>0.14005600000000001</v>
      </c>
      <c r="EF240">
        <v>0.136436</v>
      </c>
      <c r="EG240">
        <v>22979.5</v>
      </c>
      <c r="EH240">
        <v>23306.9</v>
      </c>
      <c r="EI240">
        <v>28050.6</v>
      </c>
      <c r="EJ240">
        <v>29430.7</v>
      </c>
      <c r="EK240">
        <v>33217.199999999997</v>
      </c>
      <c r="EL240">
        <v>35289.300000000003</v>
      </c>
      <c r="EM240">
        <v>39612.6</v>
      </c>
      <c r="EN240">
        <v>42062.6</v>
      </c>
      <c r="EO240">
        <v>1.5082800000000001</v>
      </c>
      <c r="EP240">
        <v>2.202</v>
      </c>
      <c r="EQ240">
        <v>8.6612999999999996E-2</v>
      </c>
      <c r="ER240">
        <v>0</v>
      </c>
      <c r="ES240">
        <v>30.785499999999999</v>
      </c>
      <c r="ET240">
        <v>999.9</v>
      </c>
      <c r="EU240">
        <v>73.3</v>
      </c>
      <c r="EV240">
        <v>33.4</v>
      </c>
      <c r="EW240">
        <v>37.417299999999997</v>
      </c>
      <c r="EX240">
        <v>56.517299999999999</v>
      </c>
      <c r="EY240">
        <v>-3.8100999999999998</v>
      </c>
      <c r="EZ240">
        <v>2</v>
      </c>
      <c r="FA240">
        <v>0.45653500000000002</v>
      </c>
      <c r="FB240">
        <v>0.126443</v>
      </c>
      <c r="FC240">
        <v>20.2744</v>
      </c>
      <c r="FD240">
        <v>5.2196899999999999</v>
      </c>
      <c r="FE240">
        <v>12.009499999999999</v>
      </c>
      <c r="FF240">
        <v>4.9866000000000001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1.8623099999999999</v>
      </c>
      <c r="FN240">
        <v>1.86432</v>
      </c>
      <c r="FO240">
        <v>1.8603499999999999</v>
      </c>
      <c r="FP240">
        <v>1.8611</v>
      </c>
      <c r="FQ240">
        <v>1.8602000000000001</v>
      </c>
      <c r="FR240">
        <v>1.86192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-8.42</v>
      </c>
      <c r="GH240">
        <v>0.25369999999999998</v>
      </c>
      <c r="GI240">
        <v>-4.6300871571038451</v>
      </c>
      <c r="GJ240">
        <v>-4.6782648166075668E-3</v>
      </c>
      <c r="GK240">
        <v>2.0645039605938809E-6</v>
      </c>
      <c r="GL240">
        <v>-4.2957140779123221E-10</v>
      </c>
      <c r="GM240">
        <v>-8.3289933805379121E-2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52.1</v>
      </c>
      <c r="GV240">
        <v>52.4</v>
      </c>
      <c r="GW240">
        <v>3.8220200000000002</v>
      </c>
      <c r="GX240">
        <v>2.49756</v>
      </c>
      <c r="GY240">
        <v>2.04834</v>
      </c>
      <c r="GZ240">
        <v>2.6208499999999999</v>
      </c>
      <c r="HA240">
        <v>2.1972700000000001</v>
      </c>
      <c r="HB240">
        <v>2.33643</v>
      </c>
      <c r="HC240">
        <v>38.452399999999997</v>
      </c>
      <c r="HD240">
        <v>14.8238</v>
      </c>
      <c r="HE240">
        <v>18</v>
      </c>
      <c r="HF240">
        <v>272.50599999999997</v>
      </c>
      <c r="HG240">
        <v>765.13300000000004</v>
      </c>
      <c r="HH240">
        <v>31</v>
      </c>
      <c r="HI240">
        <v>33.184800000000003</v>
      </c>
      <c r="HJ240">
        <v>30.000399999999999</v>
      </c>
      <c r="HK240">
        <v>33.134099999999997</v>
      </c>
      <c r="HL240">
        <v>33.113100000000003</v>
      </c>
      <c r="HM240">
        <v>76.433999999999997</v>
      </c>
      <c r="HN240">
        <v>11.2949</v>
      </c>
      <c r="HO240">
        <v>100</v>
      </c>
      <c r="HP240">
        <v>31</v>
      </c>
      <c r="HQ240">
        <v>1501.33</v>
      </c>
      <c r="HR240">
        <v>33.417400000000001</v>
      </c>
      <c r="HS240">
        <v>98.868799999999993</v>
      </c>
      <c r="HT240">
        <v>97.543400000000005</v>
      </c>
    </row>
    <row r="241" spans="1:228" x14ac:dyDescent="0.2">
      <c r="A241">
        <v>226</v>
      </c>
      <c r="B241">
        <v>1678128106</v>
      </c>
      <c r="C241">
        <v>898.40000009536743</v>
      </c>
      <c r="D241" t="s">
        <v>811</v>
      </c>
      <c r="E241" t="s">
        <v>812</v>
      </c>
      <c r="F241">
        <v>4</v>
      </c>
      <c r="G241">
        <v>1678128104</v>
      </c>
      <c r="H241">
        <f t="shared" si="102"/>
        <v>9.6647191916820867E-4</v>
      </c>
      <c r="I241">
        <f t="shared" si="103"/>
        <v>0.96647191916820863</v>
      </c>
      <c r="J241">
        <f t="shared" si="104"/>
        <v>13.67940202004625</v>
      </c>
      <c r="K241">
        <f t="shared" si="105"/>
        <v>1471.255714285714</v>
      </c>
      <c r="L241">
        <f t="shared" si="106"/>
        <v>1128.0181030612059</v>
      </c>
      <c r="M241">
        <f t="shared" si="107"/>
        <v>114.28496845598087</v>
      </c>
      <c r="N241">
        <f t="shared" si="108"/>
        <v>149.0600305451845</v>
      </c>
      <c r="O241">
        <f t="shared" si="109"/>
        <v>7.0463864339872506E-2</v>
      </c>
      <c r="P241">
        <f t="shared" si="110"/>
        <v>2.7679648965510699</v>
      </c>
      <c r="Q241">
        <f t="shared" si="111"/>
        <v>6.9482294107709425E-2</v>
      </c>
      <c r="R241">
        <f t="shared" si="112"/>
        <v>4.3513484854154252E-2</v>
      </c>
      <c r="S241">
        <f t="shared" si="113"/>
        <v>226.11258639901675</v>
      </c>
      <c r="T241">
        <f t="shared" si="114"/>
        <v>33.919521016206247</v>
      </c>
      <c r="U241">
        <f t="shared" si="115"/>
        <v>32.193957142857137</v>
      </c>
      <c r="V241">
        <f t="shared" si="116"/>
        <v>4.8277556648946813</v>
      </c>
      <c r="W241">
        <f t="shared" si="117"/>
        <v>69.650173199312519</v>
      </c>
      <c r="X241">
        <f t="shared" si="118"/>
        <v>3.4762581858980979</v>
      </c>
      <c r="Y241">
        <f t="shared" si="119"/>
        <v>4.9910259030517539</v>
      </c>
      <c r="Z241">
        <f t="shared" si="120"/>
        <v>1.3514974789965835</v>
      </c>
      <c r="AA241">
        <f t="shared" si="121"/>
        <v>-42.621411635318005</v>
      </c>
      <c r="AB241">
        <f t="shared" si="122"/>
        <v>88.003144524594759</v>
      </c>
      <c r="AC241">
        <f t="shared" si="123"/>
        <v>7.2449466858077658</v>
      </c>
      <c r="AD241">
        <f t="shared" si="124"/>
        <v>278.73926597410127</v>
      </c>
      <c r="AE241">
        <f t="shared" si="125"/>
        <v>24.443910494571462</v>
      </c>
      <c r="AF241">
        <f t="shared" si="126"/>
        <v>0.97177293596028225</v>
      </c>
      <c r="AG241">
        <f t="shared" si="127"/>
        <v>13.67940202004625</v>
      </c>
      <c r="AH241">
        <v>1545.5851493666601</v>
      </c>
      <c r="AI241">
        <v>1526.111212121212</v>
      </c>
      <c r="AJ241">
        <v>1.7216996784879059</v>
      </c>
      <c r="AK241">
        <v>60.794912064214422</v>
      </c>
      <c r="AL241">
        <f t="shared" si="128"/>
        <v>0.96647191916820863</v>
      </c>
      <c r="AM241">
        <v>33.444708524572192</v>
      </c>
      <c r="AN241">
        <v>34.307143030303031</v>
      </c>
      <c r="AO241">
        <v>-1.3473482740506581E-4</v>
      </c>
      <c r="AP241">
        <v>100.3620333840714</v>
      </c>
      <c r="AQ241">
        <v>368</v>
      </c>
      <c r="AR241">
        <v>57</v>
      </c>
      <c r="AS241">
        <f t="shared" si="129"/>
        <v>1</v>
      </c>
      <c r="AT241">
        <f t="shared" si="130"/>
        <v>0</v>
      </c>
      <c r="AU241">
        <f t="shared" si="131"/>
        <v>47379.939758527551</v>
      </c>
      <c r="AV241">
        <f t="shared" si="132"/>
        <v>1199.994285714286</v>
      </c>
      <c r="AW241">
        <f t="shared" si="133"/>
        <v>1025.9192924347237</v>
      </c>
      <c r="AX241">
        <f t="shared" si="134"/>
        <v>0.85493681482329265</v>
      </c>
      <c r="AY241">
        <f t="shared" si="135"/>
        <v>0.1884280526089549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1678128104</v>
      </c>
      <c r="BF241">
        <v>1471.255714285714</v>
      </c>
      <c r="BG241">
        <v>1495.1414285714279</v>
      </c>
      <c r="BH241">
        <v>34.311442857142858</v>
      </c>
      <c r="BI241">
        <v>33.445114285714283</v>
      </c>
      <c r="BJ241">
        <v>1479.68</v>
      </c>
      <c r="BK241">
        <v>34.057842857142859</v>
      </c>
      <c r="BL241">
        <v>649.93585714285723</v>
      </c>
      <c r="BM241">
        <v>101.215</v>
      </c>
      <c r="BN241">
        <v>9.9835414285714297E-2</v>
      </c>
      <c r="BO241">
        <v>32.78368571428571</v>
      </c>
      <c r="BP241">
        <v>32.193957142857137</v>
      </c>
      <c r="BQ241">
        <v>999.89999999999986</v>
      </c>
      <c r="BR241">
        <v>0</v>
      </c>
      <c r="BS241">
        <v>0</v>
      </c>
      <c r="BT241">
        <v>8996.7828571428581</v>
      </c>
      <c r="BU241">
        <v>0</v>
      </c>
      <c r="BV241">
        <v>208.55814285714291</v>
      </c>
      <c r="BW241">
        <v>-23.887528571428572</v>
      </c>
      <c r="BX241">
        <v>1523.531428571428</v>
      </c>
      <c r="BY241">
        <v>1546.8785714285721</v>
      </c>
      <c r="BZ241">
        <v>0.86630785714285707</v>
      </c>
      <c r="CA241">
        <v>1495.1414285714279</v>
      </c>
      <c r="CB241">
        <v>33.445114285714283</v>
      </c>
      <c r="CC241">
        <v>3.4728342857142849</v>
      </c>
      <c r="CD241">
        <v>3.3851471428571429</v>
      </c>
      <c r="CE241">
        <v>26.48751428571429</v>
      </c>
      <c r="CF241">
        <v>26.054471428571429</v>
      </c>
      <c r="CG241">
        <v>1199.994285714286</v>
      </c>
      <c r="CH241">
        <v>0.500023</v>
      </c>
      <c r="CI241">
        <v>0.499977</v>
      </c>
      <c r="CJ241">
        <v>0</v>
      </c>
      <c r="CK241">
        <v>819.80428571428581</v>
      </c>
      <c r="CL241">
        <v>4.9990899999999998</v>
      </c>
      <c r="CM241">
        <v>8443.130000000001</v>
      </c>
      <c r="CN241">
        <v>9557.8957142857143</v>
      </c>
      <c r="CO241">
        <v>42.5</v>
      </c>
      <c r="CP241">
        <v>44.311999999999998</v>
      </c>
      <c r="CQ241">
        <v>43.311999999999998</v>
      </c>
      <c r="CR241">
        <v>43.436999999999998</v>
      </c>
      <c r="CS241">
        <v>43.811999999999998</v>
      </c>
      <c r="CT241">
        <v>597.52714285714285</v>
      </c>
      <c r="CU241">
        <v>597.47142857142865</v>
      </c>
      <c r="CV241">
        <v>0</v>
      </c>
      <c r="CW241">
        <v>1678128148</v>
      </c>
      <c r="CX241">
        <v>0</v>
      </c>
      <c r="CY241">
        <v>1678124978.5</v>
      </c>
      <c r="CZ241" t="s">
        <v>356</v>
      </c>
      <c r="DA241">
        <v>1678124978.5</v>
      </c>
      <c r="DB241">
        <v>1678124958</v>
      </c>
      <c r="DC241">
        <v>13</v>
      </c>
      <c r="DD241">
        <v>-0.20300000000000001</v>
      </c>
      <c r="DE241">
        <v>-1.0999999999999999E-2</v>
      </c>
      <c r="DF241">
        <v>-7.2679999999999998</v>
      </c>
      <c r="DG241">
        <v>0.23699999999999999</v>
      </c>
      <c r="DH241">
        <v>791</v>
      </c>
      <c r="DI241">
        <v>32</v>
      </c>
      <c r="DJ241">
        <v>0.03</v>
      </c>
      <c r="DK241">
        <v>7.0000000000000007E-2</v>
      </c>
      <c r="DL241">
        <v>-23.897412500000002</v>
      </c>
      <c r="DM241">
        <v>0.39218949343342319</v>
      </c>
      <c r="DN241">
        <v>6.9458733027244729E-2</v>
      </c>
      <c r="DO241">
        <v>0</v>
      </c>
      <c r="DP241">
        <v>0.87235957500000016</v>
      </c>
      <c r="DQ241">
        <v>-1.776437898687001E-2</v>
      </c>
      <c r="DR241">
        <v>2.6170952493890999E-3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3.2966299999999999</v>
      </c>
      <c r="EB241">
        <v>2.6250599999999999</v>
      </c>
      <c r="EC241">
        <v>0.23819399999999999</v>
      </c>
      <c r="ED241">
        <v>0.23813999999999999</v>
      </c>
      <c r="EE241">
        <v>0.14002999999999999</v>
      </c>
      <c r="EF241">
        <v>0.13644400000000001</v>
      </c>
      <c r="EG241">
        <v>22959.8</v>
      </c>
      <c r="EH241">
        <v>23286.799999999999</v>
      </c>
      <c r="EI241">
        <v>28050.5</v>
      </c>
      <c r="EJ241">
        <v>29430.7</v>
      </c>
      <c r="EK241">
        <v>33217.9</v>
      </c>
      <c r="EL241">
        <v>35288.9</v>
      </c>
      <c r="EM241">
        <v>39612.199999999997</v>
      </c>
      <c r="EN241">
        <v>42062.400000000001</v>
      </c>
      <c r="EO241">
        <v>1.5029300000000001</v>
      </c>
      <c r="EP241">
        <v>2.2017799999999998</v>
      </c>
      <c r="EQ241">
        <v>8.6426699999999995E-2</v>
      </c>
      <c r="ER241">
        <v>0</v>
      </c>
      <c r="ES241">
        <v>30.788699999999999</v>
      </c>
      <c r="ET241">
        <v>999.9</v>
      </c>
      <c r="EU241">
        <v>73.3</v>
      </c>
      <c r="EV241">
        <v>33.4</v>
      </c>
      <c r="EW241">
        <v>37.413800000000002</v>
      </c>
      <c r="EX241">
        <v>56.577300000000001</v>
      </c>
      <c r="EY241">
        <v>-3.7540100000000001</v>
      </c>
      <c r="EZ241">
        <v>2</v>
      </c>
      <c r="FA241">
        <v>0.456903</v>
      </c>
      <c r="FB241">
        <v>0.12548500000000001</v>
      </c>
      <c r="FC241">
        <v>20.2743</v>
      </c>
      <c r="FD241">
        <v>5.2199900000000001</v>
      </c>
      <c r="FE241">
        <v>12.009399999999999</v>
      </c>
      <c r="FF241">
        <v>4.9865500000000003</v>
      </c>
      <c r="FG241">
        <v>3.2846299999999999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1.86232</v>
      </c>
      <c r="FN241">
        <v>1.86432</v>
      </c>
      <c r="FO241">
        <v>1.8603499999999999</v>
      </c>
      <c r="FP241">
        <v>1.86111</v>
      </c>
      <c r="FQ241">
        <v>1.8602000000000001</v>
      </c>
      <c r="FR241">
        <v>1.86195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-8.43</v>
      </c>
      <c r="GH241">
        <v>0.25359999999999999</v>
      </c>
      <c r="GI241">
        <v>-4.6300871571038451</v>
      </c>
      <c r="GJ241">
        <v>-4.6782648166075668E-3</v>
      </c>
      <c r="GK241">
        <v>2.0645039605938809E-6</v>
      </c>
      <c r="GL241">
        <v>-4.2957140779123221E-10</v>
      </c>
      <c r="GM241">
        <v>-8.3289933805379121E-2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52.1</v>
      </c>
      <c r="GV241">
        <v>52.5</v>
      </c>
      <c r="GW241">
        <v>3.8354499999999998</v>
      </c>
      <c r="GX241">
        <v>2.5</v>
      </c>
      <c r="GY241">
        <v>2.04834</v>
      </c>
      <c r="GZ241">
        <v>2.6208499999999999</v>
      </c>
      <c r="HA241">
        <v>2.1972700000000001</v>
      </c>
      <c r="HB241">
        <v>2.34497</v>
      </c>
      <c r="HC241">
        <v>38.452399999999997</v>
      </c>
      <c r="HD241">
        <v>14.797499999999999</v>
      </c>
      <c r="HE241">
        <v>18</v>
      </c>
      <c r="HF241">
        <v>270.31799999999998</v>
      </c>
      <c r="HG241">
        <v>764.94899999999996</v>
      </c>
      <c r="HH241">
        <v>30.9999</v>
      </c>
      <c r="HI241">
        <v>33.188499999999998</v>
      </c>
      <c r="HJ241">
        <v>30.000499999999999</v>
      </c>
      <c r="HK241">
        <v>33.137</v>
      </c>
      <c r="HL241">
        <v>33.116</v>
      </c>
      <c r="HM241">
        <v>76.701800000000006</v>
      </c>
      <c r="HN241">
        <v>11.2949</v>
      </c>
      <c r="HO241">
        <v>100</v>
      </c>
      <c r="HP241">
        <v>31</v>
      </c>
      <c r="HQ241">
        <v>1508.01</v>
      </c>
      <c r="HR241">
        <v>33.423499999999997</v>
      </c>
      <c r="HS241">
        <v>98.867999999999995</v>
      </c>
      <c r="HT241">
        <v>97.543099999999995</v>
      </c>
    </row>
    <row r="242" spans="1:228" x14ac:dyDescent="0.2">
      <c r="A242">
        <v>227</v>
      </c>
      <c r="B242">
        <v>1678128110</v>
      </c>
      <c r="C242">
        <v>902.40000009536743</v>
      </c>
      <c r="D242" t="s">
        <v>813</v>
      </c>
      <c r="E242" t="s">
        <v>814</v>
      </c>
      <c r="F242">
        <v>4</v>
      </c>
      <c r="G242">
        <v>1678128107.6875</v>
      </c>
      <c r="H242">
        <f t="shared" si="102"/>
        <v>9.6409317309758603E-4</v>
      </c>
      <c r="I242">
        <f t="shared" si="103"/>
        <v>0.96409317309758602</v>
      </c>
      <c r="J242">
        <f t="shared" si="104"/>
        <v>14.086203183784017</v>
      </c>
      <c r="K242">
        <f t="shared" si="105"/>
        <v>1477.36625</v>
      </c>
      <c r="L242">
        <f t="shared" si="106"/>
        <v>1123.9815069965084</v>
      </c>
      <c r="M242">
        <f t="shared" si="107"/>
        <v>113.8793581166663</v>
      </c>
      <c r="N242">
        <f t="shared" si="108"/>
        <v>149.68353056163673</v>
      </c>
      <c r="O242">
        <f t="shared" si="109"/>
        <v>7.0294930990008553E-2</v>
      </c>
      <c r="P242">
        <f t="shared" si="110"/>
        <v>2.7618997598978559</v>
      </c>
      <c r="Q242">
        <f t="shared" si="111"/>
        <v>6.9315913393540679E-2</v>
      </c>
      <c r="R242">
        <f t="shared" si="112"/>
        <v>4.340927075711068E-2</v>
      </c>
      <c r="S242">
        <f t="shared" si="113"/>
        <v>226.11361082334346</v>
      </c>
      <c r="T242">
        <f t="shared" si="114"/>
        <v>33.924856482324181</v>
      </c>
      <c r="U242">
        <f t="shared" si="115"/>
        <v>32.192174999999999</v>
      </c>
      <c r="V242">
        <f t="shared" si="116"/>
        <v>4.8272694003289605</v>
      </c>
      <c r="W242">
        <f t="shared" si="117"/>
        <v>69.63196438504059</v>
      </c>
      <c r="X242">
        <f t="shared" si="118"/>
        <v>3.4758142631348434</v>
      </c>
      <c r="Y242">
        <f t="shared" si="119"/>
        <v>4.9916935330372088</v>
      </c>
      <c r="Z242">
        <f t="shared" si="120"/>
        <v>1.351455137194117</v>
      </c>
      <c r="AA242">
        <f t="shared" si="121"/>
        <v>-42.516508933603546</v>
      </c>
      <c r="AB242">
        <f t="shared" si="122"/>
        <v>88.42957547600065</v>
      </c>
      <c r="AC242">
        <f t="shared" si="123"/>
        <v>7.2960614476158439</v>
      </c>
      <c r="AD242">
        <f t="shared" si="124"/>
        <v>279.32273881335641</v>
      </c>
      <c r="AE242">
        <f t="shared" si="125"/>
        <v>24.591105741263803</v>
      </c>
      <c r="AF242">
        <f t="shared" si="126"/>
        <v>0.96430426329255614</v>
      </c>
      <c r="AG242">
        <f t="shared" si="127"/>
        <v>14.086203183784017</v>
      </c>
      <c r="AH242">
        <v>1552.6410058267941</v>
      </c>
      <c r="AI242">
        <v>1532.903333333333</v>
      </c>
      <c r="AJ242">
        <v>1.688826789427486</v>
      </c>
      <c r="AK242">
        <v>60.794912064214422</v>
      </c>
      <c r="AL242">
        <f t="shared" si="128"/>
        <v>0.96409317309758602</v>
      </c>
      <c r="AM242">
        <v>33.447020671449209</v>
      </c>
      <c r="AN242">
        <v>34.306501212121198</v>
      </c>
      <c r="AO242">
        <v>-1.7350637507353661E-5</v>
      </c>
      <c r="AP242">
        <v>100.3620333840714</v>
      </c>
      <c r="AQ242">
        <v>367</v>
      </c>
      <c r="AR242">
        <v>56</v>
      </c>
      <c r="AS242">
        <f t="shared" si="129"/>
        <v>1</v>
      </c>
      <c r="AT242">
        <f t="shared" si="130"/>
        <v>0</v>
      </c>
      <c r="AU242">
        <f t="shared" si="131"/>
        <v>47212.671672639633</v>
      </c>
      <c r="AV242">
        <f t="shared" si="132"/>
        <v>1199.9974999999999</v>
      </c>
      <c r="AW242">
        <f t="shared" si="133"/>
        <v>1025.9222574214216</v>
      </c>
      <c r="AX242">
        <f t="shared" si="134"/>
        <v>0.8549369956365922</v>
      </c>
      <c r="AY242">
        <f t="shared" si="135"/>
        <v>0.18842840157862284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1678128107.6875</v>
      </c>
      <c r="BF242">
        <v>1477.36625</v>
      </c>
      <c r="BG242">
        <v>1501.38</v>
      </c>
      <c r="BH242">
        <v>34.306049999999999</v>
      </c>
      <c r="BI242">
        <v>33.446487500000003</v>
      </c>
      <c r="BJ242">
        <v>1485.8</v>
      </c>
      <c r="BK242">
        <v>34.052450000000007</v>
      </c>
      <c r="BL242">
        <v>650.02099999999996</v>
      </c>
      <c r="BM242">
        <v>101.21775</v>
      </c>
      <c r="BN242">
        <v>0.100071875</v>
      </c>
      <c r="BO242">
        <v>32.7860625</v>
      </c>
      <c r="BP242">
        <v>32.192174999999999</v>
      </c>
      <c r="BQ242">
        <v>999.9</v>
      </c>
      <c r="BR242">
        <v>0</v>
      </c>
      <c r="BS242">
        <v>0</v>
      </c>
      <c r="BT242">
        <v>8964.3737500000007</v>
      </c>
      <c r="BU242">
        <v>0</v>
      </c>
      <c r="BV242">
        <v>198.251125</v>
      </c>
      <c r="BW242">
        <v>-24.013537500000002</v>
      </c>
      <c r="BX242">
        <v>1529.85</v>
      </c>
      <c r="BY242">
        <v>1553.3325</v>
      </c>
      <c r="BZ242">
        <v>0.85953662500000005</v>
      </c>
      <c r="CA242">
        <v>1501.38</v>
      </c>
      <c r="CB242">
        <v>33.446487500000003</v>
      </c>
      <c r="CC242">
        <v>3.4723774999999999</v>
      </c>
      <c r="CD242">
        <v>3.3853775000000002</v>
      </c>
      <c r="CE242">
        <v>26.485287499999998</v>
      </c>
      <c r="CF242">
        <v>26.055612499999999</v>
      </c>
      <c r="CG242">
        <v>1199.9974999999999</v>
      </c>
      <c r="CH242">
        <v>0.50001625000000005</v>
      </c>
      <c r="CI242">
        <v>0.49998375</v>
      </c>
      <c r="CJ242">
        <v>0</v>
      </c>
      <c r="CK242">
        <v>819.98199999999997</v>
      </c>
      <c r="CL242">
        <v>4.9990899999999998</v>
      </c>
      <c r="CM242">
        <v>8442.4162500000002</v>
      </c>
      <c r="CN242">
        <v>9557.8787499999999</v>
      </c>
      <c r="CO242">
        <v>42.530999999999999</v>
      </c>
      <c r="CP242">
        <v>44.311999999999998</v>
      </c>
      <c r="CQ242">
        <v>43.311999999999998</v>
      </c>
      <c r="CR242">
        <v>43.452749999999988</v>
      </c>
      <c r="CS242">
        <v>43.811999999999998</v>
      </c>
      <c r="CT242">
        <v>597.52</v>
      </c>
      <c r="CU242">
        <v>597.47874999999999</v>
      </c>
      <c r="CV242">
        <v>0</v>
      </c>
      <c r="CW242">
        <v>1678128152.2</v>
      </c>
      <c r="CX242">
        <v>0</v>
      </c>
      <c r="CY242">
        <v>1678124978.5</v>
      </c>
      <c r="CZ242" t="s">
        <v>356</v>
      </c>
      <c r="DA242">
        <v>1678124978.5</v>
      </c>
      <c r="DB242">
        <v>1678124958</v>
      </c>
      <c r="DC242">
        <v>13</v>
      </c>
      <c r="DD242">
        <v>-0.20300000000000001</v>
      </c>
      <c r="DE242">
        <v>-1.0999999999999999E-2</v>
      </c>
      <c r="DF242">
        <v>-7.2679999999999998</v>
      </c>
      <c r="DG242">
        <v>0.23699999999999999</v>
      </c>
      <c r="DH242">
        <v>791</v>
      </c>
      <c r="DI242">
        <v>32</v>
      </c>
      <c r="DJ242">
        <v>0.03</v>
      </c>
      <c r="DK242">
        <v>7.0000000000000007E-2</v>
      </c>
      <c r="DL242">
        <v>-23.904507500000001</v>
      </c>
      <c r="DM242">
        <v>-0.2472956848029523</v>
      </c>
      <c r="DN242">
        <v>7.6882665105666534E-2</v>
      </c>
      <c r="DO242">
        <v>0</v>
      </c>
      <c r="DP242">
        <v>0.86929752500000002</v>
      </c>
      <c r="DQ242">
        <v>-4.4985512195123152E-2</v>
      </c>
      <c r="DR242">
        <v>5.4965410486391298E-3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3.29664</v>
      </c>
      <c r="EB242">
        <v>2.6250800000000001</v>
      </c>
      <c r="EC242">
        <v>0.23882999999999999</v>
      </c>
      <c r="ED242">
        <v>0.23877699999999999</v>
      </c>
      <c r="EE242">
        <v>0.14003099999999999</v>
      </c>
      <c r="EF242">
        <v>0.13644100000000001</v>
      </c>
      <c r="EG242">
        <v>22940</v>
      </c>
      <c r="EH242">
        <v>23267.3</v>
      </c>
      <c r="EI242">
        <v>28049.9</v>
      </c>
      <c r="EJ242">
        <v>29430.7</v>
      </c>
      <c r="EK242">
        <v>33217.4</v>
      </c>
      <c r="EL242">
        <v>35289.199999999997</v>
      </c>
      <c r="EM242">
        <v>39611.599999999999</v>
      </c>
      <c r="EN242">
        <v>42062.5</v>
      </c>
      <c r="EO242">
        <v>1.50542</v>
      </c>
      <c r="EP242">
        <v>2.2017000000000002</v>
      </c>
      <c r="EQ242">
        <v>8.65012E-2</v>
      </c>
      <c r="ER242">
        <v>0</v>
      </c>
      <c r="ES242">
        <v>30.790500000000002</v>
      </c>
      <c r="ET242">
        <v>999.9</v>
      </c>
      <c r="EU242">
        <v>73.3</v>
      </c>
      <c r="EV242">
        <v>33.4</v>
      </c>
      <c r="EW242">
        <v>37.417000000000002</v>
      </c>
      <c r="EX242">
        <v>56.5473</v>
      </c>
      <c r="EY242">
        <v>-3.62981</v>
      </c>
      <c r="EZ242">
        <v>2</v>
      </c>
      <c r="FA242">
        <v>0.45723799999999998</v>
      </c>
      <c r="FB242">
        <v>0.12793599999999999</v>
      </c>
      <c r="FC242">
        <v>20.2743</v>
      </c>
      <c r="FD242">
        <v>5.2198399999999996</v>
      </c>
      <c r="FE242">
        <v>12.0091</v>
      </c>
      <c r="FF242">
        <v>4.9865000000000004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1.8623099999999999</v>
      </c>
      <c r="FN242">
        <v>1.86432</v>
      </c>
      <c r="FO242">
        <v>1.8603499999999999</v>
      </c>
      <c r="FP242">
        <v>1.8611</v>
      </c>
      <c r="FQ242">
        <v>1.8602000000000001</v>
      </c>
      <c r="FR242">
        <v>1.8619399999999999</v>
      </c>
      <c r="FS242">
        <v>1.85853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-8.44</v>
      </c>
      <c r="GH242">
        <v>0.2535</v>
      </c>
      <c r="GI242">
        <v>-4.6300871571038451</v>
      </c>
      <c r="GJ242">
        <v>-4.6782648166075668E-3</v>
      </c>
      <c r="GK242">
        <v>2.0645039605938809E-6</v>
      </c>
      <c r="GL242">
        <v>-4.2957140779123221E-10</v>
      </c>
      <c r="GM242">
        <v>-8.3289933805379121E-2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52.2</v>
      </c>
      <c r="GV242">
        <v>52.5</v>
      </c>
      <c r="GW242">
        <v>3.8488799999999999</v>
      </c>
      <c r="GX242">
        <v>2.50244</v>
      </c>
      <c r="GY242">
        <v>2.04834</v>
      </c>
      <c r="GZ242">
        <v>2.6208499999999999</v>
      </c>
      <c r="HA242">
        <v>2.1972700000000001</v>
      </c>
      <c r="HB242">
        <v>2.2961399999999998</v>
      </c>
      <c r="HC242">
        <v>38.452399999999997</v>
      </c>
      <c r="HD242">
        <v>14.7712</v>
      </c>
      <c r="HE242">
        <v>18</v>
      </c>
      <c r="HF242">
        <v>271.358</v>
      </c>
      <c r="HG242">
        <v>764.923</v>
      </c>
      <c r="HH242">
        <v>31.000399999999999</v>
      </c>
      <c r="HI242">
        <v>33.192500000000003</v>
      </c>
      <c r="HJ242">
        <v>30.000499999999999</v>
      </c>
      <c r="HK242">
        <v>33.140700000000002</v>
      </c>
      <c r="HL242">
        <v>33.119700000000002</v>
      </c>
      <c r="HM242">
        <v>76.968000000000004</v>
      </c>
      <c r="HN242">
        <v>11.2949</v>
      </c>
      <c r="HO242">
        <v>100</v>
      </c>
      <c r="HP242">
        <v>31</v>
      </c>
      <c r="HQ242">
        <v>1514.69</v>
      </c>
      <c r="HR242">
        <v>33.426299999999998</v>
      </c>
      <c r="HS242">
        <v>98.866299999999995</v>
      </c>
      <c r="HT242">
        <v>97.543300000000002</v>
      </c>
    </row>
    <row r="243" spans="1:228" x14ac:dyDescent="0.2">
      <c r="A243">
        <v>228</v>
      </c>
      <c r="B243">
        <v>1678128114</v>
      </c>
      <c r="C243">
        <v>906.40000009536743</v>
      </c>
      <c r="D243" t="s">
        <v>815</v>
      </c>
      <c r="E243" t="s">
        <v>816</v>
      </c>
      <c r="F243">
        <v>4</v>
      </c>
      <c r="G243">
        <v>1678128112</v>
      </c>
      <c r="H243">
        <f t="shared" si="102"/>
        <v>9.6106502847949046E-4</v>
      </c>
      <c r="I243">
        <f t="shared" si="103"/>
        <v>0.96106502847949049</v>
      </c>
      <c r="J243">
        <f t="shared" si="104"/>
        <v>13.690289615906295</v>
      </c>
      <c r="K243">
        <f t="shared" si="105"/>
        <v>1484.5442857142859</v>
      </c>
      <c r="L243">
        <f t="shared" si="106"/>
        <v>1138.650811345796</v>
      </c>
      <c r="M243">
        <f t="shared" si="107"/>
        <v>115.36868491901409</v>
      </c>
      <c r="N243">
        <f t="shared" si="108"/>
        <v>150.4147893632699</v>
      </c>
      <c r="O243">
        <f t="shared" si="109"/>
        <v>6.9989415507517819E-2</v>
      </c>
      <c r="P243">
        <f t="shared" si="110"/>
        <v>2.7668639517325455</v>
      </c>
      <c r="Q243">
        <f t="shared" si="111"/>
        <v>6.9020541459147489E-2</v>
      </c>
      <c r="R243">
        <f t="shared" si="112"/>
        <v>4.3223770493312136E-2</v>
      </c>
      <c r="S243">
        <f t="shared" si="113"/>
        <v>226.11322637707443</v>
      </c>
      <c r="T243">
        <f t="shared" si="114"/>
        <v>33.920319929328485</v>
      </c>
      <c r="U243">
        <f t="shared" si="115"/>
        <v>32.197485714285719</v>
      </c>
      <c r="V243">
        <f t="shared" si="116"/>
        <v>4.8287185750318349</v>
      </c>
      <c r="W243">
        <f t="shared" si="117"/>
        <v>69.643597436687585</v>
      </c>
      <c r="X243">
        <f t="shared" si="118"/>
        <v>3.4757148173890373</v>
      </c>
      <c r="Y243">
        <f t="shared" si="119"/>
        <v>4.9907169435765875</v>
      </c>
      <c r="Z243">
        <f t="shared" si="120"/>
        <v>1.3530037576427976</v>
      </c>
      <c r="AA243">
        <f t="shared" si="121"/>
        <v>-42.382967755945529</v>
      </c>
      <c r="AB243">
        <f t="shared" si="122"/>
        <v>87.277710795933146</v>
      </c>
      <c r="AC243">
        <f t="shared" si="123"/>
        <v>7.1881692673690356</v>
      </c>
      <c r="AD243">
        <f t="shared" si="124"/>
        <v>278.19613868443111</v>
      </c>
      <c r="AE243">
        <f t="shared" si="125"/>
        <v>24.530965265970615</v>
      </c>
      <c r="AF243">
        <f t="shared" si="126"/>
        <v>0.96252959646372949</v>
      </c>
      <c r="AG243">
        <f t="shared" si="127"/>
        <v>13.690289615906295</v>
      </c>
      <c r="AH243">
        <v>1559.482339669335</v>
      </c>
      <c r="AI243">
        <v>1539.8996969696971</v>
      </c>
      <c r="AJ243">
        <v>1.7482342978695651</v>
      </c>
      <c r="AK243">
        <v>60.794912064214422</v>
      </c>
      <c r="AL243">
        <f t="shared" si="128"/>
        <v>0.96106502847949049</v>
      </c>
      <c r="AM243">
        <v>33.445745989570483</v>
      </c>
      <c r="AN243">
        <v>34.30274909090911</v>
      </c>
      <c r="AO243">
        <v>-4.0735387819906813E-5</v>
      </c>
      <c r="AP243">
        <v>100.3620333840714</v>
      </c>
      <c r="AQ243">
        <v>368</v>
      </c>
      <c r="AR243">
        <v>57</v>
      </c>
      <c r="AS243">
        <f t="shared" si="129"/>
        <v>1</v>
      </c>
      <c r="AT243">
        <f t="shared" si="130"/>
        <v>0</v>
      </c>
      <c r="AU243">
        <f t="shared" si="131"/>
        <v>47349.835647665808</v>
      </c>
      <c r="AV243">
        <f t="shared" si="132"/>
        <v>1199.992857142857</v>
      </c>
      <c r="AW243">
        <f t="shared" si="133"/>
        <v>1025.9185421642871</v>
      </c>
      <c r="AX243">
        <f t="shared" si="134"/>
        <v>0.85493720738218804</v>
      </c>
      <c r="AY243">
        <f t="shared" si="135"/>
        <v>0.18842881024762304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1678128112</v>
      </c>
      <c r="BF243">
        <v>1484.5442857142859</v>
      </c>
      <c r="BG243">
        <v>1508.5085714285719</v>
      </c>
      <c r="BH243">
        <v>34.304157142857143</v>
      </c>
      <c r="BI243">
        <v>33.446099999999987</v>
      </c>
      <c r="BJ243">
        <v>1492.987142857143</v>
      </c>
      <c r="BK243">
        <v>34.050600000000003</v>
      </c>
      <c r="BL243">
        <v>649.96428571428567</v>
      </c>
      <c r="BM243">
        <v>101.2205714285714</v>
      </c>
      <c r="BN243">
        <v>9.9942085714285728E-2</v>
      </c>
      <c r="BO243">
        <v>32.782585714285723</v>
      </c>
      <c r="BP243">
        <v>32.197485714285719</v>
      </c>
      <c r="BQ243">
        <v>999.89999999999986</v>
      </c>
      <c r="BR243">
        <v>0</v>
      </c>
      <c r="BS243">
        <v>0</v>
      </c>
      <c r="BT243">
        <v>8990.4442857142858</v>
      </c>
      <c r="BU243">
        <v>0</v>
      </c>
      <c r="BV243">
        <v>187.55971428571431</v>
      </c>
      <c r="BW243">
        <v>-23.96592857142857</v>
      </c>
      <c r="BX243">
        <v>1537.278571428571</v>
      </c>
      <c r="BY243">
        <v>1560.711428571429</v>
      </c>
      <c r="BZ243">
        <v>0.85807857142857136</v>
      </c>
      <c r="CA243">
        <v>1508.5085714285719</v>
      </c>
      <c r="CB243">
        <v>33.446099999999987</v>
      </c>
      <c r="CC243">
        <v>3.472285714285714</v>
      </c>
      <c r="CD243">
        <v>3.3854299999999999</v>
      </c>
      <c r="CE243">
        <v>26.484828571428569</v>
      </c>
      <c r="CF243">
        <v>26.055857142857139</v>
      </c>
      <c r="CG243">
        <v>1199.992857142857</v>
      </c>
      <c r="CH243">
        <v>0.50001099999999987</v>
      </c>
      <c r="CI243">
        <v>0.49998900000000007</v>
      </c>
      <c r="CJ243">
        <v>0</v>
      </c>
      <c r="CK243">
        <v>820.05185714285722</v>
      </c>
      <c r="CL243">
        <v>4.9990899999999998</v>
      </c>
      <c r="CM243">
        <v>8441.6828571428559</v>
      </c>
      <c r="CN243">
        <v>9557.8371428571427</v>
      </c>
      <c r="CO243">
        <v>42.561999999999998</v>
      </c>
      <c r="CP243">
        <v>44.311999999999998</v>
      </c>
      <c r="CQ243">
        <v>43.311999999999998</v>
      </c>
      <c r="CR243">
        <v>43.446000000000012</v>
      </c>
      <c r="CS243">
        <v>43.857000000000014</v>
      </c>
      <c r="CT243">
        <v>597.50857142857149</v>
      </c>
      <c r="CU243">
        <v>597.48428571428576</v>
      </c>
      <c r="CV243">
        <v>0</v>
      </c>
      <c r="CW243">
        <v>1678128156.4000001</v>
      </c>
      <c r="CX243">
        <v>0</v>
      </c>
      <c r="CY243">
        <v>1678124978.5</v>
      </c>
      <c r="CZ243" t="s">
        <v>356</v>
      </c>
      <c r="DA243">
        <v>1678124978.5</v>
      </c>
      <c r="DB243">
        <v>1678124958</v>
      </c>
      <c r="DC243">
        <v>13</v>
      </c>
      <c r="DD243">
        <v>-0.20300000000000001</v>
      </c>
      <c r="DE243">
        <v>-1.0999999999999999E-2</v>
      </c>
      <c r="DF243">
        <v>-7.2679999999999998</v>
      </c>
      <c r="DG243">
        <v>0.23699999999999999</v>
      </c>
      <c r="DH243">
        <v>791</v>
      </c>
      <c r="DI243">
        <v>32</v>
      </c>
      <c r="DJ243">
        <v>0.03</v>
      </c>
      <c r="DK243">
        <v>7.0000000000000007E-2</v>
      </c>
      <c r="DL243">
        <v>-23.91873414634146</v>
      </c>
      <c r="DM243">
        <v>-0.54462439024395382</v>
      </c>
      <c r="DN243">
        <v>8.6122866315050894E-2</v>
      </c>
      <c r="DO243">
        <v>0</v>
      </c>
      <c r="DP243">
        <v>0.8670842439024391</v>
      </c>
      <c r="DQ243">
        <v>-5.6233170731706007E-2</v>
      </c>
      <c r="DR243">
        <v>6.3088731581699637E-3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3.2966299999999999</v>
      </c>
      <c r="EB243">
        <v>2.6252300000000002</v>
      </c>
      <c r="EC243">
        <v>0.239478</v>
      </c>
      <c r="ED243">
        <v>0.239401</v>
      </c>
      <c r="EE243">
        <v>0.14002000000000001</v>
      </c>
      <c r="EF243">
        <v>0.13644600000000001</v>
      </c>
      <c r="EG243">
        <v>22920.7</v>
      </c>
      <c r="EH243">
        <v>23248</v>
      </c>
      <c r="EI243">
        <v>28050.3</v>
      </c>
      <c r="EJ243">
        <v>29430.6</v>
      </c>
      <c r="EK243">
        <v>33218.1</v>
      </c>
      <c r="EL243">
        <v>35288.9</v>
      </c>
      <c r="EM243">
        <v>39611.800000000003</v>
      </c>
      <c r="EN243">
        <v>42062.3</v>
      </c>
      <c r="EO243">
        <v>1.504</v>
      </c>
      <c r="EP243">
        <v>2.2019799999999998</v>
      </c>
      <c r="EQ243">
        <v>8.6724800000000005E-2</v>
      </c>
      <c r="ER243">
        <v>0</v>
      </c>
      <c r="ES243">
        <v>30.7927</v>
      </c>
      <c r="ET243">
        <v>999.9</v>
      </c>
      <c r="EU243">
        <v>73.3</v>
      </c>
      <c r="EV243">
        <v>33.4</v>
      </c>
      <c r="EW243">
        <v>37.417700000000004</v>
      </c>
      <c r="EX243">
        <v>56.817300000000003</v>
      </c>
      <c r="EY243">
        <v>-3.6137800000000002</v>
      </c>
      <c r="EZ243">
        <v>2</v>
      </c>
      <c r="FA243">
        <v>0.45758399999999999</v>
      </c>
      <c r="FB243">
        <v>0.12920999999999999</v>
      </c>
      <c r="FC243">
        <v>20.2744</v>
      </c>
      <c r="FD243">
        <v>5.2198399999999996</v>
      </c>
      <c r="FE243">
        <v>12.0097</v>
      </c>
      <c r="FF243">
        <v>4.9865000000000004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1.86229</v>
      </c>
      <c r="FN243">
        <v>1.86432</v>
      </c>
      <c r="FO243">
        <v>1.8603499999999999</v>
      </c>
      <c r="FP243">
        <v>1.86111</v>
      </c>
      <c r="FQ243">
        <v>1.8602000000000001</v>
      </c>
      <c r="FR243">
        <v>1.8619300000000001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-8.4499999999999993</v>
      </c>
      <c r="GH243">
        <v>0.2535</v>
      </c>
      <c r="GI243">
        <v>-4.6300871571038451</v>
      </c>
      <c r="GJ243">
        <v>-4.6782648166075668E-3</v>
      </c>
      <c r="GK243">
        <v>2.0645039605938809E-6</v>
      </c>
      <c r="GL243">
        <v>-4.2957140779123221E-10</v>
      </c>
      <c r="GM243">
        <v>-8.3289933805379121E-2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52.3</v>
      </c>
      <c r="GV243">
        <v>52.6</v>
      </c>
      <c r="GW243">
        <v>3.8622999999999998</v>
      </c>
      <c r="GX243">
        <v>2.5061</v>
      </c>
      <c r="GY243">
        <v>2.04834</v>
      </c>
      <c r="GZ243">
        <v>2.6208499999999999</v>
      </c>
      <c r="HA243">
        <v>2.1972700000000001</v>
      </c>
      <c r="HB243">
        <v>2.2839399999999999</v>
      </c>
      <c r="HC243">
        <v>38.452399999999997</v>
      </c>
      <c r="HD243">
        <v>14.7712</v>
      </c>
      <c r="HE243">
        <v>18</v>
      </c>
      <c r="HF243">
        <v>270.78300000000002</v>
      </c>
      <c r="HG243">
        <v>765.23</v>
      </c>
      <c r="HH243">
        <v>31.000399999999999</v>
      </c>
      <c r="HI243">
        <v>33.196599999999997</v>
      </c>
      <c r="HJ243">
        <v>30.000499999999999</v>
      </c>
      <c r="HK243">
        <v>33.143599999999999</v>
      </c>
      <c r="HL243">
        <v>33.122599999999998</v>
      </c>
      <c r="HM243">
        <v>77.226799999999997</v>
      </c>
      <c r="HN243">
        <v>11.2949</v>
      </c>
      <c r="HO243">
        <v>100</v>
      </c>
      <c r="HP243">
        <v>31</v>
      </c>
      <c r="HQ243">
        <v>1521.37</v>
      </c>
      <c r="HR243">
        <v>33.430300000000003</v>
      </c>
      <c r="HS243">
        <v>98.867099999999994</v>
      </c>
      <c r="HT243">
        <v>97.542900000000003</v>
      </c>
    </row>
    <row r="244" spans="1:228" x14ac:dyDescent="0.2">
      <c r="A244">
        <v>229</v>
      </c>
      <c r="B244">
        <v>1678128118</v>
      </c>
      <c r="C244">
        <v>910.40000009536743</v>
      </c>
      <c r="D244" t="s">
        <v>817</v>
      </c>
      <c r="E244" t="s">
        <v>818</v>
      </c>
      <c r="F244">
        <v>4</v>
      </c>
      <c r="G244">
        <v>1678128115.6875</v>
      </c>
      <c r="H244">
        <f t="shared" si="102"/>
        <v>9.599346513457671E-4</v>
      </c>
      <c r="I244">
        <f t="shared" si="103"/>
        <v>0.95993465134576705</v>
      </c>
      <c r="J244">
        <f t="shared" si="104"/>
        <v>13.609793881478941</v>
      </c>
      <c r="K244">
        <f t="shared" si="105"/>
        <v>1490.71875</v>
      </c>
      <c r="L244">
        <f t="shared" si="106"/>
        <v>1145.8361593160992</v>
      </c>
      <c r="M244">
        <f t="shared" si="107"/>
        <v>116.09702942717176</v>
      </c>
      <c r="N244">
        <f t="shared" si="108"/>
        <v>151.04080734341952</v>
      </c>
      <c r="O244">
        <f t="shared" si="109"/>
        <v>6.9836988509124301E-2</v>
      </c>
      <c r="P244">
        <f t="shared" si="110"/>
        <v>2.7701552043023039</v>
      </c>
      <c r="Q244">
        <f t="shared" si="111"/>
        <v>6.8873427746032737E-2</v>
      </c>
      <c r="R244">
        <f t="shared" si="112"/>
        <v>4.3131356850444461E-2</v>
      </c>
      <c r="S244">
        <f t="shared" si="113"/>
        <v>226.11428060917476</v>
      </c>
      <c r="T244">
        <f t="shared" si="114"/>
        <v>33.917851656172971</v>
      </c>
      <c r="U244">
        <f t="shared" si="115"/>
        <v>32.201837500000003</v>
      </c>
      <c r="V244">
        <f t="shared" si="116"/>
        <v>4.8299063619397744</v>
      </c>
      <c r="W244">
        <f t="shared" si="117"/>
        <v>69.647536266185455</v>
      </c>
      <c r="X244">
        <f t="shared" si="118"/>
        <v>3.4756109952541991</v>
      </c>
      <c r="Y244">
        <f t="shared" si="119"/>
        <v>4.9902856318862234</v>
      </c>
      <c r="Z244">
        <f t="shared" si="120"/>
        <v>1.3542953666855753</v>
      </c>
      <c r="AA244">
        <f t="shared" si="121"/>
        <v>-42.333118124348331</v>
      </c>
      <c r="AB244">
        <f t="shared" si="122"/>
        <v>86.502263398813895</v>
      </c>
      <c r="AC244">
        <f t="shared" si="123"/>
        <v>7.1159374214122328</v>
      </c>
      <c r="AD244">
        <f t="shared" si="124"/>
        <v>277.39936330505259</v>
      </c>
      <c r="AE244">
        <f t="shared" si="125"/>
        <v>24.305669964864663</v>
      </c>
      <c r="AF244">
        <f t="shared" si="126"/>
        <v>0.96091311394114343</v>
      </c>
      <c r="AG244">
        <f t="shared" si="127"/>
        <v>13.609793881478941</v>
      </c>
      <c r="AH244">
        <v>1566.175917593878</v>
      </c>
      <c r="AI244">
        <v>1546.779272727272</v>
      </c>
      <c r="AJ244">
        <v>1.719084453755493</v>
      </c>
      <c r="AK244">
        <v>60.794912064214422</v>
      </c>
      <c r="AL244">
        <f t="shared" si="128"/>
        <v>0.95993465134576705</v>
      </c>
      <c r="AM244">
        <v>33.446615224536117</v>
      </c>
      <c r="AN244">
        <v>34.302273939393928</v>
      </c>
      <c r="AO244">
        <v>9.3137163280654208E-6</v>
      </c>
      <c r="AP244">
        <v>100.3620333840714</v>
      </c>
      <c r="AQ244">
        <v>368</v>
      </c>
      <c r="AR244">
        <v>57</v>
      </c>
      <c r="AS244">
        <f t="shared" si="129"/>
        <v>1</v>
      </c>
      <c r="AT244">
        <f t="shared" si="130"/>
        <v>0</v>
      </c>
      <c r="AU244">
        <f t="shared" si="131"/>
        <v>47440.717410051657</v>
      </c>
      <c r="AV244">
        <f t="shared" si="132"/>
        <v>1199.99875</v>
      </c>
      <c r="AW244">
        <f t="shared" si="133"/>
        <v>1025.9235510928368</v>
      </c>
      <c r="AX244">
        <f t="shared" si="134"/>
        <v>0.85493718313692968</v>
      </c>
      <c r="AY244">
        <f t="shared" si="135"/>
        <v>0.18842876345427423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1678128115.6875</v>
      </c>
      <c r="BF244">
        <v>1490.71875</v>
      </c>
      <c r="BG244">
        <v>1514.4775</v>
      </c>
      <c r="BH244">
        <v>34.303037500000002</v>
      </c>
      <c r="BI244">
        <v>33.446449999999999</v>
      </c>
      <c r="BJ244">
        <v>1499.1712500000001</v>
      </c>
      <c r="BK244">
        <v>34.049487499999998</v>
      </c>
      <c r="BL244">
        <v>649.98675000000003</v>
      </c>
      <c r="BM244">
        <v>101.22087500000001</v>
      </c>
      <c r="BN244">
        <v>9.9918975000000007E-2</v>
      </c>
      <c r="BO244">
        <v>32.781050000000008</v>
      </c>
      <c r="BP244">
        <v>32.201837500000003</v>
      </c>
      <c r="BQ244">
        <v>999.9</v>
      </c>
      <c r="BR244">
        <v>0</v>
      </c>
      <c r="BS244">
        <v>0</v>
      </c>
      <c r="BT244">
        <v>9007.8924999999981</v>
      </c>
      <c r="BU244">
        <v>0</v>
      </c>
      <c r="BV244">
        <v>178.63675000000001</v>
      </c>
      <c r="BW244">
        <v>-23.759262499999998</v>
      </c>
      <c r="BX244">
        <v>1543.6712500000001</v>
      </c>
      <c r="BY244">
        <v>1566.88625</v>
      </c>
      <c r="BZ244">
        <v>0.85659462500000005</v>
      </c>
      <c r="CA244">
        <v>1514.4775</v>
      </c>
      <c r="CB244">
        <v>33.446449999999999</v>
      </c>
      <c r="CC244">
        <v>3.4721850000000001</v>
      </c>
      <c r="CD244">
        <v>3.3854774999999999</v>
      </c>
      <c r="CE244">
        <v>26.484337499999999</v>
      </c>
      <c r="CF244">
        <v>26.056112500000001</v>
      </c>
      <c r="CG244">
        <v>1199.99875</v>
      </c>
      <c r="CH244">
        <v>0.50001099999999998</v>
      </c>
      <c r="CI244">
        <v>0.49998900000000002</v>
      </c>
      <c r="CJ244">
        <v>0</v>
      </c>
      <c r="CK244">
        <v>819.78899999999999</v>
      </c>
      <c r="CL244">
        <v>4.9990899999999998</v>
      </c>
      <c r="CM244">
        <v>8440.92</v>
      </c>
      <c r="CN244">
        <v>9557.8774999999987</v>
      </c>
      <c r="CO244">
        <v>42.561999999999998</v>
      </c>
      <c r="CP244">
        <v>44.343499999999999</v>
      </c>
      <c r="CQ244">
        <v>43.311999999999998</v>
      </c>
      <c r="CR244">
        <v>43.484250000000003</v>
      </c>
      <c r="CS244">
        <v>43.875</v>
      </c>
      <c r="CT244">
        <v>597.51250000000005</v>
      </c>
      <c r="CU244">
        <v>597.48624999999993</v>
      </c>
      <c r="CV244">
        <v>0</v>
      </c>
      <c r="CW244">
        <v>1678128160</v>
      </c>
      <c r="CX244">
        <v>0</v>
      </c>
      <c r="CY244">
        <v>1678124978.5</v>
      </c>
      <c r="CZ244" t="s">
        <v>356</v>
      </c>
      <c r="DA244">
        <v>1678124978.5</v>
      </c>
      <c r="DB244">
        <v>1678124958</v>
      </c>
      <c r="DC244">
        <v>13</v>
      </c>
      <c r="DD244">
        <v>-0.20300000000000001</v>
      </c>
      <c r="DE244">
        <v>-1.0999999999999999E-2</v>
      </c>
      <c r="DF244">
        <v>-7.2679999999999998</v>
      </c>
      <c r="DG244">
        <v>0.23699999999999999</v>
      </c>
      <c r="DH244">
        <v>791</v>
      </c>
      <c r="DI244">
        <v>32</v>
      </c>
      <c r="DJ244">
        <v>0.03</v>
      </c>
      <c r="DK244">
        <v>7.0000000000000007E-2</v>
      </c>
      <c r="DL244">
        <v>-23.905914634146342</v>
      </c>
      <c r="DM244">
        <v>1.5892682926766589E-2</v>
      </c>
      <c r="DN244">
        <v>9.9395160016080897E-2</v>
      </c>
      <c r="DO244">
        <v>1</v>
      </c>
      <c r="DP244">
        <v>0.8640779999999999</v>
      </c>
      <c r="DQ244">
        <v>-6.5955428571426444E-2</v>
      </c>
      <c r="DR244">
        <v>6.9584280149344356E-3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357</v>
      </c>
      <c r="EA244">
        <v>3.2965900000000001</v>
      </c>
      <c r="EB244">
        <v>2.6252599999999999</v>
      </c>
      <c r="EC244">
        <v>0.24010899999999999</v>
      </c>
      <c r="ED244">
        <v>0.24001</v>
      </c>
      <c r="EE244">
        <v>0.14002200000000001</v>
      </c>
      <c r="EF244">
        <v>0.13644400000000001</v>
      </c>
      <c r="EG244">
        <v>22901.7</v>
      </c>
      <c r="EH244">
        <v>23228.9</v>
      </c>
      <c r="EI244">
        <v>28050.400000000001</v>
      </c>
      <c r="EJ244">
        <v>29430.1</v>
      </c>
      <c r="EK244">
        <v>33218.300000000003</v>
      </c>
      <c r="EL244">
        <v>35288.6</v>
      </c>
      <c r="EM244">
        <v>39612.199999999997</v>
      </c>
      <c r="EN244">
        <v>42061.9</v>
      </c>
      <c r="EO244">
        <v>1.5028699999999999</v>
      </c>
      <c r="EP244">
        <v>2.2017500000000001</v>
      </c>
      <c r="EQ244">
        <v>8.6817900000000003E-2</v>
      </c>
      <c r="ER244">
        <v>0</v>
      </c>
      <c r="ES244">
        <v>30.795400000000001</v>
      </c>
      <c r="ET244">
        <v>999.9</v>
      </c>
      <c r="EU244">
        <v>73.3</v>
      </c>
      <c r="EV244">
        <v>33.4</v>
      </c>
      <c r="EW244">
        <v>37.4146</v>
      </c>
      <c r="EX244">
        <v>56.697299999999998</v>
      </c>
      <c r="EY244">
        <v>-3.59375</v>
      </c>
      <c r="EZ244">
        <v>2</v>
      </c>
      <c r="FA244">
        <v>0.45783800000000002</v>
      </c>
      <c r="FB244">
        <v>0.130444</v>
      </c>
      <c r="FC244">
        <v>20.2743</v>
      </c>
      <c r="FD244">
        <v>5.2192400000000001</v>
      </c>
      <c r="FE244">
        <v>12.009399999999999</v>
      </c>
      <c r="FF244">
        <v>4.9865500000000003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1.8623099999999999</v>
      </c>
      <c r="FN244">
        <v>1.86432</v>
      </c>
      <c r="FO244">
        <v>1.8603499999999999</v>
      </c>
      <c r="FP244">
        <v>1.86111</v>
      </c>
      <c r="FQ244">
        <v>1.8602000000000001</v>
      </c>
      <c r="FR244">
        <v>1.8619300000000001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-8.4499999999999993</v>
      </c>
      <c r="GH244">
        <v>0.2535</v>
      </c>
      <c r="GI244">
        <v>-4.6300871571038451</v>
      </c>
      <c r="GJ244">
        <v>-4.6782648166075668E-3</v>
      </c>
      <c r="GK244">
        <v>2.0645039605938809E-6</v>
      </c>
      <c r="GL244">
        <v>-4.2957140779123221E-10</v>
      </c>
      <c r="GM244">
        <v>-8.3289933805379121E-2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52.3</v>
      </c>
      <c r="GV244">
        <v>52.7</v>
      </c>
      <c r="GW244">
        <v>3.8757299999999999</v>
      </c>
      <c r="GX244">
        <v>2.50732</v>
      </c>
      <c r="GY244">
        <v>2.04834</v>
      </c>
      <c r="GZ244">
        <v>2.6208499999999999</v>
      </c>
      <c r="HA244">
        <v>2.1972700000000001</v>
      </c>
      <c r="HB244">
        <v>2.32422</v>
      </c>
      <c r="HC244">
        <v>38.452399999999997</v>
      </c>
      <c r="HD244">
        <v>14.797499999999999</v>
      </c>
      <c r="HE244">
        <v>18</v>
      </c>
      <c r="HF244">
        <v>270.339</v>
      </c>
      <c r="HG244">
        <v>765.04700000000003</v>
      </c>
      <c r="HH244">
        <v>31.000399999999999</v>
      </c>
      <c r="HI244">
        <v>33.199599999999997</v>
      </c>
      <c r="HJ244">
        <v>30.000399999999999</v>
      </c>
      <c r="HK244">
        <v>33.1477</v>
      </c>
      <c r="HL244">
        <v>33.125500000000002</v>
      </c>
      <c r="HM244">
        <v>77.495699999999999</v>
      </c>
      <c r="HN244">
        <v>11.2949</v>
      </c>
      <c r="HO244">
        <v>100</v>
      </c>
      <c r="HP244">
        <v>31</v>
      </c>
      <c r="HQ244">
        <v>1528.23</v>
      </c>
      <c r="HR244">
        <v>33.430599999999998</v>
      </c>
      <c r="HS244">
        <v>98.867900000000006</v>
      </c>
      <c r="HT244">
        <v>97.541700000000006</v>
      </c>
    </row>
    <row r="245" spans="1:228" x14ac:dyDescent="0.2">
      <c r="A245">
        <v>230</v>
      </c>
      <c r="B245">
        <v>1678128122</v>
      </c>
      <c r="C245">
        <v>914.40000009536743</v>
      </c>
      <c r="D245" t="s">
        <v>819</v>
      </c>
      <c r="E245" t="s">
        <v>820</v>
      </c>
      <c r="F245">
        <v>4</v>
      </c>
      <c r="G245">
        <v>1678128120</v>
      </c>
      <c r="H245">
        <f t="shared" si="102"/>
        <v>9.636411994313705E-4</v>
      </c>
      <c r="I245">
        <f t="shared" si="103"/>
        <v>0.9636411994313705</v>
      </c>
      <c r="J245">
        <f t="shared" si="104"/>
        <v>13.733132369031821</v>
      </c>
      <c r="K245">
        <f t="shared" si="105"/>
        <v>1497.8214285714289</v>
      </c>
      <c r="L245">
        <f t="shared" si="106"/>
        <v>1150.8266846360525</v>
      </c>
      <c r="M245">
        <f t="shared" si="107"/>
        <v>116.60016485526485</v>
      </c>
      <c r="N245">
        <f t="shared" si="108"/>
        <v>151.75719144052394</v>
      </c>
      <c r="O245">
        <f t="shared" si="109"/>
        <v>7.0040208978074295E-2</v>
      </c>
      <c r="P245">
        <f t="shared" si="110"/>
        <v>2.7688657596495276</v>
      </c>
      <c r="Q245">
        <f t="shared" si="111"/>
        <v>6.907062965270995E-2</v>
      </c>
      <c r="R245">
        <f t="shared" si="112"/>
        <v>4.325513816476878E-2</v>
      </c>
      <c r="S245">
        <f t="shared" si="113"/>
        <v>226.11538123421846</v>
      </c>
      <c r="T245">
        <f t="shared" si="114"/>
        <v>33.920611760851848</v>
      </c>
      <c r="U245">
        <f t="shared" si="115"/>
        <v>32.206742857142856</v>
      </c>
      <c r="V245">
        <f t="shared" si="116"/>
        <v>4.8312455468758788</v>
      </c>
      <c r="W245">
        <f t="shared" si="117"/>
        <v>69.635316537849548</v>
      </c>
      <c r="X245">
        <f t="shared" si="118"/>
        <v>3.4756424254793861</v>
      </c>
      <c r="Y245">
        <f t="shared" si="119"/>
        <v>4.9912064714895594</v>
      </c>
      <c r="Z245">
        <f t="shared" si="120"/>
        <v>1.3556031213964927</v>
      </c>
      <c r="AA245">
        <f t="shared" si="121"/>
        <v>-42.496576894923436</v>
      </c>
      <c r="AB245">
        <f t="shared" si="122"/>
        <v>86.219159964550386</v>
      </c>
      <c r="AC245">
        <f t="shared" si="123"/>
        <v>7.0962365951846591</v>
      </c>
      <c r="AD245">
        <f t="shared" si="124"/>
        <v>276.93420089903009</v>
      </c>
      <c r="AE245">
        <f t="shared" si="125"/>
        <v>24.288796660738925</v>
      </c>
      <c r="AF245">
        <f t="shared" si="126"/>
        <v>0.96296730726267499</v>
      </c>
      <c r="AG245">
        <f t="shared" si="127"/>
        <v>13.733132369031821</v>
      </c>
      <c r="AH245">
        <v>1572.9361479445081</v>
      </c>
      <c r="AI245">
        <v>1553.545878787879</v>
      </c>
      <c r="AJ245">
        <v>1.685978988050113</v>
      </c>
      <c r="AK245">
        <v>60.794912064214422</v>
      </c>
      <c r="AL245">
        <f t="shared" si="128"/>
        <v>0.9636411994313705</v>
      </c>
      <c r="AM245">
        <v>33.445740798208909</v>
      </c>
      <c r="AN245">
        <v>34.304578181818179</v>
      </c>
      <c r="AO245">
        <v>2.4184747807777969E-5</v>
      </c>
      <c r="AP245">
        <v>100.3620333840714</v>
      </c>
      <c r="AQ245">
        <v>367</v>
      </c>
      <c r="AR245">
        <v>56</v>
      </c>
      <c r="AS245">
        <f t="shared" si="129"/>
        <v>1</v>
      </c>
      <c r="AT245">
        <f t="shared" si="130"/>
        <v>0</v>
      </c>
      <c r="AU245">
        <f t="shared" si="131"/>
        <v>47404.67446835796</v>
      </c>
      <c r="AV245">
        <f t="shared" si="132"/>
        <v>1200.004285714286</v>
      </c>
      <c r="AW245">
        <f t="shared" si="133"/>
        <v>1025.9283135928597</v>
      </c>
      <c r="AX245">
        <f t="shared" si="134"/>
        <v>0.85493720798021144</v>
      </c>
      <c r="AY245">
        <f t="shared" si="135"/>
        <v>0.18842881140180795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1678128120</v>
      </c>
      <c r="BF245">
        <v>1497.8214285714289</v>
      </c>
      <c r="BG245">
        <v>1521.5728571428569</v>
      </c>
      <c r="BH245">
        <v>34.304085714285712</v>
      </c>
      <c r="BI245">
        <v>33.445700000000002</v>
      </c>
      <c r="BJ245">
        <v>1506.281428571428</v>
      </c>
      <c r="BK245">
        <v>34.050542857142872</v>
      </c>
      <c r="BL245">
        <v>650.01100000000008</v>
      </c>
      <c r="BM245">
        <v>101.21857142857139</v>
      </c>
      <c r="BN245">
        <v>0.1000427571428571</v>
      </c>
      <c r="BO245">
        <v>32.784328571428567</v>
      </c>
      <c r="BP245">
        <v>32.206742857142856</v>
      </c>
      <c r="BQ245">
        <v>999.89999999999986</v>
      </c>
      <c r="BR245">
        <v>0</v>
      </c>
      <c r="BS245">
        <v>0</v>
      </c>
      <c r="BT245">
        <v>9001.2485714285722</v>
      </c>
      <c r="BU245">
        <v>0</v>
      </c>
      <c r="BV245">
        <v>168.5118571428572</v>
      </c>
      <c r="BW245">
        <v>-23.75365714285714</v>
      </c>
      <c r="BX245">
        <v>1551.027142857143</v>
      </c>
      <c r="BY245">
        <v>1574.225714285715</v>
      </c>
      <c r="BZ245">
        <v>0.85841257142857141</v>
      </c>
      <c r="CA245">
        <v>1521.5728571428569</v>
      </c>
      <c r="CB245">
        <v>33.445700000000002</v>
      </c>
      <c r="CC245">
        <v>3.472212857142857</v>
      </c>
      <c r="CD245">
        <v>3.385325714285714</v>
      </c>
      <c r="CE245">
        <v>26.484485714285711</v>
      </c>
      <c r="CF245">
        <v>26.05534285714285</v>
      </c>
      <c r="CG245">
        <v>1200.004285714286</v>
      </c>
      <c r="CH245">
        <v>0.50001099999999987</v>
      </c>
      <c r="CI245">
        <v>0.49998900000000007</v>
      </c>
      <c r="CJ245">
        <v>0</v>
      </c>
      <c r="CK245">
        <v>819.83757142857132</v>
      </c>
      <c r="CL245">
        <v>4.9990899999999998</v>
      </c>
      <c r="CM245">
        <v>8439.7228571428568</v>
      </c>
      <c r="CN245">
        <v>9557.9457142857154</v>
      </c>
      <c r="CO245">
        <v>42.561999999999998</v>
      </c>
      <c r="CP245">
        <v>44.357000000000014</v>
      </c>
      <c r="CQ245">
        <v>43.311999999999998</v>
      </c>
      <c r="CR245">
        <v>43.482000000000014</v>
      </c>
      <c r="CS245">
        <v>43.875</v>
      </c>
      <c r="CT245">
        <v>597.51428571428573</v>
      </c>
      <c r="CU245">
        <v>597.4899999999999</v>
      </c>
      <c r="CV245">
        <v>0</v>
      </c>
      <c r="CW245">
        <v>1678128164.2</v>
      </c>
      <c r="CX245">
        <v>0</v>
      </c>
      <c r="CY245">
        <v>1678124978.5</v>
      </c>
      <c r="CZ245" t="s">
        <v>356</v>
      </c>
      <c r="DA245">
        <v>1678124978.5</v>
      </c>
      <c r="DB245">
        <v>1678124958</v>
      </c>
      <c r="DC245">
        <v>13</v>
      </c>
      <c r="DD245">
        <v>-0.20300000000000001</v>
      </c>
      <c r="DE245">
        <v>-1.0999999999999999E-2</v>
      </c>
      <c r="DF245">
        <v>-7.2679999999999998</v>
      </c>
      <c r="DG245">
        <v>0.23699999999999999</v>
      </c>
      <c r="DH245">
        <v>791</v>
      </c>
      <c r="DI245">
        <v>32</v>
      </c>
      <c r="DJ245">
        <v>0.03</v>
      </c>
      <c r="DK245">
        <v>7.0000000000000007E-2</v>
      </c>
      <c r="DL245">
        <v>-23.871964999999999</v>
      </c>
      <c r="DM245">
        <v>0.70861238273922333</v>
      </c>
      <c r="DN245">
        <v>0.12544577623419659</v>
      </c>
      <c r="DO245">
        <v>0</v>
      </c>
      <c r="DP245">
        <v>0.86024735000000008</v>
      </c>
      <c r="DQ245">
        <v>-3.6032577861164948E-2</v>
      </c>
      <c r="DR245">
        <v>4.5526568427128296E-3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3.2967</v>
      </c>
      <c r="EB245">
        <v>2.6253799999999998</v>
      </c>
      <c r="EC245">
        <v>0.240726</v>
      </c>
      <c r="ED245">
        <v>0.24063899999999999</v>
      </c>
      <c r="EE245">
        <v>0.14002000000000001</v>
      </c>
      <c r="EF245">
        <v>0.136437</v>
      </c>
      <c r="EG245">
        <v>22882.7</v>
      </c>
      <c r="EH245">
        <v>23209.4</v>
      </c>
      <c r="EI245">
        <v>28050</v>
      </c>
      <c r="EJ245">
        <v>29429.8</v>
      </c>
      <c r="EK245">
        <v>33217.9</v>
      </c>
      <c r="EL245">
        <v>35288.300000000003</v>
      </c>
      <c r="EM245">
        <v>39611.5</v>
      </c>
      <c r="EN245">
        <v>42061.2</v>
      </c>
      <c r="EO245">
        <v>1.5045500000000001</v>
      </c>
      <c r="EP245">
        <v>2.20173</v>
      </c>
      <c r="EQ245">
        <v>8.6985499999999993E-2</v>
      </c>
      <c r="ER245">
        <v>0</v>
      </c>
      <c r="ES245">
        <v>30.796099999999999</v>
      </c>
      <c r="ET245">
        <v>999.9</v>
      </c>
      <c r="EU245">
        <v>73.3</v>
      </c>
      <c r="EV245">
        <v>33.4</v>
      </c>
      <c r="EW245">
        <v>37.411700000000003</v>
      </c>
      <c r="EX245">
        <v>56.787300000000002</v>
      </c>
      <c r="EY245">
        <v>-3.7219500000000001</v>
      </c>
      <c r="EZ245">
        <v>2</v>
      </c>
      <c r="FA245">
        <v>0.45801799999999998</v>
      </c>
      <c r="FB245">
        <v>0.130714</v>
      </c>
      <c r="FC245">
        <v>20.2743</v>
      </c>
      <c r="FD245">
        <v>5.2190899999999996</v>
      </c>
      <c r="FE245">
        <v>12.0097</v>
      </c>
      <c r="FF245">
        <v>4.9867499999999998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1.86232</v>
      </c>
      <c r="FN245">
        <v>1.86432</v>
      </c>
      <c r="FO245">
        <v>1.8603499999999999</v>
      </c>
      <c r="FP245">
        <v>1.86111</v>
      </c>
      <c r="FQ245">
        <v>1.8602000000000001</v>
      </c>
      <c r="FR245">
        <v>1.86192</v>
      </c>
      <c r="FS245">
        <v>1.85853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-8.4600000000000009</v>
      </c>
      <c r="GH245">
        <v>0.2535</v>
      </c>
      <c r="GI245">
        <v>-4.6300871571038451</v>
      </c>
      <c r="GJ245">
        <v>-4.6782648166075668E-3</v>
      </c>
      <c r="GK245">
        <v>2.0645039605938809E-6</v>
      </c>
      <c r="GL245">
        <v>-4.2957140779123221E-10</v>
      </c>
      <c r="GM245">
        <v>-8.3289933805379121E-2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52.4</v>
      </c>
      <c r="GV245">
        <v>52.7</v>
      </c>
      <c r="GW245">
        <v>3.88916</v>
      </c>
      <c r="GX245">
        <v>2.50122</v>
      </c>
      <c r="GY245">
        <v>2.04834</v>
      </c>
      <c r="GZ245">
        <v>2.6208499999999999</v>
      </c>
      <c r="HA245">
        <v>2.1972700000000001</v>
      </c>
      <c r="HB245">
        <v>2.3278799999999999</v>
      </c>
      <c r="HC245">
        <v>38.476900000000001</v>
      </c>
      <c r="HD245">
        <v>14.815</v>
      </c>
      <c r="HE245">
        <v>18</v>
      </c>
      <c r="HF245">
        <v>271.03699999999998</v>
      </c>
      <c r="HG245">
        <v>765.06</v>
      </c>
      <c r="HH245">
        <v>31.0002</v>
      </c>
      <c r="HI245">
        <v>33.203299999999999</v>
      </c>
      <c r="HJ245">
        <v>30.000399999999999</v>
      </c>
      <c r="HK245">
        <v>33.151000000000003</v>
      </c>
      <c r="HL245">
        <v>33.128500000000003</v>
      </c>
      <c r="HM245">
        <v>77.764700000000005</v>
      </c>
      <c r="HN245">
        <v>11.2949</v>
      </c>
      <c r="HO245">
        <v>100</v>
      </c>
      <c r="HP245">
        <v>31</v>
      </c>
      <c r="HQ245">
        <v>1534.93</v>
      </c>
      <c r="HR245">
        <v>33.435899999999997</v>
      </c>
      <c r="HS245">
        <v>98.866299999999995</v>
      </c>
      <c r="HT245">
        <v>97.540300000000002</v>
      </c>
    </row>
    <row r="246" spans="1:228" x14ac:dyDescent="0.2">
      <c r="A246">
        <v>231</v>
      </c>
      <c r="B246">
        <v>1678128126</v>
      </c>
      <c r="C246">
        <v>918.40000009536743</v>
      </c>
      <c r="D246" t="s">
        <v>821</v>
      </c>
      <c r="E246" t="s">
        <v>822</v>
      </c>
      <c r="F246">
        <v>4</v>
      </c>
      <c r="G246">
        <v>1678128123.6875</v>
      </c>
      <c r="H246">
        <f t="shared" si="102"/>
        <v>9.6294575537617577E-4</v>
      </c>
      <c r="I246">
        <f t="shared" si="103"/>
        <v>0.96294575537617577</v>
      </c>
      <c r="J246">
        <f t="shared" si="104"/>
        <v>13.648144721287297</v>
      </c>
      <c r="K246">
        <f t="shared" si="105"/>
        <v>1503.8712499999999</v>
      </c>
      <c r="L246">
        <f t="shared" si="106"/>
        <v>1158.4108881608079</v>
      </c>
      <c r="M246">
        <f t="shared" si="107"/>
        <v>117.36809087367172</v>
      </c>
      <c r="N246">
        <f t="shared" si="108"/>
        <v>152.36950838103661</v>
      </c>
      <c r="O246">
        <f t="shared" si="109"/>
        <v>6.9977763705699261E-2</v>
      </c>
      <c r="P246">
        <f t="shared" si="110"/>
        <v>2.7718452495600099</v>
      </c>
      <c r="Q246">
        <f t="shared" si="111"/>
        <v>6.9010924477695398E-2</v>
      </c>
      <c r="R246">
        <f t="shared" si="112"/>
        <v>4.3217581560094892E-2</v>
      </c>
      <c r="S246">
        <f t="shared" si="113"/>
        <v>226.11527810903817</v>
      </c>
      <c r="T246">
        <f t="shared" si="114"/>
        <v>33.921317384263922</v>
      </c>
      <c r="U246">
        <f t="shared" si="115"/>
        <v>32.207299999999996</v>
      </c>
      <c r="V246">
        <f t="shared" si="116"/>
        <v>4.8313976698619054</v>
      </c>
      <c r="W246">
        <f t="shared" si="117"/>
        <v>69.628168808389091</v>
      </c>
      <c r="X246">
        <f t="shared" si="118"/>
        <v>3.4756076851215738</v>
      </c>
      <c r="Y246">
        <f t="shared" si="119"/>
        <v>4.9916689532452825</v>
      </c>
      <c r="Z246">
        <f t="shared" si="120"/>
        <v>1.3557899847403316</v>
      </c>
      <c r="AA246">
        <f t="shared" si="121"/>
        <v>-42.465907812089348</v>
      </c>
      <c r="AB246">
        <f t="shared" si="122"/>
        <v>86.474715904232667</v>
      </c>
      <c r="AC246">
        <f t="shared" si="123"/>
        <v>7.1096965422477441</v>
      </c>
      <c r="AD246">
        <f t="shared" si="124"/>
        <v>277.23378274342923</v>
      </c>
      <c r="AE246">
        <f t="shared" si="125"/>
        <v>24.505432364789485</v>
      </c>
      <c r="AF246">
        <f t="shared" si="126"/>
        <v>0.96214501151494536</v>
      </c>
      <c r="AG246">
        <f t="shared" si="127"/>
        <v>13.648144721287297</v>
      </c>
      <c r="AH246">
        <v>1579.960715499139</v>
      </c>
      <c r="AI246">
        <v>1560.4556363636359</v>
      </c>
      <c r="AJ246">
        <v>1.7385106196385409</v>
      </c>
      <c r="AK246">
        <v>60.794912064214422</v>
      </c>
      <c r="AL246">
        <f t="shared" si="128"/>
        <v>0.96294575537617577</v>
      </c>
      <c r="AM246">
        <v>33.445837015469252</v>
      </c>
      <c r="AN246">
        <v>34.304261818181807</v>
      </c>
      <c r="AO246">
        <v>-5.9137924966633411E-6</v>
      </c>
      <c r="AP246">
        <v>100.3620333840714</v>
      </c>
      <c r="AQ246">
        <v>368</v>
      </c>
      <c r="AR246">
        <v>57</v>
      </c>
      <c r="AS246">
        <f t="shared" si="129"/>
        <v>1</v>
      </c>
      <c r="AT246">
        <f t="shared" si="130"/>
        <v>0</v>
      </c>
      <c r="AU246">
        <f t="shared" si="131"/>
        <v>47486.499351397455</v>
      </c>
      <c r="AV246">
        <f t="shared" si="132"/>
        <v>1200.0050000000001</v>
      </c>
      <c r="AW246">
        <f t="shared" si="133"/>
        <v>1025.928801092766</v>
      </c>
      <c r="AX246">
        <f t="shared" si="134"/>
        <v>0.85493710533936607</v>
      </c>
      <c r="AY246">
        <f t="shared" si="135"/>
        <v>0.18842861330497634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1678128123.6875</v>
      </c>
      <c r="BF246">
        <v>1503.8712499999999</v>
      </c>
      <c r="BG246">
        <v>1527.8275000000001</v>
      </c>
      <c r="BH246">
        <v>34.303887500000002</v>
      </c>
      <c r="BI246">
        <v>33.446212500000001</v>
      </c>
      <c r="BJ246">
        <v>1512.34</v>
      </c>
      <c r="BK246">
        <v>34.050312499999997</v>
      </c>
      <c r="BL246">
        <v>649.99424999999997</v>
      </c>
      <c r="BM246">
        <v>101.21825</v>
      </c>
      <c r="BN246">
        <v>9.9936899999999995E-2</v>
      </c>
      <c r="BO246">
        <v>32.785975000000001</v>
      </c>
      <c r="BP246">
        <v>32.207299999999996</v>
      </c>
      <c r="BQ246">
        <v>999.9</v>
      </c>
      <c r="BR246">
        <v>0</v>
      </c>
      <c r="BS246">
        <v>0</v>
      </c>
      <c r="BT246">
        <v>9017.1075000000001</v>
      </c>
      <c r="BU246">
        <v>0</v>
      </c>
      <c r="BV246">
        <v>161.05462499999999</v>
      </c>
      <c r="BW246">
        <v>-23.957574999999999</v>
      </c>
      <c r="BX246">
        <v>1557.29375</v>
      </c>
      <c r="BY246">
        <v>1580.6975</v>
      </c>
      <c r="BZ246">
        <v>0.85765449999999999</v>
      </c>
      <c r="CA246">
        <v>1527.8275000000001</v>
      </c>
      <c r="CB246">
        <v>33.446212500000001</v>
      </c>
      <c r="CC246">
        <v>3.4721812500000002</v>
      </c>
      <c r="CD246">
        <v>3.38537</v>
      </c>
      <c r="CE246">
        <v>26.484324999999998</v>
      </c>
      <c r="CF246">
        <v>26.055562500000001</v>
      </c>
      <c r="CG246">
        <v>1200.0050000000001</v>
      </c>
      <c r="CH246">
        <v>0.50001275000000001</v>
      </c>
      <c r="CI246">
        <v>0.49998724999999999</v>
      </c>
      <c r="CJ246">
        <v>0</v>
      </c>
      <c r="CK246">
        <v>819.94550000000004</v>
      </c>
      <c r="CL246">
        <v>4.9990899999999998</v>
      </c>
      <c r="CM246">
        <v>8438.4575000000004</v>
      </c>
      <c r="CN246">
        <v>9557.9337500000001</v>
      </c>
      <c r="CO246">
        <v>42.561999999999998</v>
      </c>
      <c r="CP246">
        <v>44.359250000000003</v>
      </c>
      <c r="CQ246">
        <v>43.335624999999993</v>
      </c>
      <c r="CR246">
        <v>43.5</v>
      </c>
      <c r="CS246">
        <v>43.875</v>
      </c>
      <c r="CT246">
        <v>597.51874999999995</v>
      </c>
      <c r="CU246">
        <v>597.48625000000004</v>
      </c>
      <c r="CV246">
        <v>0</v>
      </c>
      <c r="CW246">
        <v>1678128168.4000001</v>
      </c>
      <c r="CX246">
        <v>0</v>
      </c>
      <c r="CY246">
        <v>1678124978.5</v>
      </c>
      <c r="CZ246" t="s">
        <v>356</v>
      </c>
      <c r="DA246">
        <v>1678124978.5</v>
      </c>
      <c r="DB246">
        <v>1678124958</v>
      </c>
      <c r="DC246">
        <v>13</v>
      </c>
      <c r="DD246">
        <v>-0.20300000000000001</v>
      </c>
      <c r="DE246">
        <v>-1.0999999999999999E-2</v>
      </c>
      <c r="DF246">
        <v>-7.2679999999999998</v>
      </c>
      <c r="DG246">
        <v>0.23699999999999999</v>
      </c>
      <c r="DH246">
        <v>791</v>
      </c>
      <c r="DI246">
        <v>32</v>
      </c>
      <c r="DJ246">
        <v>0.03</v>
      </c>
      <c r="DK246">
        <v>7.0000000000000007E-2</v>
      </c>
      <c r="DL246">
        <v>-23.888737500000001</v>
      </c>
      <c r="DM246">
        <v>0.55574971857412925</v>
      </c>
      <c r="DN246">
        <v>0.12560008297668479</v>
      </c>
      <c r="DO246">
        <v>0</v>
      </c>
      <c r="DP246">
        <v>0.85813557500000004</v>
      </c>
      <c r="DQ246">
        <v>-6.5147279549739312E-3</v>
      </c>
      <c r="DR246">
        <v>1.4970437516569151E-3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3.2965800000000001</v>
      </c>
      <c r="EB246">
        <v>2.6252900000000001</v>
      </c>
      <c r="EC246">
        <v>0.24135799999999999</v>
      </c>
      <c r="ED246">
        <v>0.24127399999999999</v>
      </c>
      <c r="EE246">
        <v>0.14002100000000001</v>
      </c>
      <c r="EF246">
        <v>0.13644300000000001</v>
      </c>
      <c r="EG246">
        <v>22863.5</v>
      </c>
      <c r="EH246">
        <v>23189.4</v>
      </c>
      <c r="EI246">
        <v>28050</v>
      </c>
      <c r="EJ246">
        <v>29429.3</v>
      </c>
      <c r="EK246">
        <v>33217.599999999999</v>
      </c>
      <c r="EL246">
        <v>35287.5</v>
      </c>
      <c r="EM246">
        <v>39611.199999999997</v>
      </c>
      <c r="EN246">
        <v>42060.5</v>
      </c>
      <c r="EO246">
        <v>1.5026200000000001</v>
      </c>
      <c r="EP246">
        <v>2.2019000000000002</v>
      </c>
      <c r="EQ246">
        <v>8.6612999999999996E-2</v>
      </c>
      <c r="ER246">
        <v>0</v>
      </c>
      <c r="ES246">
        <v>30.7986</v>
      </c>
      <c r="ET246">
        <v>999.9</v>
      </c>
      <c r="EU246">
        <v>73.3</v>
      </c>
      <c r="EV246">
        <v>33.4</v>
      </c>
      <c r="EW246">
        <v>37.4178</v>
      </c>
      <c r="EX246">
        <v>56.877299999999998</v>
      </c>
      <c r="EY246">
        <v>-3.7179500000000001</v>
      </c>
      <c r="EZ246">
        <v>2</v>
      </c>
      <c r="FA246">
        <v>0.45857199999999998</v>
      </c>
      <c r="FB246">
        <v>0.13076499999999999</v>
      </c>
      <c r="FC246">
        <v>20.2743</v>
      </c>
      <c r="FD246">
        <v>5.2196899999999999</v>
      </c>
      <c r="FE246">
        <v>12.0092</v>
      </c>
      <c r="FF246">
        <v>4.98665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1.8623000000000001</v>
      </c>
      <c r="FN246">
        <v>1.86432</v>
      </c>
      <c r="FO246">
        <v>1.8603499999999999</v>
      </c>
      <c r="FP246">
        <v>1.8611</v>
      </c>
      <c r="FQ246">
        <v>1.8602000000000001</v>
      </c>
      <c r="FR246">
        <v>1.86192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-8.48</v>
      </c>
      <c r="GH246">
        <v>0.2535</v>
      </c>
      <c r="GI246">
        <v>-4.6300871571038451</v>
      </c>
      <c r="GJ246">
        <v>-4.6782648166075668E-3</v>
      </c>
      <c r="GK246">
        <v>2.0645039605938809E-6</v>
      </c>
      <c r="GL246">
        <v>-4.2957140779123221E-10</v>
      </c>
      <c r="GM246">
        <v>-8.3289933805379121E-2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52.5</v>
      </c>
      <c r="GV246">
        <v>52.8</v>
      </c>
      <c r="GW246">
        <v>3.90259</v>
      </c>
      <c r="GX246">
        <v>2.49512</v>
      </c>
      <c r="GY246">
        <v>2.04834</v>
      </c>
      <c r="GZ246">
        <v>2.6208499999999999</v>
      </c>
      <c r="HA246">
        <v>2.1972700000000001</v>
      </c>
      <c r="HB246">
        <v>2.34619</v>
      </c>
      <c r="HC246">
        <v>38.476900000000001</v>
      </c>
      <c r="HD246">
        <v>14.797499999999999</v>
      </c>
      <c r="HE246">
        <v>18</v>
      </c>
      <c r="HF246">
        <v>270.25799999999998</v>
      </c>
      <c r="HG246">
        <v>765.27099999999996</v>
      </c>
      <c r="HH246">
        <v>31.0001</v>
      </c>
      <c r="HI246">
        <v>33.206299999999999</v>
      </c>
      <c r="HJ246">
        <v>30.000499999999999</v>
      </c>
      <c r="HK246">
        <v>33.154000000000003</v>
      </c>
      <c r="HL246">
        <v>33.131700000000002</v>
      </c>
      <c r="HM246">
        <v>78.028099999999995</v>
      </c>
      <c r="HN246">
        <v>11.2949</v>
      </c>
      <c r="HO246">
        <v>100</v>
      </c>
      <c r="HP246">
        <v>31</v>
      </c>
      <c r="HQ246">
        <v>1541.62</v>
      </c>
      <c r="HR246">
        <v>33.435400000000001</v>
      </c>
      <c r="HS246">
        <v>98.865799999999993</v>
      </c>
      <c r="HT246">
        <v>97.538600000000002</v>
      </c>
    </row>
    <row r="247" spans="1:228" x14ac:dyDescent="0.2">
      <c r="A247">
        <v>232</v>
      </c>
      <c r="B247">
        <v>1678128130</v>
      </c>
      <c r="C247">
        <v>922.40000009536743</v>
      </c>
      <c r="D247" t="s">
        <v>823</v>
      </c>
      <c r="E247" t="s">
        <v>824</v>
      </c>
      <c r="F247">
        <v>4</v>
      </c>
      <c r="G247">
        <v>1678128128</v>
      </c>
      <c r="H247">
        <f t="shared" si="102"/>
        <v>9.6116806491720452E-4</v>
      </c>
      <c r="I247">
        <f t="shared" si="103"/>
        <v>0.96116806491720452</v>
      </c>
      <c r="J247">
        <f t="shared" si="104"/>
        <v>13.759417968154684</v>
      </c>
      <c r="K247">
        <f t="shared" si="105"/>
        <v>1511.0928571428569</v>
      </c>
      <c r="L247">
        <f t="shared" si="106"/>
        <v>1162.5035624917632</v>
      </c>
      <c r="M247">
        <f t="shared" si="107"/>
        <v>117.78093816642975</v>
      </c>
      <c r="N247">
        <f t="shared" si="108"/>
        <v>153.09882921080299</v>
      </c>
      <c r="O247">
        <f t="shared" si="109"/>
        <v>6.9881362946652634E-2</v>
      </c>
      <c r="P247">
        <f t="shared" si="110"/>
        <v>2.766057136165613</v>
      </c>
      <c r="Q247">
        <f t="shared" si="111"/>
        <v>6.8915178364120436E-2</v>
      </c>
      <c r="R247">
        <f t="shared" si="112"/>
        <v>4.3157681396175873E-2</v>
      </c>
      <c r="S247">
        <f t="shared" si="113"/>
        <v>226.11374494828394</v>
      </c>
      <c r="T247">
        <f t="shared" si="114"/>
        <v>33.923870170460397</v>
      </c>
      <c r="U247">
        <f t="shared" si="115"/>
        <v>32.205085714285723</v>
      </c>
      <c r="V247">
        <f t="shared" si="116"/>
        <v>4.8307931031498965</v>
      </c>
      <c r="W247">
        <f t="shared" si="117"/>
        <v>69.62935176794025</v>
      </c>
      <c r="X247">
        <f t="shared" si="118"/>
        <v>3.4756436821420111</v>
      </c>
      <c r="Y247">
        <f t="shared" si="119"/>
        <v>4.9916358459369103</v>
      </c>
      <c r="Z247">
        <f t="shared" si="120"/>
        <v>1.3551494210078854</v>
      </c>
      <c r="AA247">
        <f t="shared" si="121"/>
        <v>-42.387511662848716</v>
      </c>
      <c r="AB247">
        <f t="shared" si="122"/>
        <v>86.606768209984253</v>
      </c>
      <c r="AC247">
        <f t="shared" si="123"/>
        <v>7.1353719490146998</v>
      </c>
      <c r="AD247">
        <f t="shared" si="124"/>
        <v>277.46837344443418</v>
      </c>
      <c r="AE247">
        <f t="shared" si="125"/>
        <v>24.528271236014625</v>
      </c>
      <c r="AF247">
        <f t="shared" si="126"/>
        <v>0.96219645107874174</v>
      </c>
      <c r="AG247">
        <f t="shared" si="127"/>
        <v>13.759417968154684</v>
      </c>
      <c r="AH247">
        <v>1586.930992262701</v>
      </c>
      <c r="AI247">
        <v>1567.3619393939391</v>
      </c>
      <c r="AJ247">
        <v>1.7273824207590089</v>
      </c>
      <c r="AK247">
        <v>60.794912064214422</v>
      </c>
      <c r="AL247">
        <f t="shared" si="128"/>
        <v>0.96116806491720452</v>
      </c>
      <c r="AM247">
        <v>33.447462515866647</v>
      </c>
      <c r="AN247">
        <v>34.304254545454533</v>
      </c>
      <c r="AO247">
        <v>-3.66905862969048E-6</v>
      </c>
      <c r="AP247">
        <v>100.3620333840714</v>
      </c>
      <c r="AQ247">
        <v>368</v>
      </c>
      <c r="AR247">
        <v>57</v>
      </c>
      <c r="AS247">
        <f t="shared" si="129"/>
        <v>1</v>
      </c>
      <c r="AT247">
        <f t="shared" si="130"/>
        <v>0</v>
      </c>
      <c r="AU247">
        <f t="shared" si="131"/>
        <v>47327.090438376872</v>
      </c>
      <c r="AV247">
        <f t="shared" si="132"/>
        <v>1199.997142857143</v>
      </c>
      <c r="AW247">
        <f t="shared" si="133"/>
        <v>1025.9220564498883</v>
      </c>
      <c r="AX247">
        <f t="shared" si="134"/>
        <v>0.85493708260605583</v>
      </c>
      <c r="AY247">
        <f t="shared" si="135"/>
        <v>0.18842856942968761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1678128128</v>
      </c>
      <c r="BF247">
        <v>1511.0928571428569</v>
      </c>
      <c r="BG247">
        <v>1535.075714285714</v>
      </c>
      <c r="BH247">
        <v>34.304771428571428</v>
      </c>
      <c r="BI247">
        <v>33.447085714285713</v>
      </c>
      <c r="BJ247">
        <v>1519.574285714285</v>
      </c>
      <c r="BK247">
        <v>34.05124285714286</v>
      </c>
      <c r="BL247">
        <v>650.02028571428571</v>
      </c>
      <c r="BM247">
        <v>101.2165714285714</v>
      </c>
      <c r="BN247">
        <v>0.1000541428571429</v>
      </c>
      <c r="BO247">
        <v>32.785857142857147</v>
      </c>
      <c r="BP247">
        <v>32.205085714285723</v>
      </c>
      <c r="BQ247">
        <v>999.89999999999986</v>
      </c>
      <c r="BR247">
        <v>0</v>
      </c>
      <c r="BS247">
        <v>0</v>
      </c>
      <c r="BT247">
        <v>8986.5185714285708</v>
      </c>
      <c r="BU247">
        <v>0</v>
      </c>
      <c r="BV247">
        <v>154.32728571428569</v>
      </c>
      <c r="BW247">
        <v>-23.984685714285721</v>
      </c>
      <c r="BX247">
        <v>1564.772857142857</v>
      </c>
      <c r="BY247">
        <v>1588.1985714285711</v>
      </c>
      <c r="BZ247">
        <v>0.85770742857142868</v>
      </c>
      <c r="CA247">
        <v>1535.075714285714</v>
      </c>
      <c r="CB247">
        <v>33.447085714285713</v>
      </c>
      <c r="CC247">
        <v>3.47221</v>
      </c>
      <c r="CD247">
        <v>3.3853957142857141</v>
      </c>
      <c r="CE247">
        <v>26.484485714285711</v>
      </c>
      <c r="CF247">
        <v>26.055685714285708</v>
      </c>
      <c r="CG247">
        <v>1199.997142857143</v>
      </c>
      <c r="CH247">
        <v>0.50001499999999999</v>
      </c>
      <c r="CI247">
        <v>0.49998500000000012</v>
      </c>
      <c r="CJ247">
        <v>0</v>
      </c>
      <c r="CK247">
        <v>819.97014285714306</v>
      </c>
      <c r="CL247">
        <v>4.9990899999999998</v>
      </c>
      <c r="CM247">
        <v>8436.99</v>
      </c>
      <c r="CN247">
        <v>9557.8842857142863</v>
      </c>
      <c r="CO247">
        <v>42.561999999999998</v>
      </c>
      <c r="CP247">
        <v>44.348000000000013</v>
      </c>
      <c r="CQ247">
        <v>43.357000000000014</v>
      </c>
      <c r="CR247">
        <v>43.5</v>
      </c>
      <c r="CS247">
        <v>43.875</v>
      </c>
      <c r="CT247">
        <v>597.51571428571424</v>
      </c>
      <c r="CU247">
        <v>597.48142857142852</v>
      </c>
      <c r="CV247">
        <v>0</v>
      </c>
      <c r="CW247">
        <v>1678128172</v>
      </c>
      <c r="CX247">
        <v>0</v>
      </c>
      <c r="CY247">
        <v>1678124978.5</v>
      </c>
      <c r="CZ247" t="s">
        <v>356</v>
      </c>
      <c r="DA247">
        <v>1678124978.5</v>
      </c>
      <c r="DB247">
        <v>1678124958</v>
      </c>
      <c r="DC247">
        <v>13</v>
      </c>
      <c r="DD247">
        <v>-0.20300000000000001</v>
      </c>
      <c r="DE247">
        <v>-1.0999999999999999E-2</v>
      </c>
      <c r="DF247">
        <v>-7.2679999999999998</v>
      </c>
      <c r="DG247">
        <v>0.23699999999999999</v>
      </c>
      <c r="DH247">
        <v>791</v>
      </c>
      <c r="DI247">
        <v>32</v>
      </c>
      <c r="DJ247">
        <v>0.03</v>
      </c>
      <c r="DK247">
        <v>7.0000000000000007E-2</v>
      </c>
      <c r="DL247">
        <v>-23.884250000000002</v>
      </c>
      <c r="DM247">
        <v>-0.19758348968104261</v>
      </c>
      <c r="DN247">
        <v>0.12071264639630799</v>
      </c>
      <c r="DO247">
        <v>0</v>
      </c>
      <c r="DP247">
        <v>0.85774359999999983</v>
      </c>
      <c r="DQ247">
        <v>-3.0464690431531299E-3</v>
      </c>
      <c r="DR247">
        <v>1.318998669445877E-3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3.2966099999999998</v>
      </c>
      <c r="EB247">
        <v>2.6252</v>
      </c>
      <c r="EC247">
        <v>0.24198800000000001</v>
      </c>
      <c r="ED247">
        <v>0.2419</v>
      </c>
      <c r="EE247">
        <v>0.140019</v>
      </c>
      <c r="EF247">
        <v>0.136435</v>
      </c>
      <c r="EG247">
        <v>22843.9</v>
      </c>
      <c r="EH247">
        <v>23170</v>
      </c>
      <c r="EI247">
        <v>28049.4</v>
      </c>
      <c r="EJ247">
        <v>29429</v>
      </c>
      <c r="EK247">
        <v>33217.199999999997</v>
      </c>
      <c r="EL247">
        <v>35287.4</v>
      </c>
      <c r="EM247">
        <v>39610.5</v>
      </c>
      <c r="EN247">
        <v>42059.9</v>
      </c>
      <c r="EO247">
        <v>1.50312</v>
      </c>
      <c r="EP247">
        <v>2.2017799999999998</v>
      </c>
      <c r="EQ247">
        <v>8.65012E-2</v>
      </c>
      <c r="ER247">
        <v>0</v>
      </c>
      <c r="ES247">
        <v>30.7988</v>
      </c>
      <c r="ET247">
        <v>999.9</v>
      </c>
      <c r="EU247">
        <v>73.3</v>
      </c>
      <c r="EV247">
        <v>33.4</v>
      </c>
      <c r="EW247">
        <v>37.413899999999998</v>
      </c>
      <c r="EX247">
        <v>56.7273</v>
      </c>
      <c r="EY247">
        <v>-3.6257999999999999</v>
      </c>
      <c r="EZ247">
        <v>2</v>
      </c>
      <c r="FA247">
        <v>0.45880100000000001</v>
      </c>
      <c r="FB247">
        <v>0.13125000000000001</v>
      </c>
      <c r="FC247">
        <v>20.2743</v>
      </c>
      <c r="FD247">
        <v>5.2192400000000001</v>
      </c>
      <c r="FE247">
        <v>12.0097</v>
      </c>
      <c r="FF247">
        <v>4.98665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1.8623099999999999</v>
      </c>
      <c r="FN247">
        <v>1.86432</v>
      </c>
      <c r="FO247">
        <v>1.8603499999999999</v>
      </c>
      <c r="FP247">
        <v>1.86111</v>
      </c>
      <c r="FQ247">
        <v>1.8602000000000001</v>
      </c>
      <c r="FR247">
        <v>1.8620000000000001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-8.49</v>
      </c>
      <c r="GH247">
        <v>0.25359999999999999</v>
      </c>
      <c r="GI247">
        <v>-4.6300871571038451</v>
      </c>
      <c r="GJ247">
        <v>-4.6782648166075668E-3</v>
      </c>
      <c r="GK247">
        <v>2.0645039605938809E-6</v>
      </c>
      <c r="GL247">
        <v>-4.2957140779123221E-10</v>
      </c>
      <c r="GM247">
        <v>-8.3289933805379121E-2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52.5</v>
      </c>
      <c r="GV247">
        <v>52.9</v>
      </c>
      <c r="GW247">
        <v>3.91479</v>
      </c>
      <c r="GX247">
        <v>2.49756</v>
      </c>
      <c r="GY247">
        <v>2.04834</v>
      </c>
      <c r="GZ247">
        <v>2.6208499999999999</v>
      </c>
      <c r="HA247">
        <v>2.1972700000000001</v>
      </c>
      <c r="HB247">
        <v>2.32178</v>
      </c>
      <c r="HC247">
        <v>38.476900000000001</v>
      </c>
      <c r="HD247">
        <v>14.7712</v>
      </c>
      <c r="HE247">
        <v>18</v>
      </c>
      <c r="HF247">
        <v>270.47699999999998</v>
      </c>
      <c r="HG247">
        <v>765.19299999999998</v>
      </c>
      <c r="HH247">
        <v>31.0002</v>
      </c>
      <c r="HI247">
        <v>33.2104</v>
      </c>
      <c r="HJ247">
        <v>30.000499999999999</v>
      </c>
      <c r="HK247">
        <v>33.157600000000002</v>
      </c>
      <c r="HL247">
        <v>33.135100000000001</v>
      </c>
      <c r="HM247">
        <v>78.2804</v>
      </c>
      <c r="HN247">
        <v>11.2949</v>
      </c>
      <c r="HO247">
        <v>100</v>
      </c>
      <c r="HP247">
        <v>31</v>
      </c>
      <c r="HQ247">
        <v>1548.31</v>
      </c>
      <c r="HR247">
        <v>33.433100000000003</v>
      </c>
      <c r="HS247">
        <v>98.864000000000004</v>
      </c>
      <c r="HT247">
        <v>97.537499999999994</v>
      </c>
    </row>
    <row r="248" spans="1:228" x14ac:dyDescent="0.2">
      <c r="A248">
        <v>233</v>
      </c>
      <c r="B248">
        <v>1678128134</v>
      </c>
      <c r="C248">
        <v>926.40000009536743</v>
      </c>
      <c r="D248" t="s">
        <v>825</v>
      </c>
      <c r="E248" t="s">
        <v>826</v>
      </c>
      <c r="F248">
        <v>4</v>
      </c>
      <c r="G248">
        <v>1678128131.6875</v>
      </c>
      <c r="H248">
        <f t="shared" si="102"/>
        <v>9.6182538273728991E-4</v>
      </c>
      <c r="I248">
        <f t="shared" si="103"/>
        <v>0.9618253827372899</v>
      </c>
      <c r="J248">
        <f t="shared" si="104"/>
        <v>13.767957383825649</v>
      </c>
      <c r="K248">
        <f t="shared" si="105"/>
        <v>1517.1724999999999</v>
      </c>
      <c r="L248">
        <f t="shared" si="106"/>
        <v>1168.7130935914383</v>
      </c>
      <c r="M248">
        <f t="shared" si="107"/>
        <v>118.41035762538571</v>
      </c>
      <c r="N248">
        <f t="shared" si="108"/>
        <v>153.71517551184607</v>
      </c>
      <c r="O248">
        <f t="shared" si="109"/>
        <v>6.9977505840728801E-2</v>
      </c>
      <c r="P248">
        <f t="shared" si="110"/>
        <v>2.7736470408036551</v>
      </c>
      <c r="Q248">
        <f t="shared" si="111"/>
        <v>6.9011292397861412E-2</v>
      </c>
      <c r="R248">
        <f t="shared" si="112"/>
        <v>4.3217756721111042E-2</v>
      </c>
      <c r="S248">
        <f t="shared" si="113"/>
        <v>226.11299391241059</v>
      </c>
      <c r="T248">
        <f t="shared" si="114"/>
        <v>33.924798866103849</v>
      </c>
      <c r="U248">
        <f t="shared" si="115"/>
        <v>32.201187500000003</v>
      </c>
      <c r="V248">
        <f t="shared" si="116"/>
        <v>4.8297289332141551</v>
      </c>
      <c r="W248">
        <f t="shared" si="117"/>
        <v>69.611425541196596</v>
      </c>
      <c r="X248">
        <f t="shared" si="118"/>
        <v>3.475529730712283</v>
      </c>
      <c r="Y248">
        <f t="shared" si="119"/>
        <v>4.9927575878408597</v>
      </c>
      <c r="Z248">
        <f t="shared" si="120"/>
        <v>1.3541992025018721</v>
      </c>
      <c r="AA248">
        <f t="shared" si="121"/>
        <v>-42.416499378714484</v>
      </c>
      <c r="AB248">
        <f t="shared" si="122"/>
        <v>88.024386766380303</v>
      </c>
      <c r="AC248">
        <f t="shared" si="123"/>
        <v>7.2323253848713094</v>
      </c>
      <c r="AD248">
        <f t="shared" si="124"/>
        <v>278.9532066849477</v>
      </c>
      <c r="AE248">
        <f t="shared" si="125"/>
        <v>24.485032332235278</v>
      </c>
      <c r="AF248">
        <f t="shared" si="126"/>
        <v>0.96225435943476345</v>
      </c>
      <c r="AG248">
        <f t="shared" si="127"/>
        <v>13.767957383825649</v>
      </c>
      <c r="AH248">
        <v>1593.775585638695</v>
      </c>
      <c r="AI248">
        <v>1574.2128484848481</v>
      </c>
      <c r="AJ248">
        <v>1.723443102099524</v>
      </c>
      <c r="AK248">
        <v>60.794912064214422</v>
      </c>
      <c r="AL248">
        <f t="shared" si="128"/>
        <v>0.9618253827372899</v>
      </c>
      <c r="AM248">
        <v>33.445547380887731</v>
      </c>
      <c r="AN248">
        <v>34.30302363636364</v>
      </c>
      <c r="AO248">
        <v>-1.760484496237886E-5</v>
      </c>
      <c r="AP248">
        <v>100.3620333840714</v>
      </c>
      <c r="AQ248">
        <v>368</v>
      </c>
      <c r="AR248">
        <v>57</v>
      </c>
      <c r="AS248">
        <f t="shared" si="129"/>
        <v>1</v>
      </c>
      <c r="AT248">
        <f t="shared" si="130"/>
        <v>0</v>
      </c>
      <c r="AU248">
        <f t="shared" si="131"/>
        <v>47535.547802811889</v>
      </c>
      <c r="AV248">
        <f t="shared" si="132"/>
        <v>1199.9925000000001</v>
      </c>
      <c r="AW248">
        <f t="shared" si="133"/>
        <v>1025.9181512499538</v>
      </c>
      <c r="AX248">
        <f t="shared" si="134"/>
        <v>0.85493713606539512</v>
      </c>
      <c r="AY248">
        <f t="shared" si="135"/>
        <v>0.1884286726062126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1678128131.6875</v>
      </c>
      <c r="BF248">
        <v>1517.1724999999999</v>
      </c>
      <c r="BG248">
        <v>1541.1212499999999</v>
      </c>
      <c r="BH248">
        <v>34.303562499999998</v>
      </c>
      <c r="BI248">
        <v>33.445812500000002</v>
      </c>
      <c r="BJ248">
        <v>1525.66</v>
      </c>
      <c r="BK248">
        <v>34.050037500000002</v>
      </c>
      <c r="BL248">
        <v>650.01150000000007</v>
      </c>
      <c r="BM248">
        <v>101.217</v>
      </c>
      <c r="BN248">
        <v>9.9874325E-2</v>
      </c>
      <c r="BO248">
        <v>32.789850000000001</v>
      </c>
      <c r="BP248">
        <v>32.201187500000003</v>
      </c>
      <c r="BQ248">
        <v>999.9</v>
      </c>
      <c r="BR248">
        <v>0</v>
      </c>
      <c r="BS248">
        <v>0</v>
      </c>
      <c r="BT248">
        <v>9026.7999999999993</v>
      </c>
      <c r="BU248">
        <v>0</v>
      </c>
      <c r="BV248">
        <v>149.73599999999999</v>
      </c>
      <c r="BW248">
        <v>-23.948074999999999</v>
      </c>
      <c r="BX248">
        <v>1571.0650000000001</v>
      </c>
      <c r="BY248">
        <v>1594.4475</v>
      </c>
      <c r="BZ248">
        <v>0.85777237499999992</v>
      </c>
      <c r="CA248">
        <v>1541.1212499999999</v>
      </c>
      <c r="CB248">
        <v>33.445812500000002</v>
      </c>
      <c r="CC248">
        <v>3.4721025000000001</v>
      </c>
      <c r="CD248">
        <v>3.3852787499999999</v>
      </c>
      <c r="CE248">
        <v>26.4839375</v>
      </c>
      <c r="CF248">
        <v>26.055137500000001</v>
      </c>
      <c r="CG248">
        <v>1199.9925000000001</v>
      </c>
      <c r="CH248">
        <v>0.50001450000000003</v>
      </c>
      <c r="CI248">
        <v>0.49998550000000003</v>
      </c>
      <c r="CJ248">
        <v>0</v>
      </c>
      <c r="CK248">
        <v>819.73900000000003</v>
      </c>
      <c r="CL248">
        <v>4.9990899999999998</v>
      </c>
      <c r="CM248">
        <v>8436.0162499999988</v>
      </c>
      <c r="CN248">
        <v>9557.8562499999989</v>
      </c>
      <c r="CO248">
        <v>42.561999999999998</v>
      </c>
      <c r="CP248">
        <v>44.367125000000001</v>
      </c>
      <c r="CQ248">
        <v>43.375</v>
      </c>
      <c r="CR248">
        <v>43.5</v>
      </c>
      <c r="CS248">
        <v>43.875</v>
      </c>
      <c r="CT248">
        <v>597.51250000000005</v>
      </c>
      <c r="CU248">
        <v>597.48250000000007</v>
      </c>
      <c r="CV248">
        <v>0</v>
      </c>
      <c r="CW248">
        <v>1678128176.2</v>
      </c>
      <c r="CX248">
        <v>0</v>
      </c>
      <c r="CY248">
        <v>1678124978.5</v>
      </c>
      <c r="CZ248" t="s">
        <v>356</v>
      </c>
      <c r="DA248">
        <v>1678124978.5</v>
      </c>
      <c r="DB248">
        <v>1678124958</v>
      </c>
      <c r="DC248">
        <v>13</v>
      </c>
      <c r="DD248">
        <v>-0.20300000000000001</v>
      </c>
      <c r="DE248">
        <v>-1.0999999999999999E-2</v>
      </c>
      <c r="DF248">
        <v>-7.2679999999999998</v>
      </c>
      <c r="DG248">
        <v>0.23699999999999999</v>
      </c>
      <c r="DH248">
        <v>791</v>
      </c>
      <c r="DI248">
        <v>32</v>
      </c>
      <c r="DJ248">
        <v>0.03</v>
      </c>
      <c r="DK248">
        <v>7.0000000000000007E-2</v>
      </c>
      <c r="DL248">
        <v>-23.88429268292683</v>
      </c>
      <c r="DM248">
        <v>-0.84757839721256523</v>
      </c>
      <c r="DN248">
        <v>0.11929234716779601</v>
      </c>
      <c r="DO248">
        <v>0</v>
      </c>
      <c r="DP248">
        <v>0.85750790243902431</v>
      </c>
      <c r="DQ248">
        <v>4.3266898954716533E-3</v>
      </c>
      <c r="DR248">
        <v>9.6272666143001776E-4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3.2966199999999999</v>
      </c>
      <c r="EB248">
        <v>2.6254599999999999</v>
      </c>
      <c r="EC248">
        <v>0.24261099999999999</v>
      </c>
      <c r="ED248">
        <v>0.24250099999999999</v>
      </c>
      <c r="EE248">
        <v>0.14000799999999999</v>
      </c>
      <c r="EF248">
        <v>0.136434</v>
      </c>
      <c r="EG248">
        <v>22825</v>
      </c>
      <c r="EH248">
        <v>23151</v>
      </c>
      <c r="EI248">
        <v>28049.3</v>
      </c>
      <c r="EJ248">
        <v>29428.400000000001</v>
      </c>
      <c r="EK248">
        <v>33217.599999999999</v>
      </c>
      <c r="EL248">
        <v>35286.9</v>
      </c>
      <c r="EM248">
        <v>39610.5</v>
      </c>
      <c r="EN248">
        <v>42059.3</v>
      </c>
      <c r="EO248">
        <v>1.50227</v>
      </c>
      <c r="EP248">
        <v>2.20167</v>
      </c>
      <c r="EQ248">
        <v>8.6259100000000005E-2</v>
      </c>
      <c r="ER248">
        <v>0</v>
      </c>
      <c r="ES248">
        <v>30.799700000000001</v>
      </c>
      <c r="ET248">
        <v>999.9</v>
      </c>
      <c r="EU248">
        <v>73.3</v>
      </c>
      <c r="EV248">
        <v>33.4</v>
      </c>
      <c r="EW248">
        <v>37.419899999999998</v>
      </c>
      <c r="EX248">
        <v>56.3673</v>
      </c>
      <c r="EY248">
        <v>-3.5697100000000002</v>
      </c>
      <c r="EZ248">
        <v>2</v>
      </c>
      <c r="FA248">
        <v>0.45899099999999998</v>
      </c>
      <c r="FB248">
        <v>0.132358</v>
      </c>
      <c r="FC248">
        <v>20.2743</v>
      </c>
      <c r="FD248">
        <v>5.2189399999999999</v>
      </c>
      <c r="FE248">
        <v>12.009399999999999</v>
      </c>
      <c r="FF248">
        <v>4.9869000000000003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1.8623099999999999</v>
      </c>
      <c r="FN248">
        <v>1.86432</v>
      </c>
      <c r="FO248">
        <v>1.8603499999999999</v>
      </c>
      <c r="FP248">
        <v>1.86111</v>
      </c>
      <c r="FQ248">
        <v>1.8602000000000001</v>
      </c>
      <c r="FR248">
        <v>1.8619399999999999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-8.49</v>
      </c>
      <c r="GH248">
        <v>0.25359999999999999</v>
      </c>
      <c r="GI248">
        <v>-4.6300871571038451</v>
      </c>
      <c r="GJ248">
        <v>-4.6782648166075668E-3</v>
      </c>
      <c r="GK248">
        <v>2.0645039605938809E-6</v>
      </c>
      <c r="GL248">
        <v>-4.2957140779123221E-10</v>
      </c>
      <c r="GM248">
        <v>-8.3289933805379121E-2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52.6</v>
      </c>
      <c r="GV248">
        <v>52.9</v>
      </c>
      <c r="GW248">
        <v>3.92822</v>
      </c>
      <c r="GX248">
        <v>2.50366</v>
      </c>
      <c r="GY248">
        <v>2.04956</v>
      </c>
      <c r="GZ248">
        <v>2.6220699999999999</v>
      </c>
      <c r="HA248">
        <v>2.1972700000000001</v>
      </c>
      <c r="HB248">
        <v>2.2729499999999998</v>
      </c>
      <c r="HC248">
        <v>38.476900000000001</v>
      </c>
      <c r="HD248">
        <v>14.762499999999999</v>
      </c>
      <c r="HE248">
        <v>18</v>
      </c>
      <c r="HF248">
        <v>270.142</v>
      </c>
      <c r="HG248">
        <v>765.14200000000005</v>
      </c>
      <c r="HH248">
        <v>31.000299999999999</v>
      </c>
      <c r="HI248">
        <v>33.214399999999998</v>
      </c>
      <c r="HJ248">
        <v>30.000299999999999</v>
      </c>
      <c r="HK248">
        <v>33.1614</v>
      </c>
      <c r="HL248">
        <v>33.138800000000003</v>
      </c>
      <c r="HM248">
        <v>78.540099999999995</v>
      </c>
      <c r="HN248">
        <v>11.2949</v>
      </c>
      <c r="HO248">
        <v>100</v>
      </c>
      <c r="HP248">
        <v>31</v>
      </c>
      <c r="HQ248">
        <v>1554.99</v>
      </c>
      <c r="HR248">
        <v>33.438699999999997</v>
      </c>
      <c r="HS248">
        <v>98.863799999999998</v>
      </c>
      <c r="HT248">
        <v>97.535799999999995</v>
      </c>
    </row>
    <row r="249" spans="1:228" x14ac:dyDescent="0.2">
      <c r="A249">
        <v>234</v>
      </c>
      <c r="B249">
        <v>1678128138</v>
      </c>
      <c r="C249">
        <v>930.40000009536743</v>
      </c>
      <c r="D249" t="s">
        <v>827</v>
      </c>
      <c r="E249" t="s">
        <v>828</v>
      </c>
      <c r="F249">
        <v>4</v>
      </c>
      <c r="G249">
        <v>1678128136</v>
      </c>
      <c r="H249">
        <f t="shared" si="102"/>
        <v>9.5927892706450853E-4</v>
      </c>
      <c r="I249">
        <f t="shared" si="103"/>
        <v>0.95927892706450857</v>
      </c>
      <c r="J249">
        <f t="shared" si="104"/>
        <v>13.899646991466021</v>
      </c>
      <c r="K249">
        <f t="shared" si="105"/>
        <v>1524.3542857142861</v>
      </c>
      <c r="L249">
        <f t="shared" si="106"/>
        <v>1171.9860753525315</v>
      </c>
      <c r="M249">
        <f t="shared" si="107"/>
        <v>118.73935137782057</v>
      </c>
      <c r="N249">
        <f t="shared" si="108"/>
        <v>154.43941098128707</v>
      </c>
      <c r="O249">
        <f t="shared" si="109"/>
        <v>6.9812230046665508E-2</v>
      </c>
      <c r="P249">
        <f t="shared" si="110"/>
        <v>2.7720610995180968</v>
      </c>
      <c r="Q249">
        <f t="shared" si="111"/>
        <v>6.8849999460011677E-2</v>
      </c>
      <c r="R249">
        <f t="shared" si="112"/>
        <v>4.3116597323438553E-2</v>
      </c>
      <c r="S249">
        <f t="shared" si="113"/>
        <v>226.1134543770433</v>
      </c>
      <c r="T249">
        <f t="shared" si="114"/>
        <v>33.927858557588031</v>
      </c>
      <c r="U249">
        <f t="shared" si="115"/>
        <v>32.198714285714281</v>
      </c>
      <c r="V249">
        <f t="shared" si="116"/>
        <v>4.8290538785246184</v>
      </c>
      <c r="W249">
        <f t="shared" si="117"/>
        <v>69.599927606936646</v>
      </c>
      <c r="X249">
        <f t="shared" si="118"/>
        <v>3.4753006897651413</v>
      </c>
      <c r="Y249">
        <f t="shared" si="119"/>
        <v>4.9932533111123192</v>
      </c>
      <c r="Z249">
        <f t="shared" si="120"/>
        <v>1.3537531887594771</v>
      </c>
      <c r="AA249">
        <f t="shared" si="121"/>
        <v>-42.304200683544828</v>
      </c>
      <c r="AB249">
        <f t="shared" si="122"/>
        <v>88.607338556552605</v>
      </c>
      <c r="AC249">
        <f t="shared" si="123"/>
        <v>7.2843621804702456</v>
      </c>
      <c r="AD249">
        <f t="shared" si="124"/>
        <v>279.70095443052134</v>
      </c>
      <c r="AE249">
        <f t="shared" si="125"/>
        <v>24.361927673217838</v>
      </c>
      <c r="AF249">
        <f t="shared" si="126"/>
        <v>0.95978682101901314</v>
      </c>
      <c r="AG249">
        <f t="shared" si="127"/>
        <v>13.899646991466021</v>
      </c>
      <c r="AH249">
        <v>1600.534286478608</v>
      </c>
      <c r="AI249">
        <v>1580.992</v>
      </c>
      <c r="AJ249">
        <v>1.684081871919463</v>
      </c>
      <c r="AK249">
        <v>60.794912064214422</v>
      </c>
      <c r="AL249">
        <f t="shared" si="128"/>
        <v>0.95927892706450857</v>
      </c>
      <c r="AM249">
        <v>33.446810006402053</v>
      </c>
      <c r="AN249">
        <v>34.30193393939394</v>
      </c>
      <c r="AO249">
        <v>-8.3678489549441401E-7</v>
      </c>
      <c r="AP249">
        <v>100.3620333840714</v>
      </c>
      <c r="AQ249">
        <v>369</v>
      </c>
      <c r="AR249">
        <v>57</v>
      </c>
      <c r="AS249">
        <f t="shared" si="129"/>
        <v>1</v>
      </c>
      <c r="AT249">
        <f t="shared" si="130"/>
        <v>0</v>
      </c>
      <c r="AU249">
        <f t="shared" si="131"/>
        <v>47491.54578402028</v>
      </c>
      <c r="AV249">
        <f t="shared" si="132"/>
        <v>1199.994285714286</v>
      </c>
      <c r="AW249">
        <f t="shared" si="133"/>
        <v>1025.9197421642714</v>
      </c>
      <c r="AX249">
        <f t="shared" si="134"/>
        <v>0.85493718959970022</v>
      </c>
      <c r="AY249">
        <f t="shared" si="135"/>
        <v>0.18842877592742141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1678128136</v>
      </c>
      <c r="BF249">
        <v>1524.3542857142861</v>
      </c>
      <c r="BG249">
        <v>1548.1928571428571</v>
      </c>
      <c r="BH249">
        <v>34.302057142857137</v>
      </c>
      <c r="BI249">
        <v>33.446485714285707</v>
      </c>
      <c r="BJ249">
        <v>1532.8514285714291</v>
      </c>
      <c r="BK249">
        <v>34.048499999999997</v>
      </c>
      <c r="BL249">
        <v>649.99657142857154</v>
      </c>
      <c r="BM249">
        <v>101.21471428571429</v>
      </c>
      <c r="BN249">
        <v>9.9929185714285731E-2</v>
      </c>
      <c r="BO249">
        <v>32.791614285714289</v>
      </c>
      <c r="BP249">
        <v>32.198714285714281</v>
      </c>
      <c r="BQ249">
        <v>999.89999999999986</v>
      </c>
      <c r="BR249">
        <v>0</v>
      </c>
      <c r="BS249">
        <v>0</v>
      </c>
      <c r="BT249">
        <v>9018.5700000000015</v>
      </c>
      <c r="BU249">
        <v>0</v>
      </c>
      <c r="BV249">
        <v>146.55500000000001</v>
      </c>
      <c r="BW249">
        <v>-23.839214285714291</v>
      </c>
      <c r="BX249">
        <v>1578.5</v>
      </c>
      <c r="BY249">
        <v>1601.767142857143</v>
      </c>
      <c r="BZ249">
        <v>0.85555385714285725</v>
      </c>
      <c r="CA249">
        <v>1548.1928571428571</v>
      </c>
      <c r="CB249">
        <v>33.446485714285707</v>
      </c>
      <c r="CC249">
        <v>3.4718714285714292</v>
      </c>
      <c r="CD249">
        <v>3.3852799999999998</v>
      </c>
      <c r="CE249">
        <v>26.48282857142857</v>
      </c>
      <c r="CF249">
        <v>26.055114285714289</v>
      </c>
      <c r="CG249">
        <v>1199.994285714286</v>
      </c>
      <c r="CH249">
        <v>0.50001099999999987</v>
      </c>
      <c r="CI249">
        <v>0.49998900000000007</v>
      </c>
      <c r="CJ249">
        <v>0</v>
      </c>
      <c r="CK249">
        <v>819.68599999999992</v>
      </c>
      <c r="CL249">
        <v>4.9990899999999998</v>
      </c>
      <c r="CM249">
        <v>8434.8942857142865</v>
      </c>
      <c r="CN249">
        <v>9557.8371428571427</v>
      </c>
      <c r="CO249">
        <v>42.561999999999998</v>
      </c>
      <c r="CP249">
        <v>44.357000000000014</v>
      </c>
      <c r="CQ249">
        <v>43.375</v>
      </c>
      <c r="CR249">
        <v>43.5</v>
      </c>
      <c r="CS249">
        <v>43.875</v>
      </c>
      <c r="CT249">
        <v>597.5100000000001</v>
      </c>
      <c r="CU249">
        <v>597.48428571428565</v>
      </c>
      <c r="CV249">
        <v>0</v>
      </c>
      <c r="CW249">
        <v>1678128180.4000001</v>
      </c>
      <c r="CX249">
        <v>0</v>
      </c>
      <c r="CY249">
        <v>1678124978.5</v>
      </c>
      <c r="CZ249" t="s">
        <v>356</v>
      </c>
      <c r="DA249">
        <v>1678124978.5</v>
      </c>
      <c r="DB249">
        <v>1678124958</v>
      </c>
      <c r="DC249">
        <v>13</v>
      </c>
      <c r="DD249">
        <v>-0.20300000000000001</v>
      </c>
      <c r="DE249">
        <v>-1.0999999999999999E-2</v>
      </c>
      <c r="DF249">
        <v>-7.2679999999999998</v>
      </c>
      <c r="DG249">
        <v>0.23699999999999999</v>
      </c>
      <c r="DH249">
        <v>791</v>
      </c>
      <c r="DI249">
        <v>32</v>
      </c>
      <c r="DJ249">
        <v>0.03</v>
      </c>
      <c r="DK249">
        <v>7.0000000000000007E-2</v>
      </c>
      <c r="DL249">
        <v>-23.88299756097561</v>
      </c>
      <c r="DM249">
        <v>-0.47550522648084648</v>
      </c>
      <c r="DN249">
        <v>0.11571153680661569</v>
      </c>
      <c r="DO249">
        <v>0</v>
      </c>
      <c r="DP249">
        <v>0.85738958536585375</v>
      </c>
      <c r="DQ249">
        <v>-4.75810452961648E-3</v>
      </c>
      <c r="DR249">
        <v>1.1767942807891371E-3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3.2966700000000002</v>
      </c>
      <c r="EB249">
        <v>2.6253199999999999</v>
      </c>
      <c r="EC249">
        <v>0.243225</v>
      </c>
      <c r="ED249">
        <v>0.24310499999999999</v>
      </c>
      <c r="EE249">
        <v>0.14000899999999999</v>
      </c>
      <c r="EF249">
        <v>0.136431</v>
      </c>
      <c r="EG249">
        <v>22806</v>
      </c>
      <c r="EH249">
        <v>23132.2</v>
      </c>
      <c r="EI249">
        <v>28048.799999999999</v>
      </c>
      <c r="EJ249">
        <v>29428</v>
      </c>
      <c r="EK249">
        <v>33217.1</v>
      </c>
      <c r="EL249">
        <v>35286.699999999997</v>
      </c>
      <c r="EM249">
        <v>39609.9</v>
      </c>
      <c r="EN249">
        <v>42058.8</v>
      </c>
      <c r="EO249">
        <v>1.5005999999999999</v>
      </c>
      <c r="EP249">
        <v>2.2017000000000002</v>
      </c>
      <c r="EQ249">
        <v>8.6072800000000005E-2</v>
      </c>
      <c r="ER249">
        <v>0</v>
      </c>
      <c r="ES249">
        <v>30.798400000000001</v>
      </c>
      <c r="ET249">
        <v>999.9</v>
      </c>
      <c r="EU249">
        <v>73.3</v>
      </c>
      <c r="EV249">
        <v>33.4</v>
      </c>
      <c r="EW249">
        <v>37.417400000000001</v>
      </c>
      <c r="EX249">
        <v>56.277299999999997</v>
      </c>
      <c r="EY249">
        <v>-3.5977600000000001</v>
      </c>
      <c r="EZ249">
        <v>2</v>
      </c>
      <c r="FA249">
        <v>0.45942100000000002</v>
      </c>
      <c r="FB249">
        <v>0.13389699999999999</v>
      </c>
      <c r="FC249">
        <v>20.2742</v>
      </c>
      <c r="FD249">
        <v>5.2187900000000003</v>
      </c>
      <c r="FE249">
        <v>12.0099</v>
      </c>
      <c r="FF249">
        <v>4.9865000000000004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1.86232</v>
      </c>
      <c r="FN249">
        <v>1.86432</v>
      </c>
      <c r="FO249">
        <v>1.8603499999999999</v>
      </c>
      <c r="FP249">
        <v>1.86111</v>
      </c>
      <c r="FQ249">
        <v>1.8602000000000001</v>
      </c>
      <c r="FR249">
        <v>1.86192</v>
      </c>
      <c r="FS249">
        <v>1.85853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-8.51</v>
      </c>
      <c r="GH249">
        <v>0.25359999999999999</v>
      </c>
      <c r="GI249">
        <v>-4.6300871571038451</v>
      </c>
      <c r="GJ249">
        <v>-4.6782648166075668E-3</v>
      </c>
      <c r="GK249">
        <v>2.0645039605938809E-6</v>
      </c>
      <c r="GL249">
        <v>-4.2957140779123221E-10</v>
      </c>
      <c r="GM249">
        <v>-8.3289933805379121E-2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52.7</v>
      </c>
      <c r="GV249">
        <v>53</v>
      </c>
      <c r="GW249">
        <v>3.9416500000000001</v>
      </c>
      <c r="GX249">
        <v>2.50122</v>
      </c>
      <c r="GY249">
        <v>2.04834</v>
      </c>
      <c r="GZ249">
        <v>2.6220699999999999</v>
      </c>
      <c r="HA249">
        <v>2.1972700000000001</v>
      </c>
      <c r="HB249">
        <v>2.34863</v>
      </c>
      <c r="HC249">
        <v>38.476900000000001</v>
      </c>
      <c r="HD249">
        <v>14.7887</v>
      </c>
      <c r="HE249">
        <v>18</v>
      </c>
      <c r="HF249">
        <v>269.46899999999999</v>
      </c>
      <c r="HG249">
        <v>765.20399999999995</v>
      </c>
      <c r="HH249">
        <v>31.000299999999999</v>
      </c>
      <c r="HI249">
        <v>33.217399999999998</v>
      </c>
      <c r="HJ249">
        <v>30.000499999999999</v>
      </c>
      <c r="HK249">
        <v>33.164299999999997</v>
      </c>
      <c r="HL249">
        <v>33.1417</v>
      </c>
      <c r="HM249">
        <v>78.808400000000006</v>
      </c>
      <c r="HN249">
        <v>11.2949</v>
      </c>
      <c r="HO249">
        <v>100</v>
      </c>
      <c r="HP249">
        <v>31</v>
      </c>
      <c r="HQ249">
        <v>1561.67</v>
      </c>
      <c r="HR249">
        <v>33.439500000000002</v>
      </c>
      <c r="HS249">
        <v>98.862200000000001</v>
      </c>
      <c r="HT249">
        <v>97.534700000000001</v>
      </c>
    </row>
    <row r="250" spans="1:228" x14ac:dyDescent="0.2">
      <c r="A250">
        <v>235</v>
      </c>
      <c r="B250">
        <v>1678128142</v>
      </c>
      <c r="C250">
        <v>934.40000009536743</v>
      </c>
      <c r="D250" t="s">
        <v>829</v>
      </c>
      <c r="E250" t="s">
        <v>830</v>
      </c>
      <c r="F250">
        <v>4</v>
      </c>
      <c r="G250">
        <v>1678128139.6875</v>
      </c>
      <c r="H250">
        <f t="shared" si="102"/>
        <v>9.5588670873129585E-4</v>
      </c>
      <c r="I250">
        <f t="shared" si="103"/>
        <v>0.95588670873129589</v>
      </c>
      <c r="J250">
        <f t="shared" si="104"/>
        <v>13.549527753283829</v>
      </c>
      <c r="K250">
        <f t="shared" si="105"/>
        <v>1530.3887500000001</v>
      </c>
      <c r="L250">
        <f t="shared" si="106"/>
        <v>1185.1040047757147</v>
      </c>
      <c r="M250">
        <f t="shared" si="107"/>
        <v>120.06959645679909</v>
      </c>
      <c r="N250">
        <f t="shared" si="108"/>
        <v>155.05234890274562</v>
      </c>
      <c r="O250">
        <f t="shared" si="109"/>
        <v>6.9623362840224121E-2</v>
      </c>
      <c r="P250">
        <f t="shared" si="110"/>
        <v>2.7669621910109146</v>
      </c>
      <c r="Q250">
        <f t="shared" si="111"/>
        <v>6.8664555606779906E-2</v>
      </c>
      <c r="R250">
        <f t="shared" si="112"/>
        <v>4.3000392211398106E-2</v>
      </c>
      <c r="S250">
        <f t="shared" si="113"/>
        <v>226.11279410911919</v>
      </c>
      <c r="T250">
        <f t="shared" si="114"/>
        <v>33.931637318235452</v>
      </c>
      <c r="U250">
        <f t="shared" si="115"/>
        <v>32.194337500000003</v>
      </c>
      <c r="V250">
        <f t="shared" si="116"/>
        <v>4.8278594523319347</v>
      </c>
      <c r="W250">
        <f t="shared" si="117"/>
        <v>69.594841033464704</v>
      </c>
      <c r="X250">
        <f t="shared" si="118"/>
        <v>3.4752272463834548</v>
      </c>
      <c r="Y250">
        <f t="shared" si="119"/>
        <v>4.9935127299340918</v>
      </c>
      <c r="Z250">
        <f t="shared" si="120"/>
        <v>1.3526322059484799</v>
      </c>
      <c r="AA250">
        <f t="shared" si="121"/>
        <v>-42.154603855050148</v>
      </c>
      <c r="AB250">
        <f t="shared" si="122"/>
        <v>89.234968946912829</v>
      </c>
      <c r="AC250">
        <f t="shared" si="123"/>
        <v>7.3493534140822812</v>
      </c>
      <c r="AD250">
        <f t="shared" si="124"/>
        <v>280.5425126150642</v>
      </c>
      <c r="AE250">
        <f t="shared" si="125"/>
        <v>24.302188222559575</v>
      </c>
      <c r="AF250">
        <f t="shared" si="126"/>
        <v>0.95780123888229363</v>
      </c>
      <c r="AG250">
        <f t="shared" si="127"/>
        <v>13.549527753283829</v>
      </c>
      <c r="AH250">
        <v>1607.198934258797</v>
      </c>
      <c r="AI250">
        <v>1587.8600606060611</v>
      </c>
      <c r="AJ250">
        <v>1.71919485580649</v>
      </c>
      <c r="AK250">
        <v>60.794912064214422</v>
      </c>
      <c r="AL250">
        <f t="shared" si="128"/>
        <v>0.95588670873129589</v>
      </c>
      <c r="AM250">
        <v>33.44703037120852</v>
      </c>
      <c r="AN250">
        <v>34.299259999999997</v>
      </c>
      <c r="AO250">
        <v>-1.9900842276119211E-5</v>
      </c>
      <c r="AP250">
        <v>100.3620333840714</v>
      </c>
      <c r="AQ250">
        <v>369</v>
      </c>
      <c r="AR250">
        <v>57</v>
      </c>
      <c r="AS250">
        <f t="shared" si="129"/>
        <v>1</v>
      </c>
      <c r="AT250">
        <f t="shared" si="130"/>
        <v>0</v>
      </c>
      <c r="AU250">
        <f t="shared" si="131"/>
        <v>47350.964765046287</v>
      </c>
      <c r="AV250">
        <f t="shared" si="132"/>
        <v>1199.99125</v>
      </c>
      <c r="AW250">
        <f t="shared" si="133"/>
        <v>1025.917101092808</v>
      </c>
      <c r="AX250">
        <f t="shared" si="134"/>
        <v>0.85493715149406957</v>
      </c>
      <c r="AY250">
        <f t="shared" si="135"/>
        <v>0.18842870238355419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1678128139.6875</v>
      </c>
      <c r="BF250">
        <v>1530.3887500000001</v>
      </c>
      <c r="BG250">
        <v>1554.175</v>
      </c>
      <c r="BH250">
        <v>34.300987500000012</v>
      </c>
      <c r="BI250">
        <v>33.447175000000001</v>
      </c>
      <c r="BJ250">
        <v>1538.89375</v>
      </c>
      <c r="BK250">
        <v>34.047474999999999</v>
      </c>
      <c r="BL250">
        <v>649.98887500000001</v>
      </c>
      <c r="BM250">
        <v>101.215625</v>
      </c>
      <c r="BN250">
        <v>0.10003672500000001</v>
      </c>
      <c r="BO250">
        <v>32.792537500000002</v>
      </c>
      <c r="BP250">
        <v>32.194337500000003</v>
      </c>
      <c r="BQ250">
        <v>999.9</v>
      </c>
      <c r="BR250">
        <v>0</v>
      </c>
      <c r="BS250">
        <v>0</v>
      </c>
      <c r="BT250">
        <v>8991.4050000000007</v>
      </c>
      <c r="BU250">
        <v>0</v>
      </c>
      <c r="BV250">
        <v>144.870375</v>
      </c>
      <c r="BW250">
        <v>-23.785049999999998</v>
      </c>
      <c r="BX250">
        <v>1584.7462499999999</v>
      </c>
      <c r="BY250">
        <v>1607.9549999999999</v>
      </c>
      <c r="BZ250">
        <v>0.853793625</v>
      </c>
      <c r="CA250">
        <v>1554.175</v>
      </c>
      <c r="CB250">
        <v>33.447175000000001</v>
      </c>
      <c r="CC250">
        <v>3.4717937499999998</v>
      </c>
      <c r="CD250">
        <v>3.3853749999999998</v>
      </c>
      <c r="CE250">
        <v>26.482412499999999</v>
      </c>
      <c r="CF250">
        <v>26.055599999999998</v>
      </c>
      <c r="CG250">
        <v>1199.99125</v>
      </c>
      <c r="CH250">
        <v>0.50001099999999998</v>
      </c>
      <c r="CI250">
        <v>0.49998900000000002</v>
      </c>
      <c r="CJ250">
        <v>0</v>
      </c>
      <c r="CK250">
        <v>819.63662499999998</v>
      </c>
      <c r="CL250">
        <v>4.9990899999999998</v>
      </c>
      <c r="CM250">
        <v>8434.3962500000016</v>
      </c>
      <c r="CN250">
        <v>9557.8162499999999</v>
      </c>
      <c r="CO250">
        <v>42.561999999999998</v>
      </c>
      <c r="CP250">
        <v>44.359250000000003</v>
      </c>
      <c r="CQ250">
        <v>43.375</v>
      </c>
      <c r="CR250">
        <v>43.5</v>
      </c>
      <c r="CS250">
        <v>43.875</v>
      </c>
      <c r="CT250">
        <v>597.51</v>
      </c>
      <c r="CU250">
        <v>597.48125000000005</v>
      </c>
      <c r="CV250">
        <v>0</v>
      </c>
      <c r="CW250">
        <v>1678128184</v>
      </c>
      <c r="CX250">
        <v>0</v>
      </c>
      <c r="CY250">
        <v>1678124978.5</v>
      </c>
      <c r="CZ250" t="s">
        <v>356</v>
      </c>
      <c r="DA250">
        <v>1678124978.5</v>
      </c>
      <c r="DB250">
        <v>1678124958</v>
      </c>
      <c r="DC250">
        <v>13</v>
      </c>
      <c r="DD250">
        <v>-0.20300000000000001</v>
      </c>
      <c r="DE250">
        <v>-1.0999999999999999E-2</v>
      </c>
      <c r="DF250">
        <v>-7.2679999999999998</v>
      </c>
      <c r="DG250">
        <v>0.23699999999999999</v>
      </c>
      <c r="DH250">
        <v>791</v>
      </c>
      <c r="DI250">
        <v>32</v>
      </c>
      <c r="DJ250">
        <v>0.03</v>
      </c>
      <c r="DK250">
        <v>7.0000000000000007E-2</v>
      </c>
      <c r="DL250">
        <v>-23.900970731707321</v>
      </c>
      <c r="DM250">
        <v>0.50753937282232353</v>
      </c>
      <c r="DN250">
        <v>9.3942084503847612E-2</v>
      </c>
      <c r="DO250">
        <v>0</v>
      </c>
      <c r="DP250">
        <v>0.85691324390243917</v>
      </c>
      <c r="DQ250">
        <v>-1.207005574912816E-2</v>
      </c>
      <c r="DR250">
        <v>1.614490870144477E-3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3.2967399999999998</v>
      </c>
      <c r="EB250">
        <v>2.6253299999999999</v>
      </c>
      <c r="EC250">
        <v>0.24385200000000001</v>
      </c>
      <c r="ED250">
        <v>0.24373</v>
      </c>
      <c r="EE250">
        <v>0.13999400000000001</v>
      </c>
      <c r="EF250">
        <v>0.13644000000000001</v>
      </c>
      <c r="EG250">
        <v>22787.5</v>
      </c>
      <c r="EH250">
        <v>23113</v>
      </c>
      <c r="EI250">
        <v>28049.4</v>
      </c>
      <c r="EJ250">
        <v>29428</v>
      </c>
      <c r="EK250">
        <v>33217.9</v>
      </c>
      <c r="EL250">
        <v>35286.400000000001</v>
      </c>
      <c r="EM250">
        <v>39610.1</v>
      </c>
      <c r="EN250">
        <v>42058.9</v>
      </c>
      <c r="EO250">
        <v>1.5007299999999999</v>
      </c>
      <c r="EP250">
        <v>2.20147</v>
      </c>
      <c r="EQ250">
        <v>8.6426699999999995E-2</v>
      </c>
      <c r="ER250">
        <v>0</v>
      </c>
      <c r="ES250">
        <v>30.795000000000002</v>
      </c>
      <c r="ET250">
        <v>999.9</v>
      </c>
      <c r="EU250">
        <v>73.2</v>
      </c>
      <c r="EV250">
        <v>33.4</v>
      </c>
      <c r="EW250">
        <v>37.368299999999998</v>
      </c>
      <c r="EX250">
        <v>56.817300000000003</v>
      </c>
      <c r="EY250">
        <v>-3.7459899999999999</v>
      </c>
      <c r="EZ250">
        <v>2</v>
      </c>
      <c r="FA250">
        <v>0.45965400000000001</v>
      </c>
      <c r="FB250">
        <v>0.135272</v>
      </c>
      <c r="FC250">
        <v>20.2743</v>
      </c>
      <c r="FD250">
        <v>5.2190899999999996</v>
      </c>
      <c r="FE250">
        <v>12.0097</v>
      </c>
      <c r="FF250">
        <v>4.9862500000000001</v>
      </c>
      <c r="FG250">
        <v>3.2844500000000001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1.8623000000000001</v>
      </c>
      <c r="FN250">
        <v>1.86432</v>
      </c>
      <c r="FO250">
        <v>1.8603499999999999</v>
      </c>
      <c r="FP250">
        <v>1.86111</v>
      </c>
      <c r="FQ250">
        <v>1.8602000000000001</v>
      </c>
      <c r="FR250">
        <v>1.86192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-8.51</v>
      </c>
      <c r="GH250">
        <v>0.2535</v>
      </c>
      <c r="GI250">
        <v>-4.6300871571038451</v>
      </c>
      <c r="GJ250">
        <v>-4.6782648166075668E-3</v>
      </c>
      <c r="GK250">
        <v>2.0645039605938809E-6</v>
      </c>
      <c r="GL250">
        <v>-4.2957140779123221E-10</v>
      </c>
      <c r="GM250">
        <v>-8.3289933805379121E-2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52.7</v>
      </c>
      <c r="GV250">
        <v>53.1</v>
      </c>
      <c r="GW250">
        <v>3.9550800000000002</v>
      </c>
      <c r="GX250">
        <v>2.49146</v>
      </c>
      <c r="GY250">
        <v>2.04834</v>
      </c>
      <c r="GZ250">
        <v>2.6220699999999999</v>
      </c>
      <c r="HA250">
        <v>2.1972700000000001</v>
      </c>
      <c r="HB250">
        <v>2.3327599999999999</v>
      </c>
      <c r="HC250">
        <v>38.476900000000001</v>
      </c>
      <c r="HD250">
        <v>14.7712</v>
      </c>
      <c r="HE250">
        <v>18</v>
      </c>
      <c r="HF250">
        <v>269.536</v>
      </c>
      <c r="HG250">
        <v>765.02099999999996</v>
      </c>
      <c r="HH250">
        <v>31.000399999999999</v>
      </c>
      <c r="HI250">
        <v>33.2211</v>
      </c>
      <c r="HJ250">
        <v>30.000399999999999</v>
      </c>
      <c r="HK250">
        <v>33.167999999999999</v>
      </c>
      <c r="HL250">
        <v>33.1447</v>
      </c>
      <c r="HM250">
        <v>79.070099999999996</v>
      </c>
      <c r="HN250">
        <v>11.2949</v>
      </c>
      <c r="HO250">
        <v>100</v>
      </c>
      <c r="HP250">
        <v>31</v>
      </c>
      <c r="HQ250">
        <v>1568.35</v>
      </c>
      <c r="HR250">
        <v>33.4495</v>
      </c>
      <c r="HS250">
        <v>98.863299999999995</v>
      </c>
      <c r="HT250">
        <v>97.534700000000001</v>
      </c>
    </row>
    <row r="251" spans="1:228" x14ac:dyDescent="0.2">
      <c r="A251">
        <v>236</v>
      </c>
      <c r="B251">
        <v>1678128146</v>
      </c>
      <c r="C251">
        <v>938.40000009536743</v>
      </c>
      <c r="D251" t="s">
        <v>831</v>
      </c>
      <c r="E251" t="s">
        <v>832</v>
      </c>
      <c r="F251">
        <v>4</v>
      </c>
      <c r="G251">
        <v>1678128144</v>
      </c>
      <c r="H251">
        <f t="shared" si="102"/>
        <v>9.496024701325669E-4</v>
      </c>
      <c r="I251">
        <f t="shared" si="103"/>
        <v>0.94960247013256693</v>
      </c>
      <c r="J251">
        <f t="shared" si="104"/>
        <v>13.933700366728605</v>
      </c>
      <c r="K251">
        <f t="shared" si="105"/>
        <v>1537.522857142857</v>
      </c>
      <c r="L251">
        <f t="shared" si="106"/>
        <v>1180.690606165547</v>
      </c>
      <c r="M251">
        <f t="shared" si="107"/>
        <v>119.62115298740457</v>
      </c>
      <c r="N251">
        <f t="shared" si="108"/>
        <v>155.77345661555069</v>
      </c>
      <c r="O251">
        <f t="shared" si="109"/>
        <v>6.9072935210104769E-2</v>
      </c>
      <c r="P251">
        <f t="shared" si="110"/>
        <v>2.7711522079715332</v>
      </c>
      <c r="Q251">
        <f t="shared" si="111"/>
        <v>6.8130523557556139E-2</v>
      </c>
      <c r="R251">
        <f t="shared" si="112"/>
        <v>4.2665177922074367E-2</v>
      </c>
      <c r="S251">
        <f t="shared" si="113"/>
        <v>226.113143662726</v>
      </c>
      <c r="T251">
        <f t="shared" si="114"/>
        <v>33.927299775895754</v>
      </c>
      <c r="U251">
        <f t="shared" si="115"/>
        <v>32.198685714285723</v>
      </c>
      <c r="V251">
        <f t="shared" si="116"/>
        <v>4.8290460805387969</v>
      </c>
      <c r="W251">
        <f t="shared" si="117"/>
        <v>69.603660918791988</v>
      </c>
      <c r="X251">
        <f t="shared" si="118"/>
        <v>3.4747942567059402</v>
      </c>
      <c r="Y251">
        <f t="shared" si="119"/>
        <v>4.9922578939634423</v>
      </c>
      <c r="Z251">
        <f t="shared" si="120"/>
        <v>1.3542518238328567</v>
      </c>
      <c r="AA251">
        <f t="shared" si="121"/>
        <v>-41.877468932846199</v>
      </c>
      <c r="AB251">
        <f t="shared" si="122"/>
        <v>88.053257846377207</v>
      </c>
      <c r="AC251">
        <f t="shared" si="123"/>
        <v>7.2410586482553994</v>
      </c>
      <c r="AD251">
        <f t="shared" si="124"/>
        <v>279.5299912245124</v>
      </c>
      <c r="AE251">
        <f t="shared" si="125"/>
        <v>24.504812877100129</v>
      </c>
      <c r="AF251">
        <f t="shared" si="126"/>
        <v>0.95093585253853952</v>
      </c>
      <c r="AG251">
        <f t="shared" si="127"/>
        <v>13.933700366728605</v>
      </c>
      <c r="AH251">
        <v>1614.253282995664</v>
      </c>
      <c r="AI251">
        <v>1594.653151515151</v>
      </c>
      <c r="AJ251">
        <v>1.6913912055095131</v>
      </c>
      <c r="AK251">
        <v>60.794912064214422</v>
      </c>
      <c r="AL251">
        <f t="shared" si="128"/>
        <v>0.94960247013256693</v>
      </c>
      <c r="AM251">
        <v>33.44956555364886</v>
      </c>
      <c r="AN251">
        <v>34.296072727272723</v>
      </c>
      <c r="AO251">
        <v>-1.5426586100346341E-5</v>
      </c>
      <c r="AP251">
        <v>100.3620333840714</v>
      </c>
      <c r="AQ251">
        <v>367</v>
      </c>
      <c r="AR251">
        <v>56</v>
      </c>
      <c r="AS251">
        <f t="shared" si="129"/>
        <v>1</v>
      </c>
      <c r="AT251">
        <f t="shared" si="130"/>
        <v>0</v>
      </c>
      <c r="AU251">
        <f t="shared" si="131"/>
        <v>47467.050299824339</v>
      </c>
      <c r="AV251">
        <f t="shared" si="132"/>
        <v>1199.992857142857</v>
      </c>
      <c r="AW251">
        <f t="shared" si="133"/>
        <v>1025.9184993071117</v>
      </c>
      <c r="AX251">
        <f t="shared" si="134"/>
        <v>0.85493717166766259</v>
      </c>
      <c r="AY251">
        <f t="shared" si="135"/>
        <v>0.18842874131858905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1678128144</v>
      </c>
      <c r="BF251">
        <v>1537.522857142857</v>
      </c>
      <c r="BG251">
        <v>1561.49</v>
      </c>
      <c r="BH251">
        <v>34.297085714285707</v>
      </c>
      <c r="BI251">
        <v>33.449485714285707</v>
      </c>
      <c r="BJ251">
        <v>1546.038571428571</v>
      </c>
      <c r="BK251">
        <v>34.043557142857154</v>
      </c>
      <c r="BL251">
        <v>650.06242857142854</v>
      </c>
      <c r="BM251">
        <v>101.2145714285714</v>
      </c>
      <c r="BN251">
        <v>9.9991728571428559E-2</v>
      </c>
      <c r="BO251">
        <v>32.788071428571428</v>
      </c>
      <c r="BP251">
        <v>32.198685714285723</v>
      </c>
      <c r="BQ251">
        <v>999.89999999999986</v>
      </c>
      <c r="BR251">
        <v>0</v>
      </c>
      <c r="BS251">
        <v>0</v>
      </c>
      <c r="BT251">
        <v>9013.7514285714278</v>
      </c>
      <c r="BU251">
        <v>0</v>
      </c>
      <c r="BV251">
        <v>144.22085714285711</v>
      </c>
      <c r="BW251">
        <v>-23.967285714285719</v>
      </c>
      <c r="BX251">
        <v>1592.1285714285709</v>
      </c>
      <c r="BY251">
        <v>1615.528571428571</v>
      </c>
      <c r="BZ251">
        <v>0.84759814285714286</v>
      </c>
      <c r="CA251">
        <v>1561.49</v>
      </c>
      <c r="CB251">
        <v>33.449485714285707</v>
      </c>
      <c r="CC251">
        <v>3.471361428571428</v>
      </c>
      <c r="CD251">
        <v>3.3855699999999991</v>
      </c>
      <c r="CE251">
        <v>26.480314285714289</v>
      </c>
      <c r="CF251">
        <v>26.05658571428572</v>
      </c>
      <c r="CG251">
        <v>1199.992857142857</v>
      </c>
      <c r="CH251">
        <v>0.50001099999999987</v>
      </c>
      <c r="CI251">
        <v>0.49998900000000007</v>
      </c>
      <c r="CJ251">
        <v>0</v>
      </c>
      <c r="CK251">
        <v>819.63714285714286</v>
      </c>
      <c r="CL251">
        <v>4.9990899999999998</v>
      </c>
      <c r="CM251">
        <v>8433.738571428572</v>
      </c>
      <c r="CN251">
        <v>9557.8328571428574</v>
      </c>
      <c r="CO251">
        <v>42.561999999999998</v>
      </c>
      <c r="CP251">
        <v>44.375</v>
      </c>
      <c r="CQ251">
        <v>43.375</v>
      </c>
      <c r="CR251">
        <v>43.5</v>
      </c>
      <c r="CS251">
        <v>43.875</v>
      </c>
      <c r="CT251">
        <v>597.5100000000001</v>
      </c>
      <c r="CU251">
        <v>597.48285714285726</v>
      </c>
      <c r="CV251">
        <v>0</v>
      </c>
      <c r="CW251">
        <v>1678128188.2</v>
      </c>
      <c r="CX251">
        <v>0</v>
      </c>
      <c r="CY251">
        <v>1678124978.5</v>
      </c>
      <c r="CZ251" t="s">
        <v>356</v>
      </c>
      <c r="DA251">
        <v>1678124978.5</v>
      </c>
      <c r="DB251">
        <v>1678124958</v>
      </c>
      <c r="DC251">
        <v>13</v>
      </c>
      <c r="DD251">
        <v>-0.20300000000000001</v>
      </c>
      <c r="DE251">
        <v>-1.0999999999999999E-2</v>
      </c>
      <c r="DF251">
        <v>-7.2679999999999998</v>
      </c>
      <c r="DG251">
        <v>0.23699999999999999</v>
      </c>
      <c r="DH251">
        <v>791</v>
      </c>
      <c r="DI251">
        <v>32</v>
      </c>
      <c r="DJ251">
        <v>0.03</v>
      </c>
      <c r="DK251">
        <v>7.0000000000000007E-2</v>
      </c>
      <c r="DL251">
        <v>-23.8994</v>
      </c>
      <c r="DM251">
        <v>0.42595046904317663</v>
      </c>
      <c r="DN251">
        <v>9.6585865943211432E-2</v>
      </c>
      <c r="DO251">
        <v>0</v>
      </c>
      <c r="DP251">
        <v>0.85476829999999993</v>
      </c>
      <c r="DQ251">
        <v>-3.2787534709193253E-2</v>
      </c>
      <c r="DR251">
        <v>3.676287456116565E-3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3.2965399999999998</v>
      </c>
      <c r="EB251">
        <v>2.6253799999999998</v>
      </c>
      <c r="EC251">
        <v>0.24446200000000001</v>
      </c>
      <c r="ED251">
        <v>0.24435599999999999</v>
      </c>
      <c r="EE251">
        <v>0.139989</v>
      </c>
      <c r="EF251">
        <v>0.136437</v>
      </c>
      <c r="EG251">
        <v>22768.6</v>
      </c>
      <c r="EH251">
        <v>23093.8</v>
      </c>
      <c r="EI251">
        <v>28048.9</v>
      </c>
      <c r="EJ251">
        <v>29428.1</v>
      </c>
      <c r="EK251">
        <v>33218</v>
      </c>
      <c r="EL251">
        <v>35286.400000000001</v>
      </c>
      <c r="EM251">
        <v>39610</v>
      </c>
      <c r="EN251">
        <v>42058.6</v>
      </c>
      <c r="EO251">
        <v>1.5039499999999999</v>
      </c>
      <c r="EP251">
        <v>2.2014300000000002</v>
      </c>
      <c r="EQ251">
        <v>8.65012E-2</v>
      </c>
      <c r="ER251">
        <v>0</v>
      </c>
      <c r="ES251">
        <v>30.791399999999999</v>
      </c>
      <c r="ET251">
        <v>999.9</v>
      </c>
      <c r="EU251">
        <v>73.2</v>
      </c>
      <c r="EV251">
        <v>33.4</v>
      </c>
      <c r="EW251">
        <v>37.363500000000002</v>
      </c>
      <c r="EX251">
        <v>56.337299999999999</v>
      </c>
      <c r="EY251">
        <v>-3.5857399999999999</v>
      </c>
      <c r="EZ251">
        <v>2</v>
      </c>
      <c r="FA251">
        <v>0.460094</v>
      </c>
      <c r="FB251">
        <v>0.135934</v>
      </c>
      <c r="FC251">
        <v>20.2743</v>
      </c>
      <c r="FD251">
        <v>5.2202799999999998</v>
      </c>
      <c r="FE251">
        <v>12.009399999999999</v>
      </c>
      <c r="FF251">
        <v>4.98705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1.8623099999999999</v>
      </c>
      <c r="FN251">
        <v>1.86432</v>
      </c>
      <c r="FO251">
        <v>1.8603499999999999</v>
      </c>
      <c r="FP251">
        <v>1.86111</v>
      </c>
      <c r="FQ251">
        <v>1.8602000000000001</v>
      </c>
      <c r="FR251">
        <v>1.8619399999999999</v>
      </c>
      <c r="FS251">
        <v>1.85853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-8.52</v>
      </c>
      <c r="GH251">
        <v>0.25359999999999999</v>
      </c>
      <c r="GI251">
        <v>-4.6300871571038451</v>
      </c>
      <c r="GJ251">
        <v>-4.6782648166075668E-3</v>
      </c>
      <c r="GK251">
        <v>2.0645039605938809E-6</v>
      </c>
      <c r="GL251">
        <v>-4.2957140779123221E-10</v>
      </c>
      <c r="GM251">
        <v>-8.3289933805379121E-2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52.8</v>
      </c>
      <c r="GV251">
        <v>53.1</v>
      </c>
      <c r="GW251">
        <v>3.9672900000000002</v>
      </c>
      <c r="GX251">
        <v>2.49878</v>
      </c>
      <c r="GY251">
        <v>2.04834</v>
      </c>
      <c r="GZ251">
        <v>2.6220699999999999</v>
      </c>
      <c r="HA251">
        <v>2.1972700000000001</v>
      </c>
      <c r="HB251">
        <v>2.2900399999999999</v>
      </c>
      <c r="HC251">
        <v>38.476900000000001</v>
      </c>
      <c r="HD251">
        <v>14.7712</v>
      </c>
      <c r="HE251">
        <v>18</v>
      </c>
      <c r="HF251">
        <v>270.86599999999999</v>
      </c>
      <c r="HG251">
        <v>765.00900000000001</v>
      </c>
      <c r="HH251">
        <v>31.000299999999999</v>
      </c>
      <c r="HI251">
        <v>33.2241</v>
      </c>
      <c r="HJ251">
        <v>30.000499999999999</v>
      </c>
      <c r="HK251">
        <v>33.171300000000002</v>
      </c>
      <c r="HL251">
        <v>33.147599999999997</v>
      </c>
      <c r="HM251">
        <v>79.331599999999995</v>
      </c>
      <c r="HN251">
        <v>11.2949</v>
      </c>
      <c r="HO251">
        <v>100</v>
      </c>
      <c r="HP251">
        <v>31</v>
      </c>
      <c r="HQ251">
        <v>1575.03</v>
      </c>
      <c r="HR251">
        <v>33.455199999999998</v>
      </c>
      <c r="HS251">
        <v>98.862399999999994</v>
      </c>
      <c r="HT251">
        <v>97.534499999999994</v>
      </c>
    </row>
    <row r="252" spans="1:228" x14ac:dyDescent="0.2">
      <c r="A252">
        <v>237</v>
      </c>
      <c r="B252">
        <v>1678128149.5</v>
      </c>
      <c r="C252">
        <v>941.90000009536743</v>
      </c>
      <c r="D252" t="s">
        <v>833</v>
      </c>
      <c r="E252" t="s">
        <v>834</v>
      </c>
      <c r="F252">
        <v>4</v>
      </c>
      <c r="G252">
        <v>1678128147.428571</v>
      </c>
      <c r="H252">
        <f t="shared" si="102"/>
        <v>9.5562849499687577E-4</v>
      </c>
      <c r="I252">
        <f t="shared" si="103"/>
        <v>0.95562849499687574</v>
      </c>
      <c r="J252">
        <f t="shared" si="104"/>
        <v>13.996092018389021</v>
      </c>
      <c r="K252">
        <f t="shared" si="105"/>
        <v>1543.1342857142861</v>
      </c>
      <c r="L252">
        <f t="shared" si="106"/>
        <v>1186.9535284854599</v>
      </c>
      <c r="M252">
        <f t="shared" si="107"/>
        <v>120.25509677171304</v>
      </c>
      <c r="N252">
        <f t="shared" si="108"/>
        <v>156.34122011255553</v>
      </c>
      <c r="O252">
        <f t="shared" si="109"/>
        <v>6.9552446941525056E-2</v>
      </c>
      <c r="P252">
        <f t="shared" si="110"/>
        <v>2.768049329076403</v>
      </c>
      <c r="Q252">
        <f t="shared" si="111"/>
        <v>6.8595947685698239E-2</v>
      </c>
      <c r="R252">
        <f t="shared" si="112"/>
        <v>4.2957309069635602E-2</v>
      </c>
      <c r="S252">
        <f t="shared" si="113"/>
        <v>226.11407580567769</v>
      </c>
      <c r="T252">
        <f t="shared" si="114"/>
        <v>33.926611841325787</v>
      </c>
      <c r="U252">
        <f t="shared" si="115"/>
        <v>32.196542857142859</v>
      </c>
      <c r="V252">
        <f t="shared" si="116"/>
        <v>4.828461262839995</v>
      </c>
      <c r="W252">
        <f t="shared" si="117"/>
        <v>69.605988201902107</v>
      </c>
      <c r="X252">
        <f t="shared" si="118"/>
        <v>3.4748657435217165</v>
      </c>
      <c r="Y252">
        <f t="shared" si="119"/>
        <v>4.9921936794322521</v>
      </c>
      <c r="Z252">
        <f t="shared" si="120"/>
        <v>1.3535955193182785</v>
      </c>
      <c r="AA252">
        <f t="shared" si="121"/>
        <v>-42.143216629362222</v>
      </c>
      <c r="AB252">
        <f t="shared" si="122"/>
        <v>88.240334901267062</v>
      </c>
      <c r="AC252">
        <f t="shared" si="123"/>
        <v>7.2644925826992264</v>
      </c>
      <c r="AD252">
        <f t="shared" si="124"/>
        <v>279.47568666028178</v>
      </c>
      <c r="AE252">
        <f t="shared" si="125"/>
        <v>24.642595035129016</v>
      </c>
      <c r="AF252">
        <f t="shared" si="126"/>
        <v>0.95256850526936387</v>
      </c>
      <c r="AG252">
        <f t="shared" si="127"/>
        <v>13.996092018389021</v>
      </c>
      <c r="AH252">
        <v>1620.3389577841299</v>
      </c>
      <c r="AI252">
        <v>1600.6243636363629</v>
      </c>
      <c r="AJ252">
        <v>1.705865598206135</v>
      </c>
      <c r="AK252">
        <v>60.794912064214422</v>
      </c>
      <c r="AL252">
        <f t="shared" si="128"/>
        <v>0.95562849499687574</v>
      </c>
      <c r="AM252">
        <v>33.448587230893963</v>
      </c>
      <c r="AN252">
        <v>34.300295151515158</v>
      </c>
      <c r="AO252">
        <v>1.9146066918490591E-5</v>
      </c>
      <c r="AP252">
        <v>100.3620333840714</v>
      </c>
      <c r="AQ252">
        <v>368</v>
      </c>
      <c r="AR252">
        <v>57</v>
      </c>
      <c r="AS252">
        <f t="shared" si="129"/>
        <v>1</v>
      </c>
      <c r="AT252">
        <f t="shared" si="130"/>
        <v>0</v>
      </c>
      <c r="AU252">
        <f t="shared" si="131"/>
        <v>47381.61355334313</v>
      </c>
      <c r="AV252">
        <f t="shared" si="132"/>
        <v>1199.997142857143</v>
      </c>
      <c r="AW252">
        <f t="shared" si="133"/>
        <v>1025.9222278785894</v>
      </c>
      <c r="AX252">
        <f t="shared" si="134"/>
        <v>0.85493722546364703</v>
      </c>
      <c r="AY252">
        <f t="shared" si="135"/>
        <v>0.18842884514483887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1678128147.428571</v>
      </c>
      <c r="BF252">
        <v>1543.1342857142861</v>
      </c>
      <c r="BG252">
        <v>1567.237142857143</v>
      </c>
      <c r="BH252">
        <v>34.297957142857143</v>
      </c>
      <c r="BI252">
        <v>33.448857142857143</v>
      </c>
      <c r="BJ252">
        <v>1551.658571428572</v>
      </c>
      <c r="BK252">
        <v>34.044442857142862</v>
      </c>
      <c r="BL252">
        <v>650.02757142857138</v>
      </c>
      <c r="BM252">
        <v>101.214</v>
      </c>
      <c r="BN252">
        <v>0.1000732857142857</v>
      </c>
      <c r="BO252">
        <v>32.787842857142863</v>
      </c>
      <c r="BP252">
        <v>32.196542857142859</v>
      </c>
      <c r="BQ252">
        <v>999.89999999999986</v>
      </c>
      <c r="BR252">
        <v>0</v>
      </c>
      <c r="BS252">
        <v>0</v>
      </c>
      <c r="BT252">
        <v>8997.3200000000015</v>
      </c>
      <c r="BU252">
        <v>0</v>
      </c>
      <c r="BV252">
        <v>144.80442857142859</v>
      </c>
      <c r="BW252">
        <v>-24.101114285714289</v>
      </c>
      <c r="BX252">
        <v>1597.94</v>
      </c>
      <c r="BY252">
        <v>1621.472857142857</v>
      </c>
      <c r="BZ252">
        <v>0.84909928571428561</v>
      </c>
      <c r="CA252">
        <v>1567.237142857143</v>
      </c>
      <c r="CB252">
        <v>33.448857142857143</v>
      </c>
      <c r="CC252">
        <v>3.471434285714285</v>
      </c>
      <c r="CD252">
        <v>3.3854928571428569</v>
      </c>
      <c r="CE252">
        <v>26.48068571428572</v>
      </c>
      <c r="CF252">
        <v>26.056185714285711</v>
      </c>
      <c r="CG252">
        <v>1199.997142857143</v>
      </c>
      <c r="CH252">
        <v>0.50001099999999987</v>
      </c>
      <c r="CI252">
        <v>0.49998900000000007</v>
      </c>
      <c r="CJ252">
        <v>0</v>
      </c>
      <c r="CK252">
        <v>819.54399999999998</v>
      </c>
      <c r="CL252">
        <v>4.9990899999999998</v>
      </c>
      <c r="CM252">
        <v>8433.6714285714279</v>
      </c>
      <c r="CN252">
        <v>9557.8657142857137</v>
      </c>
      <c r="CO252">
        <v>42.561999999999998</v>
      </c>
      <c r="CP252">
        <v>44.375</v>
      </c>
      <c r="CQ252">
        <v>43.375</v>
      </c>
      <c r="CR252">
        <v>43.5</v>
      </c>
      <c r="CS252">
        <v>43.875</v>
      </c>
      <c r="CT252">
        <v>597.5100000000001</v>
      </c>
      <c r="CU252">
        <v>597.48714285714289</v>
      </c>
      <c r="CV252">
        <v>0</v>
      </c>
      <c r="CW252">
        <v>1678128191.8</v>
      </c>
      <c r="CX252">
        <v>0</v>
      </c>
      <c r="CY252">
        <v>1678124978.5</v>
      </c>
      <c r="CZ252" t="s">
        <v>356</v>
      </c>
      <c r="DA252">
        <v>1678124978.5</v>
      </c>
      <c r="DB252">
        <v>1678124958</v>
      </c>
      <c r="DC252">
        <v>13</v>
      </c>
      <c r="DD252">
        <v>-0.20300000000000001</v>
      </c>
      <c r="DE252">
        <v>-1.0999999999999999E-2</v>
      </c>
      <c r="DF252">
        <v>-7.2679999999999998</v>
      </c>
      <c r="DG252">
        <v>0.23699999999999999</v>
      </c>
      <c r="DH252">
        <v>791</v>
      </c>
      <c r="DI252">
        <v>32</v>
      </c>
      <c r="DJ252">
        <v>0.03</v>
      </c>
      <c r="DK252">
        <v>7.0000000000000007E-2</v>
      </c>
      <c r="DL252">
        <v>-23.92235365853659</v>
      </c>
      <c r="DM252">
        <v>-0.3199233449477546</v>
      </c>
      <c r="DN252">
        <v>0.1207070998327345</v>
      </c>
      <c r="DO252">
        <v>0</v>
      </c>
      <c r="DP252">
        <v>0.85336251219512194</v>
      </c>
      <c r="DQ252">
        <v>-3.7927275261325402E-2</v>
      </c>
      <c r="DR252">
        <v>4.1158871794840877E-3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3.2966099999999998</v>
      </c>
      <c r="EB252">
        <v>2.6252300000000002</v>
      </c>
      <c r="EC252">
        <v>0.245002</v>
      </c>
      <c r="ED252">
        <v>0.244893</v>
      </c>
      <c r="EE252">
        <v>0.13999800000000001</v>
      </c>
      <c r="EF252">
        <v>0.136437</v>
      </c>
      <c r="EG252">
        <v>22752.3</v>
      </c>
      <c r="EH252">
        <v>23076.799999999999</v>
      </c>
      <c r="EI252">
        <v>28049</v>
      </c>
      <c r="EJ252">
        <v>29427.5</v>
      </c>
      <c r="EK252">
        <v>33218</v>
      </c>
      <c r="EL252">
        <v>35285.9</v>
      </c>
      <c r="EM252">
        <v>39610.300000000003</v>
      </c>
      <c r="EN252">
        <v>42058</v>
      </c>
      <c r="EO252">
        <v>1.5038499999999999</v>
      </c>
      <c r="EP252">
        <v>2.2014300000000002</v>
      </c>
      <c r="EQ252">
        <v>8.6873800000000001E-2</v>
      </c>
      <c r="ER252">
        <v>0</v>
      </c>
      <c r="ES252">
        <v>30.788</v>
      </c>
      <c r="ET252">
        <v>999.9</v>
      </c>
      <c r="EU252">
        <v>73.2</v>
      </c>
      <c r="EV252">
        <v>33.4</v>
      </c>
      <c r="EW252">
        <v>37.366500000000002</v>
      </c>
      <c r="EX252">
        <v>56.817300000000003</v>
      </c>
      <c r="EY252">
        <v>-3.5697100000000002</v>
      </c>
      <c r="EZ252">
        <v>2</v>
      </c>
      <c r="FA252">
        <v>0.46036100000000002</v>
      </c>
      <c r="FB252">
        <v>0.136405</v>
      </c>
      <c r="FC252">
        <v>20.2742</v>
      </c>
      <c r="FD252">
        <v>5.2193899999999998</v>
      </c>
      <c r="FE252">
        <v>12.0097</v>
      </c>
      <c r="FF252">
        <v>4.9867499999999998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1.8623099999999999</v>
      </c>
      <c r="FN252">
        <v>1.86432</v>
      </c>
      <c r="FO252">
        <v>1.8603499999999999</v>
      </c>
      <c r="FP252">
        <v>1.86111</v>
      </c>
      <c r="FQ252">
        <v>1.8602000000000001</v>
      </c>
      <c r="FR252">
        <v>1.86195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-8.5299999999999994</v>
      </c>
      <c r="GH252">
        <v>0.2535</v>
      </c>
      <c r="GI252">
        <v>-4.6300871571038451</v>
      </c>
      <c r="GJ252">
        <v>-4.6782648166075668E-3</v>
      </c>
      <c r="GK252">
        <v>2.0645039605938809E-6</v>
      </c>
      <c r="GL252">
        <v>-4.2957140779123221E-10</v>
      </c>
      <c r="GM252">
        <v>-8.3289933805379121E-2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52.9</v>
      </c>
      <c r="GV252">
        <v>53.2</v>
      </c>
      <c r="GW252">
        <v>3.9794900000000002</v>
      </c>
      <c r="GX252">
        <v>2.49878</v>
      </c>
      <c r="GY252">
        <v>2.04834</v>
      </c>
      <c r="GZ252">
        <v>2.6220699999999999</v>
      </c>
      <c r="HA252">
        <v>2.1972700000000001</v>
      </c>
      <c r="HB252">
        <v>2.3144499999999999</v>
      </c>
      <c r="HC252">
        <v>38.476900000000001</v>
      </c>
      <c r="HD252">
        <v>14.744899999999999</v>
      </c>
      <c r="HE252">
        <v>18</v>
      </c>
      <c r="HF252">
        <v>270.83699999999999</v>
      </c>
      <c r="HG252">
        <v>765.05100000000004</v>
      </c>
      <c r="HH252">
        <v>31.0002</v>
      </c>
      <c r="HI252">
        <v>33.226700000000001</v>
      </c>
      <c r="HJ252">
        <v>30.000499999999999</v>
      </c>
      <c r="HK252">
        <v>33.174300000000002</v>
      </c>
      <c r="HL252">
        <v>33.1509</v>
      </c>
      <c r="HM252">
        <v>79.569900000000004</v>
      </c>
      <c r="HN252">
        <v>11.2949</v>
      </c>
      <c r="HO252">
        <v>100</v>
      </c>
      <c r="HP252">
        <v>31</v>
      </c>
      <c r="HQ252">
        <v>1581.72</v>
      </c>
      <c r="HR252">
        <v>33.454500000000003</v>
      </c>
      <c r="HS252">
        <v>98.863100000000003</v>
      </c>
      <c r="HT252">
        <v>97.532799999999995</v>
      </c>
    </row>
    <row r="253" spans="1:228" x14ac:dyDescent="0.2">
      <c r="A253">
        <v>238</v>
      </c>
      <c r="B253">
        <v>1678128153.5</v>
      </c>
      <c r="C253">
        <v>945.90000009536743</v>
      </c>
      <c r="D253" t="s">
        <v>835</v>
      </c>
      <c r="E253" t="s">
        <v>836</v>
      </c>
      <c r="F253">
        <v>4</v>
      </c>
      <c r="G253">
        <v>1678128151.5</v>
      </c>
      <c r="H253">
        <f t="shared" si="102"/>
        <v>9.5253388984164295E-4</v>
      </c>
      <c r="I253">
        <f t="shared" si="103"/>
        <v>0.952533889841643</v>
      </c>
      <c r="J253">
        <f t="shared" si="104"/>
        <v>13.734388009812124</v>
      </c>
      <c r="K253">
        <f t="shared" si="105"/>
        <v>1549.9228571428571</v>
      </c>
      <c r="L253">
        <f t="shared" si="106"/>
        <v>1198.4284351388415</v>
      </c>
      <c r="M253">
        <f t="shared" si="107"/>
        <v>121.41779645466849</v>
      </c>
      <c r="N253">
        <f t="shared" si="108"/>
        <v>157.02916625739735</v>
      </c>
      <c r="O253">
        <f t="shared" si="109"/>
        <v>6.9291907935254138E-2</v>
      </c>
      <c r="P253">
        <f t="shared" si="110"/>
        <v>2.7677180124354934</v>
      </c>
      <c r="Q253">
        <f t="shared" si="111"/>
        <v>6.8342396513289369E-2</v>
      </c>
      <c r="R253">
        <f t="shared" si="112"/>
        <v>4.279822364630425E-2</v>
      </c>
      <c r="S253">
        <f t="shared" si="113"/>
        <v>226.11442805014858</v>
      </c>
      <c r="T253">
        <f t="shared" si="114"/>
        <v>33.932095226330119</v>
      </c>
      <c r="U253">
        <f t="shared" si="115"/>
        <v>32.200185714285723</v>
      </c>
      <c r="V253">
        <f t="shared" si="116"/>
        <v>4.8294554896127808</v>
      </c>
      <c r="W253">
        <f t="shared" si="117"/>
        <v>69.59591849580633</v>
      </c>
      <c r="X253">
        <f t="shared" si="118"/>
        <v>3.4752457780982926</v>
      </c>
      <c r="Y253">
        <f t="shared" si="119"/>
        <v>4.993462049513294</v>
      </c>
      <c r="Z253">
        <f t="shared" si="120"/>
        <v>1.3542097115144882</v>
      </c>
      <c r="AA253">
        <f t="shared" si="121"/>
        <v>-42.006744542016456</v>
      </c>
      <c r="AB253">
        <f t="shared" si="122"/>
        <v>88.359801791986797</v>
      </c>
      <c r="AC253">
        <f t="shared" si="123"/>
        <v>7.2754900444763946</v>
      </c>
      <c r="AD253">
        <f t="shared" si="124"/>
        <v>279.74297534459527</v>
      </c>
      <c r="AE253">
        <f t="shared" si="125"/>
        <v>24.586090026060681</v>
      </c>
      <c r="AF253">
        <f t="shared" si="126"/>
        <v>0.95439416743023531</v>
      </c>
      <c r="AG253">
        <f t="shared" si="127"/>
        <v>13.734388009812124</v>
      </c>
      <c r="AH253">
        <v>1627.2111991404979</v>
      </c>
      <c r="AI253">
        <v>1607.5998787878791</v>
      </c>
      <c r="AJ253">
        <v>1.744813295659291</v>
      </c>
      <c r="AK253">
        <v>60.794912064214422</v>
      </c>
      <c r="AL253">
        <f t="shared" si="128"/>
        <v>0.952533889841643</v>
      </c>
      <c r="AM253">
        <v>33.450834094980003</v>
      </c>
      <c r="AN253">
        <v>34.299903030303042</v>
      </c>
      <c r="AO253">
        <v>1.208688706241898E-5</v>
      </c>
      <c r="AP253">
        <v>100.3620333840714</v>
      </c>
      <c r="AQ253">
        <v>368</v>
      </c>
      <c r="AR253">
        <v>57</v>
      </c>
      <c r="AS253">
        <f t="shared" si="129"/>
        <v>1</v>
      </c>
      <c r="AT253">
        <f t="shared" si="130"/>
        <v>0</v>
      </c>
      <c r="AU253">
        <f t="shared" si="131"/>
        <v>47371.793130082595</v>
      </c>
      <c r="AV253">
        <f t="shared" si="132"/>
        <v>1199.998571428571</v>
      </c>
      <c r="AW253">
        <f t="shared" si="133"/>
        <v>1025.9234922539626</v>
      </c>
      <c r="AX253">
        <f t="shared" si="134"/>
        <v>0.85493726132742309</v>
      </c>
      <c r="AY253">
        <f t="shared" si="135"/>
        <v>0.18842891436192669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1678128151.5</v>
      </c>
      <c r="BF253">
        <v>1549.9228571428571</v>
      </c>
      <c r="BG253">
        <v>1573.984285714286</v>
      </c>
      <c r="BH253">
        <v>34.301671428571417</v>
      </c>
      <c r="BI253">
        <v>33.450871428571432</v>
      </c>
      <c r="BJ253">
        <v>1558.4528571428571</v>
      </c>
      <c r="BK253">
        <v>34.048142857142857</v>
      </c>
      <c r="BL253">
        <v>649.96957142857138</v>
      </c>
      <c r="BM253">
        <v>101.21428571428569</v>
      </c>
      <c r="BN253">
        <v>9.989617142857142E-2</v>
      </c>
      <c r="BO253">
        <v>32.792357142857142</v>
      </c>
      <c r="BP253">
        <v>32.200185714285723</v>
      </c>
      <c r="BQ253">
        <v>999.89999999999986</v>
      </c>
      <c r="BR253">
        <v>0</v>
      </c>
      <c r="BS253">
        <v>0</v>
      </c>
      <c r="BT253">
        <v>8995.5357142857138</v>
      </c>
      <c r="BU253">
        <v>0</v>
      </c>
      <c r="BV253">
        <v>149.02928571428569</v>
      </c>
      <c r="BW253">
        <v>-24.064742857142861</v>
      </c>
      <c r="BX253">
        <v>1604.972857142857</v>
      </c>
      <c r="BY253">
        <v>1628.4585714285711</v>
      </c>
      <c r="BZ253">
        <v>0.8508081428571429</v>
      </c>
      <c r="CA253">
        <v>1573.984285714286</v>
      </c>
      <c r="CB253">
        <v>33.450871428571432</v>
      </c>
      <c r="CC253">
        <v>3.4718171428571432</v>
      </c>
      <c r="CD253">
        <v>3.3857014285714291</v>
      </c>
      <c r="CE253">
        <v>26.48254285714286</v>
      </c>
      <c r="CF253">
        <v>26.057228571428571</v>
      </c>
      <c r="CG253">
        <v>1199.998571428571</v>
      </c>
      <c r="CH253">
        <v>0.50000885714285703</v>
      </c>
      <c r="CI253">
        <v>0.49999114285714302</v>
      </c>
      <c r="CJ253">
        <v>0</v>
      </c>
      <c r="CK253">
        <v>819.62400000000002</v>
      </c>
      <c r="CL253">
        <v>4.9990899999999998</v>
      </c>
      <c r="CM253">
        <v>8434.7071428571417</v>
      </c>
      <c r="CN253">
        <v>9557.8814285714288</v>
      </c>
      <c r="CO253">
        <v>42.561999999999998</v>
      </c>
      <c r="CP253">
        <v>44.375</v>
      </c>
      <c r="CQ253">
        <v>43.375</v>
      </c>
      <c r="CR253">
        <v>43.517714285714291</v>
      </c>
      <c r="CS253">
        <v>43.875</v>
      </c>
      <c r="CT253">
        <v>597.5100000000001</v>
      </c>
      <c r="CU253">
        <v>597.49</v>
      </c>
      <c r="CV253">
        <v>0</v>
      </c>
      <c r="CW253">
        <v>1678128195.4000001</v>
      </c>
      <c r="CX253">
        <v>0</v>
      </c>
      <c r="CY253">
        <v>1678124978.5</v>
      </c>
      <c r="CZ253" t="s">
        <v>356</v>
      </c>
      <c r="DA253">
        <v>1678124978.5</v>
      </c>
      <c r="DB253">
        <v>1678124958</v>
      </c>
      <c r="DC253">
        <v>13</v>
      </c>
      <c r="DD253">
        <v>-0.20300000000000001</v>
      </c>
      <c r="DE253">
        <v>-1.0999999999999999E-2</v>
      </c>
      <c r="DF253">
        <v>-7.2679999999999998</v>
      </c>
      <c r="DG253">
        <v>0.23699999999999999</v>
      </c>
      <c r="DH253">
        <v>791</v>
      </c>
      <c r="DI253">
        <v>32</v>
      </c>
      <c r="DJ253">
        <v>0.03</v>
      </c>
      <c r="DK253">
        <v>7.0000000000000007E-2</v>
      </c>
      <c r="DL253">
        <v>-23.934262499999999</v>
      </c>
      <c r="DM253">
        <v>-1.183775234521566</v>
      </c>
      <c r="DN253">
        <v>0.13513711682491231</v>
      </c>
      <c r="DO253">
        <v>0</v>
      </c>
      <c r="DP253">
        <v>0.85203145000000013</v>
      </c>
      <c r="DQ253">
        <v>-2.5402401500939559E-2</v>
      </c>
      <c r="DR253">
        <v>3.4231258591381022E-3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3.2966199999999999</v>
      </c>
      <c r="EB253">
        <v>2.6252499999999999</v>
      </c>
      <c r="EC253">
        <v>0.24563399999999999</v>
      </c>
      <c r="ED253">
        <v>0.24551100000000001</v>
      </c>
      <c r="EE253">
        <v>0.14000099999999999</v>
      </c>
      <c r="EF253">
        <v>0.13644200000000001</v>
      </c>
      <c r="EG253">
        <v>22733</v>
      </c>
      <c r="EH253">
        <v>23057.599999999999</v>
      </c>
      <c r="EI253">
        <v>28048.799999999999</v>
      </c>
      <c r="EJ253">
        <v>29427.200000000001</v>
      </c>
      <c r="EK253">
        <v>33217.4</v>
      </c>
      <c r="EL253">
        <v>35285.5</v>
      </c>
      <c r="EM253">
        <v>39609.699999999997</v>
      </c>
      <c r="EN253">
        <v>42057.8</v>
      </c>
      <c r="EO253">
        <v>1.5027299999999999</v>
      </c>
      <c r="EP253">
        <v>2.2012499999999999</v>
      </c>
      <c r="EQ253">
        <v>8.7246299999999999E-2</v>
      </c>
      <c r="ER253">
        <v>0</v>
      </c>
      <c r="ES253">
        <v>30.7852</v>
      </c>
      <c r="ET253">
        <v>999.9</v>
      </c>
      <c r="EU253">
        <v>73.2</v>
      </c>
      <c r="EV253">
        <v>33.4</v>
      </c>
      <c r="EW253">
        <v>37.366900000000001</v>
      </c>
      <c r="EX253">
        <v>56.637300000000003</v>
      </c>
      <c r="EY253">
        <v>-3.5617000000000001</v>
      </c>
      <c r="EZ253">
        <v>2</v>
      </c>
      <c r="FA253">
        <v>0.46063300000000001</v>
      </c>
      <c r="FB253">
        <v>0.13680300000000001</v>
      </c>
      <c r="FC253">
        <v>20.2742</v>
      </c>
      <c r="FD253">
        <v>5.2201399999999998</v>
      </c>
      <c r="FE253">
        <v>12.009499999999999</v>
      </c>
      <c r="FF253">
        <v>4.9871999999999996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1.86232</v>
      </c>
      <c r="FN253">
        <v>1.86432</v>
      </c>
      <c r="FO253">
        <v>1.8603499999999999</v>
      </c>
      <c r="FP253">
        <v>1.86111</v>
      </c>
      <c r="FQ253">
        <v>1.8602000000000001</v>
      </c>
      <c r="FR253">
        <v>1.86195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-8.5299999999999994</v>
      </c>
      <c r="GH253">
        <v>0.2535</v>
      </c>
      <c r="GI253">
        <v>-4.6300871571038451</v>
      </c>
      <c r="GJ253">
        <v>-4.6782648166075668E-3</v>
      </c>
      <c r="GK253">
        <v>2.0645039605938809E-6</v>
      </c>
      <c r="GL253">
        <v>-4.2957140779123221E-10</v>
      </c>
      <c r="GM253">
        <v>-8.3289933805379121E-2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52.9</v>
      </c>
      <c r="GV253">
        <v>53.3</v>
      </c>
      <c r="GW253">
        <v>3.9929199999999998</v>
      </c>
      <c r="GX253">
        <v>2.5</v>
      </c>
      <c r="GY253">
        <v>2.04834</v>
      </c>
      <c r="GZ253">
        <v>2.6208499999999999</v>
      </c>
      <c r="HA253">
        <v>2.1972700000000001</v>
      </c>
      <c r="HB253">
        <v>2.3327599999999999</v>
      </c>
      <c r="HC253">
        <v>38.476900000000001</v>
      </c>
      <c r="HD253">
        <v>14.78</v>
      </c>
      <c r="HE253">
        <v>18</v>
      </c>
      <c r="HF253">
        <v>270.38600000000002</v>
      </c>
      <c r="HG253">
        <v>764.91700000000003</v>
      </c>
      <c r="HH253">
        <v>31.0002</v>
      </c>
      <c r="HI253">
        <v>33.230400000000003</v>
      </c>
      <c r="HJ253">
        <v>30.000399999999999</v>
      </c>
      <c r="HK253">
        <v>33.177300000000002</v>
      </c>
      <c r="HL253">
        <v>33.1539</v>
      </c>
      <c r="HM253">
        <v>79.828800000000001</v>
      </c>
      <c r="HN253">
        <v>11.2949</v>
      </c>
      <c r="HO253">
        <v>100</v>
      </c>
      <c r="HP253">
        <v>31</v>
      </c>
      <c r="HQ253">
        <v>1588.4</v>
      </c>
      <c r="HR253">
        <v>33.461799999999997</v>
      </c>
      <c r="HS253">
        <v>98.861800000000002</v>
      </c>
      <c r="HT253">
        <v>97.5321</v>
      </c>
    </row>
    <row r="254" spans="1:228" x14ac:dyDescent="0.2">
      <c r="A254">
        <v>239</v>
      </c>
      <c r="B254">
        <v>1678128157.5</v>
      </c>
      <c r="C254">
        <v>949.90000009536743</v>
      </c>
      <c r="D254" t="s">
        <v>837</v>
      </c>
      <c r="E254" t="s">
        <v>838</v>
      </c>
      <c r="F254">
        <v>4</v>
      </c>
      <c r="G254">
        <v>1678128155.1875</v>
      </c>
      <c r="H254">
        <f t="shared" si="102"/>
        <v>9.5351603924958856E-4</v>
      </c>
      <c r="I254">
        <f t="shared" si="103"/>
        <v>0.95351603924958861</v>
      </c>
      <c r="J254">
        <f t="shared" si="104"/>
        <v>13.679043010040525</v>
      </c>
      <c r="K254">
        <f t="shared" si="105"/>
        <v>1556.1537499999999</v>
      </c>
      <c r="L254">
        <f t="shared" si="106"/>
        <v>1205.9762685748622</v>
      </c>
      <c r="M254">
        <f t="shared" si="107"/>
        <v>122.18451502678089</v>
      </c>
      <c r="N254">
        <f t="shared" si="108"/>
        <v>157.66304545573524</v>
      </c>
      <c r="O254">
        <f t="shared" si="109"/>
        <v>6.933362497608897E-2</v>
      </c>
      <c r="P254">
        <f t="shared" si="110"/>
        <v>2.7680268055823478</v>
      </c>
      <c r="Q254">
        <f t="shared" si="111"/>
        <v>6.8383082848673837E-2</v>
      </c>
      <c r="R254">
        <f t="shared" si="112"/>
        <v>4.2823743510327195E-2</v>
      </c>
      <c r="S254">
        <f t="shared" si="113"/>
        <v>226.11593008874945</v>
      </c>
      <c r="T254">
        <f t="shared" si="114"/>
        <v>33.934909105924291</v>
      </c>
      <c r="U254">
        <f t="shared" si="115"/>
        <v>32.2021625</v>
      </c>
      <c r="V254">
        <f t="shared" si="116"/>
        <v>4.8299950784302261</v>
      </c>
      <c r="W254">
        <f t="shared" si="117"/>
        <v>69.582009513236784</v>
      </c>
      <c r="X254">
        <f t="shared" si="118"/>
        <v>3.4751755699833442</v>
      </c>
      <c r="Y254">
        <f t="shared" si="119"/>
        <v>4.994359309675084</v>
      </c>
      <c r="Z254">
        <f t="shared" si="120"/>
        <v>1.3548195084468819</v>
      </c>
      <c r="AA254">
        <f t="shared" si="121"/>
        <v>-42.050057330906853</v>
      </c>
      <c r="AB254">
        <f t="shared" si="122"/>
        <v>88.55113422872796</v>
      </c>
      <c r="AC254">
        <f t="shared" si="123"/>
        <v>7.2906159295079673</v>
      </c>
      <c r="AD254">
        <f t="shared" si="124"/>
        <v>279.90762291607854</v>
      </c>
      <c r="AE254">
        <f t="shared" si="125"/>
        <v>24.550017440699456</v>
      </c>
      <c r="AF254">
        <f t="shared" si="126"/>
        <v>0.95138584085031208</v>
      </c>
      <c r="AG254">
        <f t="shared" si="127"/>
        <v>13.679043010040525</v>
      </c>
      <c r="AH254">
        <v>1634.163351865134</v>
      </c>
      <c r="AI254">
        <v>1614.5950303030299</v>
      </c>
      <c r="AJ254">
        <v>1.7475676312027479</v>
      </c>
      <c r="AK254">
        <v>60.794912064214422</v>
      </c>
      <c r="AL254">
        <f t="shared" si="128"/>
        <v>0.95351603924958861</v>
      </c>
      <c r="AM254">
        <v>33.45184290027742</v>
      </c>
      <c r="AN254">
        <v>34.301863030303032</v>
      </c>
      <c r="AO254">
        <v>-3.6571938031800682E-6</v>
      </c>
      <c r="AP254">
        <v>100.3620333840714</v>
      </c>
      <c r="AQ254">
        <v>368</v>
      </c>
      <c r="AR254">
        <v>57</v>
      </c>
      <c r="AS254">
        <f t="shared" si="129"/>
        <v>1</v>
      </c>
      <c r="AT254">
        <f t="shared" si="130"/>
        <v>0</v>
      </c>
      <c r="AU254">
        <f t="shared" si="131"/>
        <v>47379.812403468597</v>
      </c>
      <c r="AV254">
        <f t="shared" si="132"/>
        <v>1200.0050000000001</v>
      </c>
      <c r="AW254">
        <f t="shared" si="133"/>
        <v>1025.9291389060879</v>
      </c>
      <c r="AX254">
        <f t="shared" si="134"/>
        <v>0.85493738684929466</v>
      </c>
      <c r="AY254">
        <f t="shared" si="135"/>
        <v>0.18842915661913862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1678128155.1875</v>
      </c>
      <c r="BF254">
        <v>1556.1537499999999</v>
      </c>
      <c r="BG254">
        <v>1580.1824999999999</v>
      </c>
      <c r="BH254">
        <v>34.3004125</v>
      </c>
      <c r="BI254">
        <v>33.452312500000012</v>
      </c>
      <c r="BJ254">
        <v>1564.69625</v>
      </c>
      <c r="BK254">
        <v>34.046887499999997</v>
      </c>
      <c r="BL254">
        <v>649.984375</v>
      </c>
      <c r="BM254">
        <v>101.215875</v>
      </c>
      <c r="BN254">
        <v>9.9978562499999993E-2</v>
      </c>
      <c r="BO254">
        <v>32.795549999999999</v>
      </c>
      <c r="BP254">
        <v>32.2021625</v>
      </c>
      <c r="BQ254">
        <v>999.9</v>
      </c>
      <c r="BR254">
        <v>0</v>
      </c>
      <c r="BS254">
        <v>0</v>
      </c>
      <c r="BT254">
        <v>8997.0337500000005</v>
      </c>
      <c r="BU254">
        <v>0</v>
      </c>
      <c r="BV254">
        <v>190.77</v>
      </c>
      <c r="BW254">
        <v>-24.027987499999998</v>
      </c>
      <c r="BX254">
        <v>1611.4275</v>
      </c>
      <c r="BY254">
        <v>1634.8724999999999</v>
      </c>
      <c r="BZ254">
        <v>0.84807874999999999</v>
      </c>
      <c r="CA254">
        <v>1580.1824999999999</v>
      </c>
      <c r="CB254">
        <v>33.452312500000012</v>
      </c>
      <c r="CC254">
        <v>3.4717425</v>
      </c>
      <c r="CD254">
        <v>3.3859024999999998</v>
      </c>
      <c r="CE254">
        <v>26.482187499999998</v>
      </c>
      <c r="CF254">
        <v>26.058237500000001</v>
      </c>
      <c r="CG254">
        <v>1200.0050000000001</v>
      </c>
      <c r="CH254">
        <v>0.50000350000000005</v>
      </c>
      <c r="CI254">
        <v>0.49999650000000001</v>
      </c>
      <c r="CJ254">
        <v>0</v>
      </c>
      <c r="CK254">
        <v>819.60249999999996</v>
      </c>
      <c r="CL254">
        <v>4.9990899999999998</v>
      </c>
      <c r="CM254">
        <v>8441.8250000000007</v>
      </c>
      <c r="CN254">
        <v>9557.9075000000012</v>
      </c>
      <c r="CO254">
        <v>42.577749999999988</v>
      </c>
      <c r="CP254">
        <v>44.375</v>
      </c>
      <c r="CQ254">
        <v>43.375</v>
      </c>
      <c r="CR254">
        <v>43.515500000000003</v>
      </c>
      <c r="CS254">
        <v>43.905999999999999</v>
      </c>
      <c r="CT254">
        <v>597.51</v>
      </c>
      <c r="CU254">
        <v>597.5</v>
      </c>
      <c r="CV254">
        <v>0</v>
      </c>
      <c r="CW254">
        <v>1678128199.5999999</v>
      </c>
      <c r="CX254">
        <v>0</v>
      </c>
      <c r="CY254">
        <v>1678124978.5</v>
      </c>
      <c r="CZ254" t="s">
        <v>356</v>
      </c>
      <c r="DA254">
        <v>1678124978.5</v>
      </c>
      <c r="DB254">
        <v>1678124958</v>
      </c>
      <c r="DC254">
        <v>13</v>
      </c>
      <c r="DD254">
        <v>-0.20300000000000001</v>
      </c>
      <c r="DE254">
        <v>-1.0999999999999999E-2</v>
      </c>
      <c r="DF254">
        <v>-7.2679999999999998</v>
      </c>
      <c r="DG254">
        <v>0.23699999999999999</v>
      </c>
      <c r="DH254">
        <v>791</v>
      </c>
      <c r="DI254">
        <v>32</v>
      </c>
      <c r="DJ254">
        <v>0.03</v>
      </c>
      <c r="DK254">
        <v>7.0000000000000007E-2</v>
      </c>
      <c r="DL254">
        <v>-23.976600000000001</v>
      </c>
      <c r="DM254">
        <v>-0.92771080139368201</v>
      </c>
      <c r="DN254">
        <v>0.123992210612937</v>
      </c>
      <c r="DO254">
        <v>0</v>
      </c>
      <c r="DP254">
        <v>0.85045799999999994</v>
      </c>
      <c r="DQ254">
        <v>-1.7968222996514349E-2</v>
      </c>
      <c r="DR254">
        <v>2.9332943271612E-3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3.2966000000000002</v>
      </c>
      <c r="EB254">
        <v>2.6252800000000001</v>
      </c>
      <c r="EC254">
        <v>0.246258</v>
      </c>
      <c r="ED254">
        <v>0.24612400000000001</v>
      </c>
      <c r="EE254">
        <v>0.14000099999999999</v>
      </c>
      <c r="EF254">
        <v>0.13645099999999999</v>
      </c>
      <c r="EG254">
        <v>22714</v>
      </c>
      <c r="EH254">
        <v>23039</v>
      </c>
      <c r="EI254">
        <v>28048.6</v>
      </c>
      <c r="EJ254">
        <v>29427.4</v>
      </c>
      <c r="EK254">
        <v>33217.1</v>
      </c>
      <c r="EL254">
        <v>35285.4</v>
      </c>
      <c r="EM254">
        <v>39609.4</v>
      </c>
      <c r="EN254">
        <v>42058</v>
      </c>
      <c r="EO254">
        <v>1.50265</v>
      </c>
      <c r="EP254">
        <v>2.20112</v>
      </c>
      <c r="EQ254">
        <v>8.7246299999999999E-2</v>
      </c>
      <c r="ER254">
        <v>0</v>
      </c>
      <c r="ES254">
        <v>30.786300000000001</v>
      </c>
      <c r="ET254">
        <v>999.9</v>
      </c>
      <c r="EU254">
        <v>73.2</v>
      </c>
      <c r="EV254">
        <v>33.4</v>
      </c>
      <c r="EW254">
        <v>37.367600000000003</v>
      </c>
      <c r="EX254">
        <v>56.577300000000001</v>
      </c>
      <c r="EY254">
        <v>-3.6538499999999998</v>
      </c>
      <c r="EZ254">
        <v>2</v>
      </c>
      <c r="FA254">
        <v>0.46094299999999999</v>
      </c>
      <c r="FB254">
        <v>0.13760900000000001</v>
      </c>
      <c r="FC254">
        <v>20.2743</v>
      </c>
      <c r="FD254">
        <v>5.2201399999999998</v>
      </c>
      <c r="FE254">
        <v>12.009399999999999</v>
      </c>
      <c r="FF254">
        <v>4.9870999999999999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1.8623099999999999</v>
      </c>
      <c r="FN254">
        <v>1.86432</v>
      </c>
      <c r="FO254">
        <v>1.8603499999999999</v>
      </c>
      <c r="FP254">
        <v>1.8611</v>
      </c>
      <c r="FQ254">
        <v>1.8602000000000001</v>
      </c>
      <c r="FR254">
        <v>1.86191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-8.5500000000000007</v>
      </c>
      <c r="GH254">
        <v>0.2535</v>
      </c>
      <c r="GI254">
        <v>-4.6300871571038451</v>
      </c>
      <c r="GJ254">
        <v>-4.6782648166075668E-3</v>
      </c>
      <c r="GK254">
        <v>2.0645039605938809E-6</v>
      </c>
      <c r="GL254">
        <v>-4.2957140779123221E-10</v>
      </c>
      <c r="GM254">
        <v>-8.3289933805379121E-2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53</v>
      </c>
      <c r="GV254">
        <v>53.3</v>
      </c>
      <c r="GW254">
        <v>4.0051300000000003</v>
      </c>
      <c r="GX254">
        <v>2.49634</v>
      </c>
      <c r="GY254">
        <v>2.04834</v>
      </c>
      <c r="GZ254">
        <v>2.6208499999999999</v>
      </c>
      <c r="HA254">
        <v>2.1972700000000001</v>
      </c>
      <c r="HB254">
        <v>2.3327599999999999</v>
      </c>
      <c r="HC254">
        <v>38.476900000000001</v>
      </c>
      <c r="HD254">
        <v>14.797499999999999</v>
      </c>
      <c r="HE254">
        <v>18</v>
      </c>
      <c r="HF254">
        <v>270.36799999999999</v>
      </c>
      <c r="HG254">
        <v>764.83299999999997</v>
      </c>
      <c r="HH254">
        <v>31.000299999999999</v>
      </c>
      <c r="HI254">
        <v>33.234099999999998</v>
      </c>
      <c r="HJ254">
        <v>30.000399999999999</v>
      </c>
      <c r="HK254">
        <v>33.180900000000001</v>
      </c>
      <c r="HL254">
        <v>33.1569</v>
      </c>
      <c r="HM254">
        <v>80.095200000000006</v>
      </c>
      <c r="HN254">
        <v>11.2949</v>
      </c>
      <c r="HO254">
        <v>100</v>
      </c>
      <c r="HP254">
        <v>31</v>
      </c>
      <c r="HQ254">
        <v>1595.07</v>
      </c>
      <c r="HR254">
        <v>33.454599999999999</v>
      </c>
      <c r="HS254">
        <v>98.861199999999997</v>
      </c>
      <c r="HT254">
        <v>97.532799999999995</v>
      </c>
    </row>
    <row r="255" spans="1:228" x14ac:dyDescent="0.2">
      <c r="A255">
        <v>240</v>
      </c>
      <c r="B255">
        <v>1678128161.5</v>
      </c>
      <c r="C255">
        <v>953.90000009536743</v>
      </c>
      <c r="D255" t="s">
        <v>839</v>
      </c>
      <c r="E255" t="s">
        <v>840</v>
      </c>
      <c r="F255">
        <v>4</v>
      </c>
      <c r="G255">
        <v>1678128159.5</v>
      </c>
      <c r="H255">
        <f t="shared" si="102"/>
        <v>9.581977172123604E-4</v>
      </c>
      <c r="I255">
        <f t="shared" si="103"/>
        <v>0.95819771721236036</v>
      </c>
      <c r="J255">
        <f t="shared" si="104"/>
        <v>13.812310240367536</v>
      </c>
      <c r="K255">
        <f t="shared" si="105"/>
        <v>1563.3342857142859</v>
      </c>
      <c r="L255">
        <f t="shared" si="106"/>
        <v>1211.7279841305544</v>
      </c>
      <c r="M255">
        <f t="shared" si="107"/>
        <v>122.76688960334479</v>
      </c>
      <c r="N255">
        <f t="shared" si="108"/>
        <v>158.39007614000198</v>
      </c>
      <c r="O255">
        <f t="shared" si="109"/>
        <v>6.9729009911609574E-2</v>
      </c>
      <c r="P255">
        <f t="shared" si="110"/>
        <v>2.7663406542395359</v>
      </c>
      <c r="Q255">
        <f t="shared" si="111"/>
        <v>6.876709948030317E-2</v>
      </c>
      <c r="R255">
        <f t="shared" si="112"/>
        <v>4.3064755489899569E-2</v>
      </c>
      <c r="S255">
        <f t="shared" si="113"/>
        <v>226.11270780586514</v>
      </c>
      <c r="T255">
        <f t="shared" si="114"/>
        <v>33.937413494442168</v>
      </c>
      <c r="U255">
        <f t="shared" si="115"/>
        <v>32.200742857142863</v>
      </c>
      <c r="V255">
        <f t="shared" si="116"/>
        <v>4.8296075635352711</v>
      </c>
      <c r="W255">
        <f t="shared" si="117"/>
        <v>69.581007413017431</v>
      </c>
      <c r="X255">
        <f t="shared" si="118"/>
        <v>3.4757443536873458</v>
      </c>
      <c r="Y255">
        <f t="shared" si="119"/>
        <v>4.9952486790771768</v>
      </c>
      <c r="Z255">
        <f t="shared" si="120"/>
        <v>1.3538632098479253</v>
      </c>
      <c r="AA255">
        <f t="shared" si="121"/>
        <v>-42.256519329065092</v>
      </c>
      <c r="AB255">
        <f t="shared" si="122"/>
        <v>89.180835383046926</v>
      </c>
      <c r="AC255">
        <f t="shared" si="123"/>
        <v>7.3469991050119905</v>
      </c>
      <c r="AD255">
        <f t="shared" si="124"/>
        <v>280.38402296485896</v>
      </c>
      <c r="AE255">
        <f t="shared" si="125"/>
        <v>24.592220167578837</v>
      </c>
      <c r="AF255">
        <f t="shared" si="126"/>
        <v>0.9547108389811052</v>
      </c>
      <c r="AG255">
        <f t="shared" si="127"/>
        <v>13.812310240367536</v>
      </c>
      <c r="AH255">
        <v>1641.05300819885</v>
      </c>
      <c r="AI255">
        <v>1621.4552121212121</v>
      </c>
      <c r="AJ255">
        <v>1.7216698817876579</v>
      </c>
      <c r="AK255">
        <v>60.794912064214422</v>
      </c>
      <c r="AL255">
        <f t="shared" si="128"/>
        <v>0.95819771721236036</v>
      </c>
      <c r="AM255">
        <v>33.455091252875327</v>
      </c>
      <c r="AN255">
        <v>34.308948484848493</v>
      </c>
      <c r="AO255">
        <v>4.0427357487439768E-5</v>
      </c>
      <c r="AP255">
        <v>100.3620333840714</v>
      </c>
      <c r="AQ255">
        <v>367</v>
      </c>
      <c r="AR255">
        <v>56</v>
      </c>
      <c r="AS255">
        <f t="shared" si="129"/>
        <v>1</v>
      </c>
      <c r="AT255">
        <f t="shared" si="130"/>
        <v>0</v>
      </c>
      <c r="AU255">
        <f t="shared" si="131"/>
        <v>47332.896894641606</v>
      </c>
      <c r="AV255">
        <f t="shared" si="132"/>
        <v>1199.988571428572</v>
      </c>
      <c r="AW255">
        <f t="shared" si="133"/>
        <v>1025.9150278786869</v>
      </c>
      <c r="AX255">
        <f t="shared" si="134"/>
        <v>0.85493733215921175</v>
      </c>
      <c r="AY255">
        <f t="shared" si="135"/>
        <v>0.18842905106727864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1678128159.5</v>
      </c>
      <c r="BF255">
        <v>1563.3342857142859</v>
      </c>
      <c r="BG255">
        <v>1587.4114285714279</v>
      </c>
      <c r="BH255">
        <v>34.306128571428573</v>
      </c>
      <c r="BI255">
        <v>33.455128571428567</v>
      </c>
      <c r="BJ255">
        <v>1571.8885714285709</v>
      </c>
      <c r="BK255">
        <v>34.052571428571433</v>
      </c>
      <c r="BL255">
        <v>650.02942857142864</v>
      </c>
      <c r="BM255">
        <v>101.2154285714286</v>
      </c>
      <c r="BN255">
        <v>0.10012344285714279</v>
      </c>
      <c r="BO255">
        <v>32.79871428571429</v>
      </c>
      <c r="BP255">
        <v>32.200742857142863</v>
      </c>
      <c r="BQ255">
        <v>999.89999999999986</v>
      </c>
      <c r="BR255">
        <v>0</v>
      </c>
      <c r="BS255">
        <v>0</v>
      </c>
      <c r="BT255">
        <v>8988.1242857142861</v>
      </c>
      <c r="BU255">
        <v>0</v>
      </c>
      <c r="BV255">
        <v>236.44200000000001</v>
      </c>
      <c r="BW255">
        <v>-24.074771428571431</v>
      </c>
      <c r="BX255">
        <v>1618.8728571428569</v>
      </c>
      <c r="BY255">
        <v>1642.3557142857139</v>
      </c>
      <c r="BZ255">
        <v>0.8510174285714287</v>
      </c>
      <c r="CA255">
        <v>1587.4114285714279</v>
      </c>
      <c r="CB255">
        <v>33.455128571428567</v>
      </c>
      <c r="CC255">
        <v>3.472314285714285</v>
      </c>
      <c r="CD255">
        <v>3.3861785714285721</v>
      </c>
      <c r="CE255">
        <v>26.484971428571431</v>
      </c>
      <c r="CF255">
        <v>26.05958571428571</v>
      </c>
      <c r="CG255">
        <v>1199.988571428572</v>
      </c>
      <c r="CH255">
        <v>0.5000067142857143</v>
      </c>
      <c r="CI255">
        <v>0.49999328571428581</v>
      </c>
      <c r="CJ255">
        <v>0</v>
      </c>
      <c r="CK255">
        <v>819.6377142857142</v>
      </c>
      <c r="CL255">
        <v>4.9990899999999998</v>
      </c>
      <c r="CM255">
        <v>8435.175714285715</v>
      </c>
      <c r="CN255">
        <v>9557.7985714285733</v>
      </c>
      <c r="CO255">
        <v>42.588999999999999</v>
      </c>
      <c r="CP255">
        <v>44.375</v>
      </c>
      <c r="CQ255">
        <v>43.375</v>
      </c>
      <c r="CR255">
        <v>43.526571428571437</v>
      </c>
      <c r="CS255">
        <v>43.883857142857153</v>
      </c>
      <c r="CT255">
        <v>597.50142857142862</v>
      </c>
      <c r="CU255">
        <v>597.48714285714289</v>
      </c>
      <c r="CV255">
        <v>0</v>
      </c>
      <c r="CW255">
        <v>1678128203.8</v>
      </c>
      <c r="CX255">
        <v>0</v>
      </c>
      <c r="CY255">
        <v>1678124978.5</v>
      </c>
      <c r="CZ255" t="s">
        <v>356</v>
      </c>
      <c r="DA255">
        <v>1678124978.5</v>
      </c>
      <c r="DB255">
        <v>1678124958</v>
      </c>
      <c r="DC255">
        <v>13</v>
      </c>
      <c r="DD255">
        <v>-0.20300000000000001</v>
      </c>
      <c r="DE255">
        <v>-1.0999999999999999E-2</v>
      </c>
      <c r="DF255">
        <v>-7.2679999999999998</v>
      </c>
      <c r="DG255">
        <v>0.23699999999999999</v>
      </c>
      <c r="DH255">
        <v>791</v>
      </c>
      <c r="DI255">
        <v>32</v>
      </c>
      <c r="DJ255">
        <v>0.03</v>
      </c>
      <c r="DK255">
        <v>7.0000000000000007E-2</v>
      </c>
      <c r="DL255">
        <v>-24.02270731707317</v>
      </c>
      <c r="DM255">
        <v>-0.48495470383278932</v>
      </c>
      <c r="DN255">
        <v>9.4618766225681522E-2</v>
      </c>
      <c r="DO255">
        <v>0</v>
      </c>
      <c r="DP255">
        <v>0.8494233658536583</v>
      </c>
      <c r="DQ255">
        <v>1.6440627177685119E-3</v>
      </c>
      <c r="DR255">
        <v>1.81351177655733E-3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3.2967399999999998</v>
      </c>
      <c r="EB255">
        <v>2.6252</v>
      </c>
      <c r="EC255">
        <v>0.24687200000000001</v>
      </c>
      <c r="ED255">
        <v>0.24674699999999999</v>
      </c>
      <c r="EE255">
        <v>0.140017</v>
      </c>
      <c r="EF255">
        <v>0.13644899999999999</v>
      </c>
      <c r="EG255">
        <v>22695.1</v>
      </c>
      <c r="EH255">
        <v>23019.7</v>
      </c>
      <c r="EI255">
        <v>28048.3</v>
      </c>
      <c r="EJ255">
        <v>29427.3</v>
      </c>
      <c r="EK255">
        <v>33216.400000000001</v>
      </c>
      <c r="EL255">
        <v>35285.5</v>
      </c>
      <c r="EM255">
        <v>39609.300000000003</v>
      </c>
      <c r="EN255">
        <v>42058</v>
      </c>
      <c r="EO255">
        <v>1.5047699999999999</v>
      </c>
      <c r="EP255">
        <v>2.2011500000000002</v>
      </c>
      <c r="EQ255">
        <v>8.6948300000000006E-2</v>
      </c>
      <c r="ER255">
        <v>0</v>
      </c>
      <c r="ES255">
        <v>30.789000000000001</v>
      </c>
      <c r="ET255">
        <v>999.9</v>
      </c>
      <c r="EU255">
        <v>73.2</v>
      </c>
      <c r="EV255">
        <v>33.4</v>
      </c>
      <c r="EW255">
        <v>37.367100000000001</v>
      </c>
      <c r="EX255">
        <v>56.427300000000002</v>
      </c>
      <c r="EY255">
        <v>-3.7459899999999999</v>
      </c>
      <c r="EZ255">
        <v>2</v>
      </c>
      <c r="FA255">
        <v>0.46127000000000001</v>
      </c>
      <c r="FB255">
        <v>0.14019899999999999</v>
      </c>
      <c r="FC255">
        <v>20.2742</v>
      </c>
      <c r="FD255">
        <v>5.2195400000000003</v>
      </c>
      <c r="FE255">
        <v>12.0099</v>
      </c>
      <c r="FF255">
        <v>4.9868499999999996</v>
      </c>
      <c r="FG255">
        <v>3.2845300000000002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1.8623099999999999</v>
      </c>
      <c r="FN255">
        <v>1.86432</v>
      </c>
      <c r="FO255">
        <v>1.8603499999999999</v>
      </c>
      <c r="FP255">
        <v>1.86111</v>
      </c>
      <c r="FQ255">
        <v>1.8602000000000001</v>
      </c>
      <c r="FR255">
        <v>1.8619399999999999</v>
      </c>
      <c r="FS255">
        <v>1.8585400000000001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-8.56</v>
      </c>
      <c r="GH255">
        <v>0.25359999999999999</v>
      </c>
      <c r="GI255">
        <v>-4.6300871571038451</v>
      </c>
      <c r="GJ255">
        <v>-4.6782648166075668E-3</v>
      </c>
      <c r="GK255">
        <v>2.0645039605938809E-6</v>
      </c>
      <c r="GL255">
        <v>-4.2957140779123221E-10</v>
      </c>
      <c r="GM255">
        <v>-8.3289933805379121E-2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53</v>
      </c>
      <c r="GV255">
        <v>53.4</v>
      </c>
      <c r="GW255">
        <v>4.0185500000000003</v>
      </c>
      <c r="GX255">
        <v>2.4890099999999999</v>
      </c>
      <c r="GY255">
        <v>2.04834</v>
      </c>
      <c r="GZ255">
        <v>2.6208499999999999</v>
      </c>
      <c r="HA255">
        <v>2.1972700000000001</v>
      </c>
      <c r="HB255">
        <v>2.3535200000000001</v>
      </c>
      <c r="HC255">
        <v>38.501399999999997</v>
      </c>
      <c r="HD255">
        <v>14.78</v>
      </c>
      <c r="HE255">
        <v>18</v>
      </c>
      <c r="HF255">
        <v>271.255</v>
      </c>
      <c r="HG255">
        <v>764.904</v>
      </c>
      <c r="HH255">
        <v>31.000499999999999</v>
      </c>
      <c r="HI255">
        <v>33.2378</v>
      </c>
      <c r="HJ255">
        <v>30.000499999999999</v>
      </c>
      <c r="HK255">
        <v>33.184600000000003</v>
      </c>
      <c r="HL255">
        <v>33.160499999999999</v>
      </c>
      <c r="HM255">
        <v>80.353499999999997</v>
      </c>
      <c r="HN255">
        <v>11.2949</v>
      </c>
      <c r="HO255">
        <v>100</v>
      </c>
      <c r="HP255">
        <v>31</v>
      </c>
      <c r="HQ255">
        <v>1601.75</v>
      </c>
      <c r="HR255">
        <v>33.457900000000002</v>
      </c>
      <c r="HS255">
        <v>98.860600000000005</v>
      </c>
      <c r="HT255">
        <v>97.532399999999996</v>
      </c>
    </row>
    <row r="256" spans="1:228" x14ac:dyDescent="0.2">
      <c r="A256">
        <v>241</v>
      </c>
      <c r="B256">
        <v>1678128165.5</v>
      </c>
      <c r="C256">
        <v>957.90000009536743</v>
      </c>
      <c r="D256" t="s">
        <v>841</v>
      </c>
      <c r="E256" t="s">
        <v>842</v>
      </c>
      <c r="F256">
        <v>4</v>
      </c>
      <c r="G256">
        <v>1678128163.1875</v>
      </c>
      <c r="H256">
        <f t="shared" si="102"/>
        <v>9.5366507208024262E-4</v>
      </c>
      <c r="I256">
        <f t="shared" si="103"/>
        <v>0.95366507208024265</v>
      </c>
      <c r="J256">
        <f t="shared" si="104"/>
        <v>13.907689247651241</v>
      </c>
      <c r="K256">
        <f t="shared" si="105"/>
        <v>1569.4649999999999</v>
      </c>
      <c r="L256">
        <f t="shared" si="106"/>
        <v>1213.8401564457979</v>
      </c>
      <c r="M256">
        <f t="shared" si="107"/>
        <v>122.98080740980431</v>
      </c>
      <c r="N256">
        <f t="shared" si="108"/>
        <v>159.01111186384387</v>
      </c>
      <c r="O256">
        <f t="shared" si="109"/>
        <v>6.935939980647178E-2</v>
      </c>
      <c r="P256">
        <f t="shared" si="110"/>
        <v>2.7692283478082955</v>
      </c>
      <c r="Q256">
        <f t="shared" si="111"/>
        <v>6.8408562680299836E-2</v>
      </c>
      <c r="R256">
        <f t="shared" si="112"/>
        <v>4.2839694639193106E-2</v>
      </c>
      <c r="S256">
        <f t="shared" si="113"/>
        <v>226.11462437494077</v>
      </c>
      <c r="T256">
        <f t="shared" si="114"/>
        <v>33.940223732895625</v>
      </c>
      <c r="U256">
        <f t="shared" si="115"/>
        <v>32.203325</v>
      </c>
      <c r="V256">
        <f t="shared" si="116"/>
        <v>4.8303124221033675</v>
      </c>
      <c r="W256">
        <f t="shared" si="117"/>
        <v>69.571654531712937</v>
      </c>
      <c r="X256">
        <f t="shared" si="118"/>
        <v>3.4757975081327306</v>
      </c>
      <c r="Y256">
        <f t="shared" si="119"/>
        <v>4.995996618922371</v>
      </c>
      <c r="Z256">
        <f t="shared" si="120"/>
        <v>1.3545149139706369</v>
      </c>
      <c r="AA256">
        <f t="shared" si="121"/>
        <v>-42.056629678738702</v>
      </c>
      <c r="AB256">
        <f t="shared" si="122"/>
        <v>89.285658666783817</v>
      </c>
      <c r="AC256">
        <f t="shared" si="123"/>
        <v>7.3481536332507433</v>
      </c>
      <c r="AD256">
        <f t="shared" si="124"/>
        <v>280.69180699623666</v>
      </c>
      <c r="AE256">
        <f t="shared" si="125"/>
        <v>24.628710415302653</v>
      </c>
      <c r="AF256">
        <f t="shared" si="126"/>
        <v>0.95476209303375636</v>
      </c>
      <c r="AG256">
        <f t="shared" si="127"/>
        <v>13.907689247651241</v>
      </c>
      <c r="AH256">
        <v>1648.045835188856</v>
      </c>
      <c r="AI256">
        <v>1628.3519393939389</v>
      </c>
      <c r="AJ256">
        <v>1.722764208233335</v>
      </c>
      <c r="AK256">
        <v>60.794912064214422</v>
      </c>
      <c r="AL256">
        <f t="shared" si="128"/>
        <v>0.95366507208024265</v>
      </c>
      <c r="AM256">
        <v>33.455292109334557</v>
      </c>
      <c r="AN256">
        <v>34.305523636363617</v>
      </c>
      <c r="AO256">
        <v>-1.9680116702443961E-5</v>
      </c>
      <c r="AP256">
        <v>100.3620333840714</v>
      </c>
      <c r="AQ256">
        <v>368</v>
      </c>
      <c r="AR256">
        <v>57</v>
      </c>
      <c r="AS256">
        <f t="shared" si="129"/>
        <v>1</v>
      </c>
      <c r="AT256">
        <f t="shared" si="130"/>
        <v>0</v>
      </c>
      <c r="AU256">
        <f t="shared" si="131"/>
        <v>47411.996951271503</v>
      </c>
      <c r="AV256">
        <f t="shared" si="132"/>
        <v>1199.9974999999999</v>
      </c>
      <c r="AW256">
        <f t="shared" si="133"/>
        <v>1025.9227825776895</v>
      </c>
      <c r="AX256">
        <f t="shared" si="134"/>
        <v>0.8549374332677272</v>
      </c>
      <c r="AY256">
        <f t="shared" si="135"/>
        <v>0.18842924620671359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1678128163.1875</v>
      </c>
      <c r="BF256">
        <v>1569.4649999999999</v>
      </c>
      <c r="BG256">
        <v>1593.5825</v>
      </c>
      <c r="BH256">
        <v>34.306674999999998</v>
      </c>
      <c r="BI256">
        <v>33.4555875</v>
      </c>
      <c r="BJ256">
        <v>1578.0237500000001</v>
      </c>
      <c r="BK256">
        <v>34.053112499999997</v>
      </c>
      <c r="BL256">
        <v>649.99712499999998</v>
      </c>
      <c r="BM256">
        <v>101.215625</v>
      </c>
      <c r="BN256">
        <v>9.9862674999999998E-2</v>
      </c>
      <c r="BO256">
        <v>32.801374999999993</v>
      </c>
      <c r="BP256">
        <v>32.203325</v>
      </c>
      <c r="BQ256">
        <v>999.9</v>
      </c>
      <c r="BR256">
        <v>0</v>
      </c>
      <c r="BS256">
        <v>0</v>
      </c>
      <c r="BT256">
        <v>9003.4362499999988</v>
      </c>
      <c r="BU256">
        <v>0</v>
      </c>
      <c r="BV256">
        <v>166.821</v>
      </c>
      <c r="BW256">
        <v>-24.116250000000001</v>
      </c>
      <c r="BX256">
        <v>1625.22</v>
      </c>
      <c r="BY256">
        <v>1648.7425000000001</v>
      </c>
      <c r="BZ256">
        <v>0.851089125</v>
      </c>
      <c r="CA256">
        <v>1593.5825</v>
      </c>
      <c r="CB256">
        <v>33.4555875</v>
      </c>
      <c r="CC256">
        <v>3.472375</v>
      </c>
      <c r="CD256">
        <v>3.3862312499999998</v>
      </c>
      <c r="CE256">
        <v>26.485275000000001</v>
      </c>
      <c r="CF256">
        <v>26.059850000000001</v>
      </c>
      <c r="CG256">
        <v>1199.9974999999999</v>
      </c>
      <c r="CH256">
        <v>0.50000350000000005</v>
      </c>
      <c r="CI256">
        <v>0.49999650000000001</v>
      </c>
      <c r="CJ256">
        <v>0</v>
      </c>
      <c r="CK256">
        <v>819.58337499999993</v>
      </c>
      <c r="CL256">
        <v>4.9990899999999998</v>
      </c>
      <c r="CM256">
        <v>8433.1075000000019</v>
      </c>
      <c r="CN256">
        <v>9557.848750000001</v>
      </c>
      <c r="CO256">
        <v>42.617125000000001</v>
      </c>
      <c r="CP256">
        <v>44.367125000000001</v>
      </c>
      <c r="CQ256">
        <v>43.375</v>
      </c>
      <c r="CR256">
        <v>43.538749999999993</v>
      </c>
      <c r="CS256">
        <v>43.898249999999997</v>
      </c>
      <c r="CT256">
        <v>597.50375000000008</v>
      </c>
      <c r="CU256">
        <v>597.49749999999995</v>
      </c>
      <c r="CV256">
        <v>0</v>
      </c>
      <c r="CW256">
        <v>1678128207.4000001</v>
      </c>
      <c r="CX256">
        <v>0</v>
      </c>
      <c r="CY256">
        <v>1678124978.5</v>
      </c>
      <c r="CZ256" t="s">
        <v>356</v>
      </c>
      <c r="DA256">
        <v>1678124978.5</v>
      </c>
      <c r="DB256">
        <v>1678124958</v>
      </c>
      <c r="DC256">
        <v>13</v>
      </c>
      <c r="DD256">
        <v>-0.20300000000000001</v>
      </c>
      <c r="DE256">
        <v>-1.0999999999999999E-2</v>
      </c>
      <c r="DF256">
        <v>-7.2679999999999998</v>
      </c>
      <c r="DG256">
        <v>0.23699999999999999</v>
      </c>
      <c r="DH256">
        <v>791</v>
      </c>
      <c r="DI256">
        <v>32</v>
      </c>
      <c r="DJ256">
        <v>0.03</v>
      </c>
      <c r="DK256">
        <v>7.0000000000000007E-2</v>
      </c>
      <c r="DL256">
        <v>-24.07505853658537</v>
      </c>
      <c r="DM256">
        <v>-9.4365156794448235E-2</v>
      </c>
      <c r="DN256">
        <v>5.283337810287015E-2</v>
      </c>
      <c r="DO256">
        <v>1</v>
      </c>
      <c r="DP256">
        <v>0.84983231707317097</v>
      </c>
      <c r="DQ256">
        <v>8.2747735191641535E-3</v>
      </c>
      <c r="DR256">
        <v>1.9188290819679859E-3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357</v>
      </c>
      <c r="EA256">
        <v>3.2965399999999998</v>
      </c>
      <c r="EB256">
        <v>2.62534</v>
      </c>
      <c r="EC256">
        <v>0.24749399999999999</v>
      </c>
      <c r="ED256">
        <v>0.24735699999999999</v>
      </c>
      <c r="EE256">
        <v>0.140013</v>
      </c>
      <c r="EF256">
        <v>0.13645599999999999</v>
      </c>
      <c r="EG256">
        <v>22676.3</v>
      </c>
      <c r="EH256">
        <v>23000.7</v>
      </c>
      <c r="EI256">
        <v>28048.3</v>
      </c>
      <c r="EJ256">
        <v>29427</v>
      </c>
      <c r="EK256">
        <v>33216.400000000001</v>
      </c>
      <c r="EL256">
        <v>35284.800000000003</v>
      </c>
      <c r="EM256">
        <v>39609</v>
      </c>
      <c r="EN256">
        <v>42057.5</v>
      </c>
      <c r="EO256">
        <v>1.5029999999999999</v>
      </c>
      <c r="EP256">
        <v>2.2012200000000002</v>
      </c>
      <c r="EQ256">
        <v>8.6836499999999997E-2</v>
      </c>
      <c r="ER256">
        <v>0</v>
      </c>
      <c r="ES256">
        <v>30.792899999999999</v>
      </c>
      <c r="ET256">
        <v>999.9</v>
      </c>
      <c r="EU256">
        <v>73.2</v>
      </c>
      <c r="EV256">
        <v>33.4</v>
      </c>
      <c r="EW256">
        <v>37.363999999999997</v>
      </c>
      <c r="EX256">
        <v>56.847299999999997</v>
      </c>
      <c r="EY256">
        <v>-3.6498400000000002</v>
      </c>
      <c r="EZ256">
        <v>2</v>
      </c>
      <c r="FA256">
        <v>0.46151199999999998</v>
      </c>
      <c r="FB256">
        <v>0.14137</v>
      </c>
      <c r="FC256">
        <v>20.273900000000001</v>
      </c>
      <c r="FD256">
        <v>5.2174399999999999</v>
      </c>
      <c r="FE256">
        <v>12.0097</v>
      </c>
      <c r="FF256">
        <v>4.9861500000000003</v>
      </c>
      <c r="FG256">
        <v>3.2840799999999999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1.8622799999999999</v>
      </c>
      <c r="FN256">
        <v>1.86432</v>
      </c>
      <c r="FO256">
        <v>1.8603499999999999</v>
      </c>
      <c r="FP256">
        <v>1.86111</v>
      </c>
      <c r="FQ256">
        <v>1.8602000000000001</v>
      </c>
      <c r="FR256">
        <v>1.8619300000000001</v>
      </c>
      <c r="FS256">
        <v>1.85853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-8.56</v>
      </c>
      <c r="GH256">
        <v>0.25359999999999999</v>
      </c>
      <c r="GI256">
        <v>-4.6300871571038451</v>
      </c>
      <c r="GJ256">
        <v>-4.6782648166075668E-3</v>
      </c>
      <c r="GK256">
        <v>2.0645039605938809E-6</v>
      </c>
      <c r="GL256">
        <v>-4.2957140779123221E-10</v>
      </c>
      <c r="GM256">
        <v>-8.3289933805379121E-2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53.1</v>
      </c>
      <c r="GV256">
        <v>53.5</v>
      </c>
      <c r="GW256">
        <v>4.0319799999999999</v>
      </c>
      <c r="GX256">
        <v>2.4902299999999999</v>
      </c>
      <c r="GY256">
        <v>2.04834</v>
      </c>
      <c r="GZ256">
        <v>2.6208499999999999</v>
      </c>
      <c r="HA256">
        <v>2.1972700000000001</v>
      </c>
      <c r="HB256">
        <v>2.2985799999999998</v>
      </c>
      <c r="HC256">
        <v>38.501399999999997</v>
      </c>
      <c r="HD256">
        <v>14.762499999999999</v>
      </c>
      <c r="HE256">
        <v>18</v>
      </c>
      <c r="HF256">
        <v>270.53800000000001</v>
      </c>
      <c r="HG256">
        <v>765.00599999999997</v>
      </c>
      <c r="HH256">
        <v>31.000499999999999</v>
      </c>
      <c r="HI256">
        <v>33.2408</v>
      </c>
      <c r="HJ256">
        <v>30.000399999999999</v>
      </c>
      <c r="HK256">
        <v>33.187600000000003</v>
      </c>
      <c r="HL256">
        <v>33.162700000000001</v>
      </c>
      <c r="HM256">
        <v>80.615899999999996</v>
      </c>
      <c r="HN256">
        <v>11.0139</v>
      </c>
      <c r="HO256">
        <v>100</v>
      </c>
      <c r="HP256">
        <v>31</v>
      </c>
      <c r="HQ256">
        <v>1608.43</v>
      </c>
      <c r="HR256">
        <v>33.640300000000003</v>
      </c>
      <c r="HS256">
        <v>98.860100000000003</v>
      </c>
      <c r="HT256">
        <v>97.531400000000005</v>
      </c>
    </row>
    <row r="257" spans="1:228" x14ac:dyDescent="0.2">
      <c r="A257">
        <v>242</v>
      </c>
      <c r="B257">
        <v>1678128169.5</v>
      </c>
      <c r="C257">
        <v>961.90000009536743</v>
      </c>
      <c r="D257" t="s">
        <v>843</v>
      </c>
      <c r="E257" t="s">
        <v>844</v>
      </c>
      <c r="F257">
        <v>4</v>
      </c>
      <c r="G257">
        <v>1678128167.5</v>
      </c>
      <c r="H257">
        <f t="shared" si="102"/>
        <v>9.5060732259810775E-4</v>
      </c>
      <c r="I257">
        <f t="shared" si="103"/>
        <v>0.95060732259810776</v>
      </c>
      <c r="J257">
        <f t="shared" si="104"/>
        <v>13.785458562023203</v>
      </c>
      <c r="K257">
        <f t="shared" si="105"/>
        <v>1576.722857142857</v>
      </c>
      <c r="L257">
        <f t="shared" si="106"/>
        <v>1222.6239522930553</v>
      </c>
      <c r="M257">
        <f t="shared" si="107"/>
        <v>123.87450764711342</v>
      </c>
      <c r="N257">
        <f t="shared" si="108"/>
        <v>159.75130150051683</v>
      </c>
      <c r="O257">
        <f t="shared" si="109"/>
        <v>6.9111681729433938E-2</v>
      </c>
      <c r="P257">
        <f t="shared" si="110"/>
        <v>2.7700572832854955</v>
      </c>
      <c r="Q257">
        <f t="shared" si="111"/>
        <v>6.8167852843071586E-2</v>
      </c>
      <c r="R257">
        <f t="shared" si="112"/>
        <v>4.2688633437614476E-2</v>
      </c>
      <c r="S257">
        <f t="shared" si="113"/>
        <v>226.11519386517949</v>
      </c>
      <c r="T257">
        <f t="shared" si="114"/>
        <v>33.936603665239211</v>
      </c>
      <c r="U257">
        <f t="shared" si="115"/>
        <v>32.205442857142863</v>
      </c>
      <c r="V257">
        <f t="shared" si="116"/>
        <v>4.8308906094556487</v>
      </c>
      <c r="W257">
        <f t="shared" si="117"/>
        <v>69.590200088358642</v>
      </c>
      <c r="X257">
        <f t="shared" si="118"/>
        <v>3.4759129425739475</v>
      </c>
      <c r="Y257">
        <f t="shared" si="119"/>
        <v>4.9948310798942703</v>
      </c>
      <c r="Z257">
        <f t="shared" si="120"/>
        <v>1.3549776668817013</v>
      </c>
      <c r="AA257">
        <f t="shared" si="121"/>
        <v>-41.921782926576554</v>
      </c>
      <c r="AB257">
        <f t="shared" si="122"/>
        <v>88.376881043213046</v>
      </c>
      <c r="AC257">
        <f t="shared" si="123"/>
        <v>7.2711126958283483</v>
      </c>
      <c r="AD257">
        <f t="shared" si="124"/>
        <v>279.84140467764433</v>
      </c>
      <c r="AE257">
        <f t="shared" si="125"/>
        <v>24.570138392334261</v>
      </c>
      <c r="AF257">
        <f t="shared" si="126"/>
        <v>0.95091235337136082</v>
      </c>
      <c r="AG257">
        <f t="shared" si="127"/>
        <v>13.785458562023203</v>
      </c>
      <c r="AH257">
        <v>1654.9164559299661</v>
      </c>
      <c r="AI257">
        <v>1635.304727272726</v>
      </c>
      <c r="AJ257">
        <v>1.732580264358409</v>
      </c>
      <c r="AK257">
        <v>60.794912064214422</v>
      </c>
      <c r="AL257">
        <f t="shared" si="128"/>
        <v>0.95060732259810776</v>
      </c>
      <c r="AM257">
        <v>33.458893531205021</v>
      </c>
      <c r="AN257">
        <v>34.306130909090903</v>
      </c>
      <c r="AO257">
        <v>7.8865047836117627E-6</v>
      </c>
      <c r="AP257">
        <v>100.3620333840714</v>
      </c>
      <c r="AQ257">
        <v>367</v>
      </c>
      <c r="AR257">
        <v>56</v>
      </c>
      <c r="AS257">
        <f t="shared" si="129"/>
        <v>1</v>
      </c>
      <c r="AT257">
        <f t="shared" si="130"/>
        <v>0</v>
      </c>
      <c r="AU257">
        <f t="shared" si="131"/>
        <v>47435.492443052419</v>
      </c>
      <c r="AV257">
        <f t="shared" si="132"/>
        <v>1200</v>
      </c>
      <c r="AW257">
        <f t="shared" si="133"/>
        <v>1025.9249709146006</v>
      </c>
      <c r="AX257">
        <f t="shared" si="134"/>
        <v>0.85493747576216728</v>
      </c>
      <c r="AY257">
        <f t="shared" si="135"/>
        <v>0.18842932822098291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1678128167.5</v>
      </c>
      <c r="BF257">
        <v>1576.722857142857</v>
      </c>
      <c r="BG257">
        <v>1600.7842857142859</v>
      </c>
      <c r="BH257">
        <v>34.306771428571423</v>
      </c>
      <c r="BI257">
        <v>33.459214285714282</v>
      </c>
      <c r="BJ257">
        <v>1585.292857142857</v>
      </c>
      <c r="BK257">
        <v>34.053199999999997</v>
      </c>
      <c r="BL257">
        <v>650.07271428571426</v>
      </c>
      <c r="BM257">
        <v>101.2184285714286</v>
      </c>
      <c r="BN257">
        <v>0.10013909999999999</v>
      </c>
      <c r="BO257">
        <v>32.797228571428569</v>
      </c>
      <c r="BP257">
        <v>32.205442857142863</v>
      </c>
      <c r="BQ257">
        <v>999.89999999999986</v>
      </c>
      <c r="BR257">
        <v>0</v>
      </c>
      <c r="BS257">
        <v>0</v>
      </c>
      <c r="BT257">
        <v>9007.59</v>
      </c>
      <c r="BU257">
        <v>0</v>
      </c>
      <c r="BV257">
        <v>149.03800000000001</v>
      </c>
      <c r="BW257">
        <v>-24.062514285714279</v>
      </c>
      <c r="BX257">
        <v>1632.735714285714</v>
      </c>
      <c r="BY257">
        <v>1656.201428571429</v>
      </c>
      <c r="BZ257">
        <v>0.84756699999999985</v>
      </c>
      <c r="CA257">
        <v>1600.7842857142859</v>
      </c>
      <c r="CB257">
        <v>33.459214285714282</v>
      </c>
      <c r="CC257">
        <v>3.4724757142857139</v>
      </c>
      <c r="CD257">
        <v>3.386688571428571</v>
      </c>
      <c r="CE257">
        <v>26.485785714285718</v>
      </c>
      <c r="CF257">
        <v>26.062142857142859</v>
      </c>
      <c r="CG257">
        <v>1200</v>
      </c>
      <c r="CH257">
        <v>0.50000242857142851</v>
      </c>
      <c r="CI257">
        <v>0.49999757142857149</v>
      </c>
      <c r="CJ257">
        <v>0</v>
      </c>
      <c r="CK257">
        <v>819.37971428571439</v>
      </c>
      <c r="CL257">
        <v>4.9990899999999998</v>
      </c>
      <c r="CM257">
        <v>8432.5185714285726</v>
      </c>
      <c r="CN257">
        <v>9557.8657142857137</v>
      </c>
      <c r="CO257">
        <v>42.625</v>
      </c>
      <c r="CP257">
        <v>44.375</v>
      </c>
      <c r="CQ257">
        <v>43.375</v>
      </c>
      <c r="CR257">
        <v>43.544285714285721</v>
      </c>
      <c r="CS257">
        <v>43.928142857142859</v>
      </c>
      <c r="CT257">
        <v>597.50285714285724</v>
      </c>
      <c r="CU257">
        <v>597.5</v>
      </c>
      <c r="CV257">
        <v>0</v>
      </c>
      <c r="CW257">
        <v>1678128211.5999999</v>
      </c>
      <c r="CX257">
        <v>0</v>
      </c>
      <c r="CY257">
        <v>1678124978.5</v>
      </c>
      <c r="CZ257" t="s">
        <v>356</v>
      </c>
      <c r="DA257">
        <v>1678124978.5</v>
      </c>
      <c r="DB257">
        <v>1678124958</v>
      </c>
      <c r="DC257">
        <v>13</v>
      </c>
      <c r="DD257">
        <v>-0.20300000000000001</v>
      </c>
      <c r="DE257">
        <v>-1.0999999999999999E-2</v>
      </c>
      <c r="DF257">
        <v>-7.2679999999999998</v>
      </c>
      <c r="DG257">
        <v>0.23699999999999999</v>
      </c>
      <c r="DH257">
        <v>791</v>
      </c>
      <c r="DI257">
        <v>32</v>
      </c>
      <c r="DJ257">
        <v>0.03</v>
      </c>
      <c r="DK257">
        <v>7.0000000000000007E-2</v>
      </c>
      <c r="DL257">
        <v>-24.06996097560976</v>
      </c>
      <c r="DM257">
        <v>-2.3682229965193979E-2</v>
      </c>
      <c r="DN257">
        <v>5.29015877766639E-2</v>
      </c>
      <c r="DO257">
        <v>1</v>
      </c>
      <c r="DP257">
        <v>0.8498730731707318</v>
      </c>
      <c r="DQ257">
        <v>-3.9077351916379536E-3</v>
      </c>
      <c r="DR257">
        <v>1.890450138552556E-3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357</v>
      </c>
      <c r="EA257">
        <v>3.29664</v>
      </c>
      <c r="EB257">
        <v>2.6253299999999999</v>
      </c>
      <c r="EC257">
        <v>0.248117</v>
      </c>
      <c r="ED257">
        <v>0.247976</v>
      </c>
      <c r="EE257">
        <v>0.140011</v>
      </c>
      <c r="EF257">
        <v>0.13647699999999999</v>
      </c>
      <c r="EG257">
        <v>22656.799999999999</v>
      </c>
      <c r="EH257">
        <v>22981.599999999999</v>
      </c>
      <c r="EI257">
        <v>28047.5</v>
      </c>
      <c r="EJ257">
        <v>29426.799999999999</v>
      </c>
      <c r="EK257">
        <v>33215.699999999997</v>
      </c>
      <c r="EL257">
        <v>35283.9</v>
      </c>
      <c r="EM257">
        <v>39608.1</v>
      </c>
      <c r="EN257">
        <v>42057.4</v>
      </c>
      <c r="EO257">
        <v>1.50583</v>
      </c>
      <c r="EP257">
        <v>2.2012999999999998</v>
      </c>
      <c r="EQ257">
        <v>8.6985499999999993E-2</v>
      </c>
      <c r="ER257">
        <v>0</v>
      </c>
      <c r="ES257">
        <v>30.7971</v>
      </c>
      <c r="ET257">
        <v>999.9</v>
      </c>
      <c r="EU257">
        <v>73.2</v>
      </c>
      <c r="EV257">
        <v>33.4</v>
      </c>
      <c r="EW257">
        <v>37.362099999999998</v>
      </c>
      <c r="EX257">
        <v>56.037300000000002</v>
      </c>
      <c r="EY257">
        <v>-3.5617000000000001</v>
      </c>
      <c r="EZ257">
        <v>2</v>
      </c>
      <c r="FA257">
        <v>0.461949</v>
      </c>
      <c r="FB257">
        <v>0.143513</v>
      </c>
      <c r="FC257">
        <v>20.2744</v>
      </c>
      <c r="FD257">
        <v>5.2195400000000003</v>
      </c>
      <c r="FE257">
        <v>12.0098</v>
      </c>
      <c r="FF257">
        <v>4.9867999999999997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1.86232</v>
      </c>
      <c r="FN257">
        <v>1.86432</v>
      </c>
      <c r="FO257">
        <v>1.8603499999999999</v>
      </c>
      <c r="FP257">
        <v>1.86111</v>
      </c>
      <c r="FQ257">
        <v>1.8602000000000001</v>
      </c>
      <c r="FR257">
        <v>1.8619699999999999</v>
      </c>
      <c r="FS257">
        <v>1.85853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-8.57</v>
      </c>
      <c r="GH257">
        <v>0.2535</v>
      </c>
      <c r="GI257">
        <v>-4.6300871571038451</v>
      </c>
      <c r="GJ257">
        <v>-4.6782648166075668E-3</v>
      </c>
      <c r="GK257">
        <v>2.0645039605938809E-6</v>
      </c>
      <c r="GL257">
        <v>-4.2957140779123221E-10</v>
      </c>
      <c r="GM257">
        <v>-8.3289933805379121E-2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53.2</v>
      </c>
      <c r="GV257">
        <v>53.5</v>
      </c>
      <c r="GW257">
        <v>4.0454100000000004</v>
      </c>
      <c r="GX257">
        <v>2.49756</v>
      </c>
      <c r="GY257">
        <v>2.04834</v>
      </c>
      <c r="GZ257">
        <v>2.6208499999999999</v>
      </c>
      <c r="HA257">
        <v>2.1972700000000001</v>
      </c>
      <c r="HB257">
        <v>2.3315399999999999</v>
      </c>
      <c r="HC257">
        <v>38.501399999999997</v>
      </c>
      <c r="HD257">
        <v>14.7362</v>
      </c>
      <c r="HE257">
        <v>18</v>
      </c>
      <c r="HF257">
        <v>271.70699999999999</v>
      </c>
      <c r="HG257">
        <v>765.11599999999999</v>
      </c>
      <c r="HH257">
        <v>31.000499999999999</v>
      </c>
      <c r="HI257">
        <v>33.2438</v>
      </c>
      <c r="HJ257">
        <v>30.000599999999999</v>
      </c>
      <c r="HK257">
        <v>33.189799999999998</v>
      </c>
      <c r="HL257">
        <v>33.165700000000001</v>
      </c>
      <c r="HM257">
        <v>80.878500000000003</v>
      </c>
      <c r="HN257">
        <v>10.692299999999999</v>
      </c>
      <c r="HO257">
        <v>100</v>
      </c>
      <c r="HP257">
        <v>31</v>
      </c>
      <c r="HQ257">
        <v>1615.11</v>
      </c>
      <c r="HR257">
        <v>33.703099999999999</v>
      </c>
      <c r="HS257">
        <v>98.857600000000005</v>
      </c>
      <c r="HT257">
        <v>97.531000000000006</v>
      </c>
    </row>
    <row r="258" spans="1:228" x14ac:dyDescent="0.2">
      <c r="A258">
        <v>243</v>
      </c>
      <c r="B258">
        <v>1678128173.5</v>
      </c>
      <c r="C258">
        <v>965.90000009536743</v>
      </c>
      <c r="D258" t="s">
        <v>845</v>
      </c>
      <c r="E258" t="s">
        <v>846</v>
      </c>
      <c r="F258">
        <v>4</v>
      </c>
      <c r="G258">
        <v>1678128171.1875</v>
      </c>
      <c r="H258">
        <f t="shared" si="102"/>
        <v>9.2677450705629149E-4</v>
      </c>
      <c r="I258">
        <f t="shared" si="103"/>
        <v>0.9267745070562915</v>
      </c>
      <c r="J258">
        <f t="shared" si="104"/>
        <v>14.137533116948303</v>
      </c>
      <c r="K258">
        <f t="shared" si="105"/>
        <v>1582.7225000000001</v>
      </c>
      <c r="L258">
        <f t="shared" si="106"/>
        <v>1211.6091800056456</v>
      </c>
      <c r="M258">
        <f t="shared" si="107"/>
        <v>122.76165858017413</v>
      </c>
      <c r="N258">
        <f t="shared" si="108"/>
        <v>160.3632940213067</v>
      </c>
      <c r="O258">
        <f t="shared" si="109"/>
        <v>6.7303401124931161E-2</v>
      </c>
      <c r="P258">
        <f t="shared" si="110"/>
        <v>2.7677169939962707</v>
      </c>
      <c r="Q258">
        <f t="shared" si="111"/>
        <v>6.6407224619081828E-2</v>
      </c>
      <c r="R258">
        <f t="shared" si="112"/>
        <v>4.1584039074177036E-2</v>
      </c>
      <c r="S258">
        <f t="shared" si="113"/>
        <v>226.11404428664292</v>
      </c>
      <c r="T258">
        <f t="shared" si="114"/>
        <v>33.93988040797138</v>
      </c>
      <c r="U258">
        <f t="shared" si="115"/>
        <v>32.2085875</v>
      </c>
      <c r="V258">
        <f t="shared" si="116"/>
        <v>4.8317492264308006</v>
      </c>
      <c r="W258">
        <f t="shared" si="117"/>
        <v>69.601799668811452</v>
      </c>
      <c r="X258">
        <f t="shared" si="118"/>
        <v>3.4756871880542373</v>
      </c>
      <c r="Y258">
        <f t="shared" si="119"/>
        <v>4.9936743081252422</v>
      </c>
      <c r="Z258">
        <f t="shared" si="120"/>
        <v>1.3560620383765634</v>
      </c>
      <c r="AA258">
        <f t="shared" si="121"/>
        <v>-40.870755761182451</v>
      </c>
      <c r="AB258">
        <f t="shared" si="122"/>
        <v>87.218821519165516</v>
      </c>
      <c r="AC258">
        <f t="shared" si="123"/>
        <v>7.1818678229483259</v>
      </c>
      <c r="AD258">
        <f t="shared" si="124"/>
        <v>279.64397786757434</v>
      </c>
      <c r="AE258">
        <f t="shared" si="125"/>
        <v>24.636581362563934</v>
      </c>
      <c r="AF258">
        <f t="shared" si="126"/>
        <v>0.92256011558581286</v>
      </c>
      <c r="AG258">
        <f t="shared" si="127"/>
        <v>14.137533116948303</v>
      </c>
      <c r="AH258">
        <v>1661.7497254200759</v>
      </c>
      <c r="AI258">
        <v>1641.998</v>
      </c>
      <c r="AJ258">
        <v>1.6792328039729041</v>
      </c>
      <c r="AK258">
        <v>60.794912064214422</v>
      </c>
      <c r="AL258">
        <f t="shared" si="128"/>
        <v>0.9267745070562915</v>
      </c>
      <c r="AM258">
        <v>33.476166842654592</v>
      </c>
      <c r="AN258">
        <v>34.302418181818169</v>
      </c>
      <c r="AO258">
        <v>-2.1337258888755071E-5</v>
      </c>
      <c r="AP258">
        <v>100.3620333840714</v>
      </c>
      <c r="AQ258">
        <v>367</v>
      </c>
      <c r="AR258">
        <v>56</v>
      </c>
      <c r="AS258">
        <f t="shared" si="129"/>
        <v>1</v>
      </c>
      <c r="AT258">
        <f t="shared" si="130"/>
        <v>0</v>
      </c>
      <c r="AU258">
        <f t="shared" si="131"/>
        <v>47371.696201138075</v>
      </c>
      <c r="AV258">
        <f t="shared" si="132"/>
        <v>1199.9949999999999</v>
      </c>
      <c r="AW258">
        <f t="shared" si="133"/>
        <v>1025.9205887495557</v>
      </c>
      <c r="AX258">
        <f t="shared" si="134"/>
        <v>0.85493738619707238</v>
      </c>
      <c r="AY258">
        <f t="shared" si="135"/>
        <v>0.18842915536034979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1678128171.1875</v>
      </c>
      <c r="BF258">
        <v>1582.7225000000001</v>
      </c>
      <c r="BG258">
        <v>1606.81125</v>
      </c>
      <c r="BH258">
        <v>34.303662500000002</v>
      </c>
      <c r="BI258">
        <v>33.481299999999997</v>
      </c>
      <c r="BJ258">
        <v>1591.3</v>
      </c>
      <c r="BK258">
        <v>34.0501</v>
      </c>
      <c r="BL258">
        <v>650.01475000000005</v>
      </c>
      <c r="BM258">
        <v>101.221125</v>
      </c>
      <c r="BN258">
        <v>0.100044075</v>
      </c>
      <c r="BO258">
        <v>32.793112499999999</v>
      </c>
      <c r="BP258">
        <v>32.2085875</v>
      </c>
      <c r="BQ258">
        <v>999.9</v>
      </c>
      <c r="BR258">
        <v>0</v>
      </c>
      <c r="BS258">
        <v>0</v>
      </c>
      <c r="BT258">
        <v>8994.9225000000006</v>
      </c>
      <c r="BU258">
        <v>0</v>
      </c>
      <c r="BV258">
        <v>146.78725</v>
      </c>
      <c r="BW258">
        <v>-24.090262500000001</v>
      </c>
      <c r="BX258">
        <v>1638.9437499999999</v>
      </c>
      <c r="BY258">
        <v>1662.4737500000001</v>
      </c>
      <c r="BZ258">
        <v>0.8223586249999999</v>
      </c>
      <c r="CA258">
        <v>1606.81125</v>
      </c>
      <c r="CB258">
        <v>33.481299999999997</v>
      </c>
      <c r="CC258">
        <v>3.4722537500000001</v>
      </c>
      <c r="CD258">
        <v>3.3890112499999998</v>
      </c>
      <c r="CE258">
        <v>26.4846875</v>
      </c>
      <c r="CF258">
        <v>26.0737375</v>
      </c>
      <c r="CG258">
        <v>1199.9949999999999</v>
      </c>
      <c r="CH258">
        <v>0.50000537499999997</v>
      </c>
      <c r="CI258">
        <v>0.49999462500000003</v>
      </c>
      <c r="CJ258">
        <v>0</v>
      </c>
      <c r="CK258">
        <v>819.517875</v>
      </c>
      <c r="CL258">
        <v>4.9990899999999998</v>
      </c>
      <c r="CM258">
        <v>8431.9624999999996</v>
      </c>
      <c r="CN258">
        <v>9557.8349999999991</v>
      </c>
      <c r="CO258">
        <v>42.625</v>
      </c>
      <c r="CP258">
        <v>44.375</v>
      </c>
      <c r="CQ258">
        <v>43.375</v>
      </c>
      <c r="CR258">
        <v>43.561999999999998</v>
      </c>
      <c r="CS258">
        <v>43.936999999999998</v>
      </c>
      <c r="CT258">
        <v>597.50375000000008</v>
      </c>
      <c r="CU258">
        <v>597.49374999999998</v>
      </c>
      <c r="CV258">
        <v>0</v>
      </c>
      <c r="CW258">
        <v>1678128215.8</v>
      </c>
      <c r="CX258">
        <v>0</v>
      </c>
      <c r="CY258">
        <v>1678124978.5</v>
      </c>
      <c r="CZ258" t="s">
        <v>356</v>
      </c>
      <c r="DA258">
        <v>1678124978.5</v>
      </c>
      <c r="DB258">
        <v>1678124958</v>
      </c>
      <c r="DC258">
        <v>13</v>
      </c>
      <c r="DD258">
        <v>-0.20300000000000001</v>
      </c>
      <c r="DE258">
        <v>-1.0999999999999999E-2</v>
      </c>
      <c r="DF258">
        <v>-7.2679999999999998</v>
      </c>
      <c r="DG258">
        <v>0.23699999999999999</v>
      </c>
      <c r="DH258">
        <v>791</v>
      </c>
      <c r="DI258">
        <v>32</v>
      </c>
      <c r="DJ258">
        <v>0.03</v>
      </c>
      <c r="DK258">
        <v>7.0000000000000007E-2</v>
      </c>
      <c r="DL258">
        <v>-24.06946341463415</v>
      </c>
      <c r="DM258">
        <v>-0.21703275261327939</v>
      </c>
      <c r="DN258">
        <v>5.2025841403153868E-2</v>
      </c>
      <c r="DO258">
        <v>0</v>
      </c>
      <c r="DP258">
        <v>0.84543975609756095</v>
      </c>
      <c r="DQ258">
        <v>-6.2794494773518922E-2</v>
      </c>
      <c r="DR258">
        <v>1.0266707579641959E-2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3.2966899999999999</v>
      </c>
      <c r="EB258">
        <v>2.6251699999999998</v>
      </c>
      <c r="EC258">
        <v>0.248721</v>
      </c>
      <c r="ED258">
        <v>0.24857499999999999</v>
      </c>
      <c r="EE258">
        <v>0.14001</v>
      </c>
      <c r="EF258">
        <v>0.13663900000000001</v>
      </c>
      <c r="EG258">
        <v>22638.400000000001</v>
      </c>
      <c r="EH258">
        <v>22962.9</v>
      </c>
      <c r="EI258">
        <v>28047.4</v>
      </c>
      <c r="EJ258">
        <v>29426.400000000001</v>
      </c>
      <c r="EK258">
        <v>33215.699999999997</v>
      </c>
      <c r="EL258">
        <v>35276.9</v>
      </c>
      <c r="EM258">
        <v>39608</v>
      </c>
      <c r="EN258">
        <v>42056.9</v>
      </c>
      <c r="EO258">
        <v>1.5051699999999999</v>
      </c>
      <c r="EP258">
        <v>2.2014300000000002</v>
      </c>
      <c r="EQ258">
        <v>8.7208999999999995E-2</v>
      </c>
      <c r="ER258">
        <v>0</v>
      </c>
      <c r="ES258">
        <v>30.799700000000001</v>
      </c>
      <c r="ET258">
        <v>999.9</v>
      </c>
      <c r="EU258">
        <v>73.2</v>
      </c>
      <c r="EV258">
        <v>33.4</v>
      </c>
      <c r="EW258">
        <v>37.362499999999997</v>
      </c>
      <c r="EX258">
        <v>56.847299999999997</v>
      </c>
      <c r="EY258">
        <v>-3.6418300000000001</v>
      </c>
      <c r="EZ258">
        <v>2</v>
      </c>
      <c r="FA258">
        <v>0.46203499999999997</v>
      </c>
      <c r="FB258">
        <v>0.142593</v>
      </c>
      <c r="FC258">
        <v>20.2745</v>
      </c>
      <c r="FD258">
        <v>5.2196899999999999</v>
      </c>
      <c r="FE258">
        <v>12.0097</v>
      </c>
      <c r="FF258">
        <v>4.9867499999999998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1.8623099999999999</v>
      </c>
      <c r="FN258">
        <v>1.86432</v>
      </c>
      <c r="FO258">
        <v>1.8603499999999999</v>
      </c>
      <c r="FP258">
        <v>1.86111</v>
      </c>
      <c r="FQ258">
        <v>1.8602099999999999</v>
      </c>
      <c r="FR258">
        <v>1.86195</v>
      </c>
      <c r="FS258">
        <v>1.8585400000000001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-8.59</v>
      </c>
      <c r="GH258">
        <v>0.2535</v>
      </c>
      <c r="GI258">
        <v>-4.6300871571038451</v>
      </c>
      <c r="GJ258">
        <v>-4.6782648166075668E-3</v>
      </c>
      <c r="GK258">
        <v>2.0645039605938809E-6</v>
      </c>
      <c r="GL258">
        <v>-4.2957140779123221E-10</v>
      </c>
      <c r="GM258">
        <v>-8.3289933805379121E-2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53.2</v>
      </c>
      <c r="GV258">
        <v>53.6</v>
      </c>
      <c r="GW258">
        <v>4.05762</v>
      </c>
      <c r="GX258">
        <v>2.49756</v>
      </c>
      <c r="GY258">
        <v>2.04834</v>
      </c>
      <c r="GZ258">
        <v>2.6208499999999999</v>
      </c>
      <c r="HA258">
        <v>2.1972700000000001</v>
      </c>
      <c r="HB258">
        <v>2.3107899999999999</v>
      </c>
      <c r="HC258">
        <v>38.501399999999997</v>
      </c>
      <c r="HD258">
        <v>14.7712</v>
      </c>
      <c r="HE258">
        <v>18</v>
      </c>
      <c r="HF258">
        <v>271.45</v>
      </c>
      <c r="HG258">
        <v>765.27700000000004</v>
      </c>
      <c r="HH258">
        <v>31.0001</v>
      </c>
      <c r="HI258">
        <v>33.246699999999997</v>
      </c>
      <c r="HJ258">
        <v>30.000299999999999</v>
      </c>
      <c r="HK258">
        <v>33.192700000000002</v>
      </c>
      <c r="HL258">
        <v>33.168599999999998</v>
      </c>
      <c r="HM258">
        <v>81.146199999999993</v>
      </c>
      <c r="HN258">
        <v>10.393800000000001</v>
      </c>
      <c r="HO258">
        <v>100</v>
      </c>
      <c r="HP258">
        <v>31</v>
      </c>
      <c r="HQ258">
        <v>1621.79</v>
      </c>
      <c r="HR258">
        <v>33.7652</v>
      </c>
      <c r="HS258">
        <v>98.857399999999998</v>
      </c>
      <c r="HT258">
        <v>97.529799999999994</v>
      </c>
    </row>
    <row r="259" spans="1:228" x14ac:dyDescent="0.2">
      <c r="A259">
        <v>244</v>
      </c>
      <c r="B259">
        <v>1678128177.5</v>
      </c>
      <c r="C259">
        <v>969.90000009536743</v>
      </c>
      <c r="D259" t="s">
        <v>847</v>
      </c>
      <c r="E259" t="s">
        <v>848</v>
      </c>
      <c r="F259">
        <v>4</v>
      </c>
      <c r="G259">
        <v>1678128175.5</v>
      </c>
      <c r="H259">
        <f t="shared" si="102"/>
        <v>8.6065540161408692E-4</v>
      </c>
      <c r="I259">
        <f t="shared" si="103"/>
        <v>0.86065540161408693</v>
      </c>
      <c r="J259">
        <f t="shared" si="104"/>
        <v>14.150048029248541</v>
      </c>
      <c r="K259">
        <f t="shared" si="105"/>
        <v>1589.815714285714</v>
      </c>
      <c r="L259">
        <f t="shared" si="106"/>
        <v>1191.9245941088193</v>
      </c>
      <c r="M259">
        <f t="shared" si="107"/>
        <v>120.76771628552295</v>
      </c>
      <c r="N259">
        <f t="shared" si="108"/>
        <v>161.08268432255727</v>
      </c>
      <c r="O259">
        <f t="shared" si="109"/>
        <v>6.2374011580410726E-2</v>
      </c>
      <c r="P259">
        <f t="shared" si="110"/>
        <v>2.7711586746679333</v>
      </c>
      <c r="Q259">
        <f t="shared" si="111"/>
        <v>6.1604435789009933E-2</v>
      </c>
      <c r="R259">
        <f t="shared" si="112"/>
        <v>3.8571124516624596E-2</v>
      </c>
      <c r="S259">
        <f t="shared" si="113"/>
        <v>226.11471772265807</v>
      </c>
      <c r="T259">
        <f t="shared" si="114"/>
        <v>33.958170869544425</v>
      </c>
      <c r="U259">
        <f t="shared" si="115"/>
        <v>32.216500000000003</v>
      </c>
      <c r="V259">
        <f t="shared" si="116"/>
        <v>4.8339102523655244</v>
      </c>
      <c r="W259">
        <f t="shared" si="117"/>
        <v>69.610507175300668</v>
      </c>
      <c r="X259">
        <f t="shared" si="118"/>
        <v>3.4764297642391688</v>
      </c>
      <c r="Y259">
        <f t="shared" si="119"/>
        <v>4.9941164133231348</v>
      </c>
      <c r="Z259">
        <f t="shared" si="120"/>
        <v>1.3574804881263556</v>
      </c>
      <c r="AA259">
        <f t="shared" si="121"/>
        <v>-37.954903211181232</v>
      </c>
      <c r="AB259">
        <f t="shared" si="122"/>
        <v>86.380197812964951</v>
      </c>
      <c r="AC259">
        <f t="shared" si="123"/>
        <v>7.1043098186664055</v>
      </c>
      <c r="AD259">
        <f t="shared" si="124"/>
        <v>281.64432214310818</v>
      </c>
      <c r="AE259">
        <f t="shared" si="125"/>
        <v>24.809916708710229</v>
      </c>
      <c r="AF259">
        <f t="shared" si="126"/>
        <v>0.83735276496815458</v>
      </c>
      <c r="AG259">
        <f t="shared" si="127"/>
        <v>14.150048029248541</v>
      </c>
      <c r="AH259">
        <v>1668.7347545651669</v>
      </c>
      <c r="AI259">
        <v>1648.8584242424231</v>
      </c>
      <c r="AJ259">
        <v>1.708494316706145</v>
      </c>
      <c r="AK259">
        <v>60.794912064214422</v>
      </c>
      <c r="AL259">
        <f t="shared" si="128"/>
        <v>0.86065540161408693</v>
      </c>
      <c r="AM259">
        <v>33.55269380246893</v>
      </c>
      <c r="AN259">
        <v>34.319568484848467</v>
      </c>
      <c r="AO259">
        <v>6.3902941556506846E-5</v>
      </c>
      <c r="AP259">
        <v>100.3620333840714</v>
      </c>
      <c r="AQ259">
        <v>370</v>
      </c>
      <c r="AR259">
        <v>57</v>
      </c>
      <c r="AS259">
        <f t="shared" si="129"/>
        <v>1</v>
      </c>
      <c r="AT259">
        <f t="shared" si="130"/>
        <v>0</v>
      </c>
      <c r="AU259">
        <f t="shared" si="131"/>
        <v>47466.255893971218</v>
      </c>
      <c r="AV259">
        <f t="shared" si="132"/>
        <v>1199.998571428571</v>
      </c>
      <c r="AW259">
        <f t="shared" si="133"/>
        <v>1025.9236423433458</v>
      </c>
      <c r="AX259">
        <f t="shared" si="134"/>
        <v>0.85493738640205796</v>
      </c>
      <c r="AY259">
        <f t="shared" si="135"/>
        <v>0.18842915575597197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1678128175.5</v>
      </c>
      <c r="BF259">
        <v>1589.815714285714</v>
      </c>
      <c r="BG259">
        <v>1613.9485714285711</v>
      </c>
      <c r="BH259">
        <v>34.310842857142852</v>
      </c>
      <c r="BI259">
        <v>33.564342857142847</v>
      </c>
      <c r="BJ259">
        <v>1598.4028571428571</v>
      </c>
      <c r="BK259">
        <v>34.057257142857146</v>
      </c>
      <c r="BL259">
        <v>649.93099999999993</v>
      </c>
      <c r="BM259">
        <v>101.22199999999999</v>
      </c>
      <c r="BN259">
        <v>9.960782857142858E-2</v>
      </c>
      <c r="BO259">
        <v>32.794685714285713</v>
      </c>
      <c r="BP259">
        <v>32.216500000000003</v>
      </c>
      <c r="BQ259">
        <v>999.89999999999986</v>
      </c>
      <c r="BR259">
        <v>0</v>
      </c>
      <c r="BS259">
        <v>0</v>
      </c>
      <c r="BT259">
        <v>9013.1242857142861</v>
      </c>
      <c r="BU259">
        <v>0</v>
      </c>
      <c r="BV259">
        <v>145.29142857142861</v>
      </c>
      <c r="BW259">
        <v>-24.132300000000001</v>
      </c>
      <c r="BX259">
        <v>1646.3014285714289</v>
      </c>
      <c r="BY259">
        <v>1669.998571428571</v>
      </c>
      <c r="BZ259">
        <v>0.74650385714285716</v>
      </c>
      <c r="CA259">
        <v>1613.9485714285711</v>
      </c>
      <c r="CB259">
        <v>33.564342857142847</v>
      </c>
      <c r="CC259">
        <v>3.4730114285714282</v>
      </c>
      <c r="CD259">
        <v>3.3974500000000001</v>
      </c>
      <c r="CE259">
        <v>26.48838571428572</v>
      </c>
      <c r="CF259">
        <v>26.115785714285721</v>
      </c>
      <c r="CG259">
        <v>1199.998571428571</v>
      </c>
      <c r="CH259">
        <v>0.50000457142857135</v>
      </c>
      <c r="CI259">
        <v>0.49999542857142859</v>
      </c>
      <c r="CJ259">
        <v>0</v>
      </c>
      <c r="CK259">
        <v>819.59600000000012</v>
      </c>
      <c r="CL259">
        <v>4.9990899999999998</v>
      </c>
      <c r="CM259">
        <v>8431.6842857142856</v>
      </c>
      <c r="CN259">
        <v>9557.8585714285728</v>
      </c>
      <c r="CO259">
        <v>42.625</v>
      </c>
      <c r="CP259">
        <v>44.375</v>
      </c>
      <c r="CQ259">
        <v>43.375</v>
      </c>
      <c r="CR259">
        <v>43.561999999999998</v>
      </c>
      <c r="CS259">
        <v>43.936999999999998</v>
      </c>
      <c r="CT259">
        <v>597.50571428571436</v>
      </c>
      <c r="CU259">
        <v>597.49571428571414</v>
      </c>
      <c r="CV259">
        <v>0</v>
      </c>
      <c r="CW259">
        <v>1678128219.4000001</v>
      </c>
      <c r="CX259">
        <v>0</v>
      </c>
      <c r="CY259">
        <v>1678124978.5</v>
      </c>
      <c r="CZ259" t="s">
        <v>356</v>
      </c>
      <c r="DA259">
        <v>1678124978.5</v>
      </c>
      <c r="DB259">
        <v>1678124958</v>
      </c>
      <c r="DC259">
        <v>13</v>
      </c>
      <c r="DD259">
        <v>-0.20300000000000001</v>
      </c>
      <c r="DE259">
        <v>-1.0999999999999999E-2</v>
      </c>
      <c r="DF259">
        <v>-7.2679999999999998</v>
      </c>
      <c r="DG259">
        <v>0.23699999999999999</v>
      </c>
      <c r="DH259">
        <v>791</v>
      </c>
      <c r="DI259">
        <v>32</v>
      </c>
      <c r="DJ259">
        <v>0.03</v>
      </c>
      <c r="DK259">
        <v>7.0000000000000007E-2</v>
      </c>
      <c r="DL259">
        <v>-24.086134146341461</v>
      </c>
      <c r="DM259">
        <v>-0.1948452961673052</v>
      </c>
      <c r="DN259">
        <v>5.2095534239375053E-2</v>
      </c>
      <c r="DO259">
        <v>0</v>
      </c>
      <c r="DP259">
        <v>0.82827553658536601</v>
      </c>
      <c r="DQ259">
        <v>-0.29106292682926649</v>
      </c>
      <c r="DR259">
        <v>3.5903183658071977E-2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374</v>
      </c>
      <c r="EA259">
        <v>3.29637</v>
      </c>
      <c r="EB259">
        <v>2.62514</v>
      </c>
      <c r="EC259">
        <v>0.24932599999999999</v>
      </c>
      <c r="ED259">
        <v>0.24918299999999999</v>
      </c>
      <c r="EE259">
        <v>0.14006399999999999</v>
      </c>
      <c r="EF259">
        <v>0.13692199999999999</v>
      </c>
      <c r="EG259">
        <v>22620</v>
      </c>
      <c r="EH259">
        <v>22943.9</v>
      </c>
      <c r="EI259">
        <v>28047.3</v>
      </c>
      <c r="EJ259">
        <v>29426.1</v>
      </c>
      <c r="EK259">
        <v>33213.1</v>
      </c>
      <c r="EL259">
        <v>35264.800000000003</v>
      </c>
      <c r="EM259">
        <v>39607.300000000003</v>
      </c>
      <c r="EN259">
        <v>42056.2</v>
      </c>
      <c r="EO259">
        <v>1.4975499999999999</v>
      </c>
      <c r="EP259">
        <v>2.202</v>
      </c>
      <c r="EQ259">
        <v>8.7059999999999998E-2</v>
      </c>
      <c r="ER259">
        <v>0</v>
      </c>
      <c r="ES259">
        <v>30.801200000000001</v>
      </c>
      <c r="ET259">
        <v>999.9</v>
      </c>
      <c r="EU259">
        <v>73.2</v>
      </c>
      <c r="EV259">
        <v>33.4</v>
      </c>
      <c r="EW259">
        <v>37.361899999999999</v>
      </c>
      <c r="EX259">
        <v>56.667299999999997</v>
      </c>
      <c r="EY259">
        <v>-3.6458400000000002</v>
      </c>
      <c r="EZ259">
        <v>2</v>
      </c>
      <c r="FA259">
        <v>0.46239599999999997</v>
      </c>
      <c r="FB259">
        <v>0.14161799999999999</v>
      </c>
      <c r="FC259">
        <v>20.2744</v>
      </c>
      <c r="FD259">
        <v>5.2193899999999998</v>
      </c>
      <c r="FE259">
        <v>12.0099</v>
      </c>
      <c r="FF259">
        <v>4.9869000000000003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1.86232</v>
      </c>
      <c r="FN259">
        <v>1.86432</v>
      </c>
      <c r="FO259">
        <v>1.8603499999999999</v>
      </c>
      <c r="FP259">
        <v>1.8611</v>
      </c>
      <c r="FQ259">
        <v>1.8602000000000001</v>
      </c>
      <c r="FR259">
        <v>1.86195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-8.59</v>
      </c>
      <c r="GH259">
        <v>0.25369999999999998</v>
      </c>
      <c r="GI259">
        <v>-4.6300871571038451</v>
      </c>
      <c r="GJ259">
        <v>-4.6782648166075668E-3</v>
      </c>
      <c r="GK259">
        <v>2.0645039605938809E-6</v>
      </c>
      <c r="GL259">
        <v>-4.2957140779123221E-10</v>
      </c>
      <c r="GM259">
        <v>-8.3289933805379121E-2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53.3</v>
      </c>
      <c r="GV259">
        <v>53.7</v>
      </c>
      <c r="GW259">
        <v>4.07104</v>
      </c>
      <c r="GX259">
        <v>2.4939</v>
      </c>
      <c r="GY259">
        <v>2.04834</v>
      </c>
      <c r="GZ259">
        <v>2.6220699999999999</v>
      </c>
      <c r="HA259">
        <v>2.1972700000000001</v>
      </c>
      <c r="HB259">
        <v>2.3278799999999999</v>
      </c>
      <c r="HC259">
        <v>38.501399999999997</v>
      </c>
      <c r="HD259">
        <v>14.7712</v>
      </c>
      <c r="HE259">
        <v>18</v>
      </c>
      <c r="HF259">
        <v>268.34500000000003</v>
      </c>
      <c r="HG259">
        <v>765.87900000000002</v>
      </c>
      <c r="HH259">
        <v>30.9999</v>
      </c>
      <c r="HI259">
        <v>33.249699999999997</v>
      </c>
      <c r="HJ259">
        <v>30.000399999999999</v>
      </c>
      <c r="HK259">
        <v>33.196399999999997</v>
      </c>
      <c r="HL259">
        <v>33.171599999999998</v>
      </c>
      <c r="HM259">
        <v>81.415199999999999</v>
      </c>
      <c r="HN259">
        <v>10.064299999999999</v>
      </c>
      <c r="HO259">
        <v>100</v>
      </c>
      <c r="HP259">
        <v>31</v>
      </c>
      <c r="HQ259">
        <v>1628.47</v>
      </c>
      <c r="HR259">
        <v>33.804299999999998</v>
      </c>
      <c r="HS259">
        <v>98.856200000000001</v>
      </c>
      <c r="HT259">
        <v>97.528400000000005</v>
      </c>
    </row>
    <row r="260" spans="1:228" x14ac:dyDescent="0.2">
      <c r="A260">
        <v>245</v>
      </c>
      <c r="B260">
        <v>1678128181.5</v>
      </c>
      <c r="C260">
        <v>973.90000009536743</v>
      </c>
      <c r="D260" t="s">
        <v>849</v>
      </c>
      <c r="E260" t="s">
        <v>850</v>
      </c>
      <c r="F260">
        <v>4</v>
      </c>
      <c r="G260">
        <v>1678128179.1875</v>
      </c>
      <c r="H260">
        <f t="shared" si="102"/>
        <v>8.008502724462667E-4</v>
      </c>
      <c r="I260">
        <f t="shared" si="103"/>
        <v>0.80085027244626672</v>
      </c>
      <c r="J260">
        <f t="shared" si="104"/>
        <v>14.265807803906741</v>
      </c>
      <c r="K260">
        <f t="shared" si="105"/>
        <v>1595.8475000000001</v>
      </c>
      <c r="L260">
        <f t="shared" si="106"/>
        <v>1168.8210213462028</v>
      </c>
      <c r="M260">
        <f t="shared" si="107"/>
        <v>118.42559992582029</v>
      </c>
      <c r="N260">
        <f t="shared" si="108"/>
        <v>161.69216169636485</v>
      </c>
      <c r="O260">
        <f t="shared" si="109"/>
        <v>5.8175214466326015E-2</v>
      </c>
      <c r="P260">
        <f t="shared" si="110"/>
        <v>2.7670734704690734</v>
      </c>
      <c r="Q260">
        <f t="shared" si="111"/>
        <v>5.7504184354606726E-2</v>
      </c>
      <c r="R260">
        <f t="shared" si="112"/>
        <v>3.5999759597207109E-2</v>
      </c>
      <c r="S260">
        <f t="shared" si="113"/>
        <v>226.11506019819973</v>
      </c>
      <c r="T260">
        <f t="shared" si="114"/>
        <v>33.970696843238457</v>
      </c>
      <c r="U260">
        <f t="shared" si="115"/>
        <v>32.210149999999999</v>
      </c>
      <c r="V260">
        <f t="shared" si="116"/>
        <v>4.8321759026612217</v>
      </c>
      <c r="W260">
        <f t="shared" si="117"/>
        <v>69.682675251875779</v>
      </c>
      <c r="X260">
        <f t="shared" si="118"/>
        <v>3.4789769292560568</v>
      </c>
      <c r="Y260">
        <f t="shared" si="119"/>
        <v>4.9925995474210882</v>
      </c>
      <c r="Z260">
        <f t="shared" si="120"/>
        <v>1.3531989734051648</v>
      </c>
      <c r="AA260">
        <f t="shared" si="121"/>
        <v>-35.31749701488036</v>
      </c>
      <c r="AB260">
        <f t="shared" si="122"/>
        <v>86.394843239148216</v>
      </c>
      <c r="AC260">
        <f t="shared" si="123"/>
        <v>7.1155942037150712</v>
      </c>
      <c r="AD260">
        <f t="shared" si="124"/>
        <v>284.30800062618266</v>
      </c>
      <c r="AE260">
        <f t="shared" si="125"/>
        <v>25.040123629697487</v>
      </c>
      <c r="AF260">
        <f t="shared" si="126"/>
        <v>0.72451116033847751</v>
      </c>
      <c r="AG260">
        <f t="shared" si="127"/>
        <v>14.265807803906741</v>
      </c>
      <c r="AH260">
        <v>1675.7487687557041</v>
      </c>
      <c r="AI260">
        <v>1655.7123636363631</v>
      </c>
      <c r="AJ260">
        <v>1.7215974279030091</v>
      </c>
      <c r="AK260">
        <v>60.794912064214422</v>
      </c>
      <c r="AL260">
        <f t="shared" si="128"/>
        <v>0.80085027244626672</v>
      </c>
      <c r="AM260">
        <v>33.68955768595395</v>
      </c>
      <c r="AN260">
        <v>34.35414545454546</v>
      </c>
      <c r="AO260">
        <v>8.0231380271472523E-3</v>
      </c>
      <c r="AP260">
        <v>100.3620333840714</v>
      </c>
      <c r="AQ260">
        <v>369</v>
      </c>
      <c r="AR260">
        <v>57</v>
      </c>
      <c r="AS260">
        <f t="shared" si="129"/>
        <v>1</v>
      </c>
      <c r="AT260">
        <f t="shared" si="130"/>
        <v>0</v>
      </c>
      <c r="AU260">
        <f t="shared" si="131"/>
        <v>47354.565777931813</v>
      </c>
      <c r="AV260">
        <f t="shared" si="132"/>
        <v>1200.0025000000001</v>
      </c>
      <c r="AW260">
        <f t="shared" si="133"/>
        <v>1025.926794921347</v>
      </c>
      <c r="AX260">
        <f t="shared" si="134"/>
        <v>0.85493721464859185</v>
      </c>
      <c r="AY260">
        <f t="shared" si="135"/>
        <v>0.18842882427178254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1678128179.1875</v>
      </c>
      <c r="BF260">
        <v>1595.8475000000001</v>
      </c>
      <c r="BG260">
        <v>1620.03</v>
      </c>
      <c r="BH260">
        <v>34.336337499999999</v>
      </c>
      <c r="BI260">
        <v>33.690487500000003</v>
      </c>
      <c r="BJ260">
        <v>1604.44625</v>
      </c>
      <c r="BK260">
        <v>34.082549999999998</v>
      </c>
      <c r="BL260">
        <v>649.9658750000001</v>
      </c>
      <c r="BM260">
        <v>101.2205</v>
      </c>
      <c r="BN260">
        <v>0.100059575</v>
      </c>
      <c r="BO260">
        <v>32.7892875</v>
      </c>
      <c r="BP260">
        <v>32.210149999999999</v>
      </c>
      <c r="BQ260">
        <v>999.9</v>
      </c>
      <c r="BR260">
        <v>0</v>
      </c>
      <c r="BS260">
        <v>0</v>
      </c>
      <c r="BT260">
        <v>8991.5625</v>
      </c>
      <c r="BU260">
        <v>0</v>
      </c>
      <c r="BV260">
        <v>144.68799999999999</v>
      </c>
      <c r="BW260">
        <v>-24.182537499999999</v>
      </c>
      <c r="BX260">
        <v>1652.5925</v>
      </c>
      <c r="BY260">
        <v>1676.5137500000001</v>
      </c>
      <c r="BZ260">
        <v>0.64582062500000004</v>
      </c>
      <c r="CA260">
        <v>1620.03</v>
      </c>
      <c r="CB260">
        <v>33.690487500000003</v>
      </c>
      <c r="CC260">
        <v>3.4755462499999998</v>
      </c>
      <c r="CD260">
        <v>3.4101724999999998</v>
      </c>
      <c r="CE260">
        <v>26.5007375</v>
      </c>
      <c r="CF260">
        <v>26.1790375</v>
      </c>
      <c r="CG260">
        <v>1200.0025000000001</v>
      </c>
      <c r="CH260">
        <v>0.50000912500000005</v>
      </c>
      <c r="CI260">
        <v>0.499990875</v>
      </c>
      <c r="CJ260">
        <v>0</v>
      </c>
      <c r="CK260">
        <v>819.4837500000001</v>
      </c>
      <c r="CL260">
        <v>4.9990899999999998</v>
      </c>
      <c r="CM260">
        <v>8432.442500000001</v>
      </c>
      <c r="CN260">
        <v>9557.911250000001</v>
      </c>
      <c r="CO260">
        <v>42.625</v>
      </c>
      <c r="CP260">
        <v>44.359250000000003</v>
      </c>
      <c r="CQ260">
        <v>43.375</v>
      </c>
      <c r="CR260">
        <v>43.530999999999999</v>
      </c>
      <c r="CS260">
        <v>43.936999999999998</v>
      </c>
      <c r="CT260">
        <v>597.51374999999996</v>
      </c>
      <c r="CU260">
        <v>597.49</v>
      </c>
      <c r="CV260">
        <v>0</v>
      </c>
      <c r="CW260">
        <v>1678128223.5999999</v>
      </c>
      <c r="CX260">
        <v>0</v>
      </c>
      <c r="CY260">
        <v>1678124978.5</v>
      </c>
      <c r="CZ260" t="s">
        <v>356</v>
      </c>
      <c r="DA260">
        <v>1678124978.5</v>
      </c>
      <c r="DB260">
        <v>1678124958</v>
      </c>
      <c r="DC260">
        <v>13</v>
      </c>
      <c r="DD260">
        <v>-0.20300000000000001</v>
      </c>
      <c r="DE260">
        <v>-1.0999999999999999E-2</v>
      </c>
      <c r="DF260">
        <v>-7.2679999999999998</v>
      </c>
      <c r="DG260">
        <v>0.23699999999999999</v>
      </c>
      <c r="DH260">
        <v>791</v>
      </c>
      <c r="DI260">
        <v>32</v>
      </c>
      <c r="DJ260">
        <v>0.03</v>
      </c>
      <c r="DK260">
        <v>7.0000000000000007E-2</v>
      </c>
      <c r="DL260">
        <v>-24.113575609756101</v>
      </c>
      <c r="DM260">
        <v>-0.1747860627177158</v>
      </c>
      <c r="DN260">
        <v>4.8983913638662203E-2</v>
      </c>
      <c r="DO260">
        <v>0</v>
      </c>
      <c r="DP260">
        <v>0.79086163414634159</v>
      </c>
      <c r="DQ260">
        <v>-0.69087434843205542</v>
      </c>
      <c r="DR260">
        <v>7.5893606478927747E-2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374</v>
      </c>
      <c r="EA260">
        <v>3.2966099999999998</v>
      </c>
      <c r="EB260">
        <v>2.6253000000000002</v>
      </c>
      <c r="EC260">
        <v>0.249921</v>
      </c>
      <c r="ED260">
        <v>0.24978900000000001</v>
      </c>
      <c r="EE260">
        <v>0.14016400000000001</v>
      </c>
      <c r="EF260">
        <v>0.13727300000000001</v>
      </c>
      <c r="EG260">
        <v>22601.5</v>
      </c>
      <c r="EH260">
        <v>22925.1</v>
      </c>
      <c r="EI260">
        <v>28046.7</v>
      </c>
      <c r="EJ260">
        <v>29425.8</v>
      </c>
      <c r="EK260">
        <v>33208.800000000003</v>
      </c>
      <c r="EL260">
        <v>35250</v>
      </c>
      <c r="EM260">
        <v>39606.699999999997</v>
      </c>
      <c r="EN260">
        <v>42055.6</v>
      </c>
      <c r="EO260">
        <v>1.4994499999999999</v>
      </c>
      <c r="EP260">
        <v>2.2018200000000001</v>
      </c>
      <c r="EQ260">
        <v>8.6352200000000004E-2</v>
      </c>
      <c r="ER260">
        <v>0</v>
      </c>
      <c r="ES260">
        <v>30.8</v>
      </c>
      <c r="ET260">
        <v>999.9</v>
      </c>
      <c r="EU260">
        <v>73.2</v>
      </c>
      <c r="EV260">
        <v>33.4</v>
      </c>
      <c r="EW260">
        <v>37.369700000000002</v>
      </c>
      <c r="EX260">
        <v>56.457299999999996</v>
      </c>
      <c r="EY260">
        <v>-3.6378200000000001</v>
      </c>
      <c r="EZ260">
        <v>2</v>
      </c>
      <c r="FA260">
        <v>0.46248499999999998</v>
      </c>
      <c r="FB260">
        <v>0.138766</v>
      </c>
      <c r="FC260">
        <v>20.2744</v>
      </c>
      <c r="FD260">
        <v>5.2192400000000001</v>
      </c>
      <c r="FE260">
        <v>12.0097</v>
      </c>
      <c r="FF260">
        <v>4.98665</v>
      </c>
      <c r="FG260">
        <v>3.2844500000000001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1.86229</v>
      </c>
      <c r="FN260">
        <v>1.86432</v>
      </c>
      <c r="FO260">
        <v>1.8603499999999999</v>
      </c>
      <c r="FP260">
        <v>1.8611</v>
      </c>
      <c r="FQ260">
        <v>1.8602000000000001</v>
      </c>
      <c r="FR260">
        <v>1.8619399999999999</v>
      </c>
      <c r="FS260">
        <v>1.85853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-8.61</v>
      </c>
      <c r="GH260">
        <v>0.254</v>
      </c>
      <c r="GI260">
        <v>-4.6300871571038451</v>
      </c>
      <c r="GJ260">
        <v>-4.6782648166075668E-3</v>
      </c>
      <c r="GK260">
        <v>2.0645039605938809E-6</v>
      </c>
      <c r="GL260">
        <v>-4.2957140779123221E-10</v>
      </c>
      <c r="GM260">
        <v>-8.3289933805379121E-2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53.4</v>
      </c>
      <c r="GV260">
        <v>53.7</v>
      </c>
      <c r="GW260">
        <v>4.0856899999999996</v>
      </c>
      <c r="GX260">
        <v>2.49268</v>
      </c>
      <c r="GY260">
        <v>2.04834</v>
      </c>
      <c r="GZ260">
        <v>2.6220699999999999</v>
      </c>
      <c r="HA260">
        <v>2.1972700000000001</v>
      </c>
      <c r="HB260">
        <v>2.34985</v>
      </c>
      <c r="HC260">
        <v>38.5259</v>
      </c>
      <c r="HD260">
        <v>14.7537</v>
      </c>
      <c r="HE260">
        <v>18</v>
      </c>
      <c r="HF260">
        <v>269.12900000000002</v>
      </c>
      <c r="HG260">
        <v>765.745</v>
      </c>
      <c r="HH260">
        <v>30.999500000000001</v>
      </c>
      <c r="HI260">
        <v>33.251899999999999</v>
      </c>
      <c r="HJ260">
        <v>30.0002</v>
      </c>
      <c r="HK260">
        <v>33.199399999999997</v>
      </c>
      <c r="HL260">
        <v>33.174500000000002</v>
      </c>
      <c r="HM260">
        <v>81.683800000000005</v>
      </c>
      <c r="HN260">
        <v>10.064299999999999</v>
      </c>
      <c r="HO260">
        <v>100</v>
      </c>
      <c r="HP260">
        <v>31</v>
      </c>
      <c r="HQ260">
        <v>1635.15</v>
      </c>
      <c r="HR260">
        <v>33.816099999999999</v>
      </c>
      <c r="HS260">
        <v>98.854500000000002</v>
      </c>
      <c r="HT260">
        <v>97.527100000000004</v>
      </c>
    </row>
    <row r="261" spans="1:228" x14ac:dyDescent="0.2">
      <c r="A261">
        <v>246</v>
      </c>
      <c r="B261">
        <v>1678128185.5</v>
      </c>
      <c r="C261">
        <v>977.90000009536743</v>
      </c>
      <c r="D261" t="s">
        <v>851</v>
      </c>
      <c r="E261" t="s">
        <v>852</v>
      </c>
      <c r="F261">
        <v>4</v>
      </c>
      <c r="G261">
        <v>1678128183.5</v>
      </c>
      <c r="H261">
        <f t="shared" si="102"/>
        <v>8.5053310418634954E-4</v>
      </c>
      <c r="I261">
        <f t="shared" si="103"/>
        <v>0.85053310418634953</v>
      </c>
      <c r="J261">
        <f t="shared" si="104"/>
        <v>13.880065608272622</v>
      </c>
      <c r="K261">
        <f t="shared" si="105"/>
        <v>1603.0671428571429</v>
      </c>
      <c r="L261">
        <f t="shared" si="106"/>
        <v>1211.2853873675592</v>
      </c>
      <c r="M261">
        <f t="shared" si="107"/>
        <v>122.72214109269372</v>
      </c>
      <c r="N261">
        <f t="shared" si="108"/>
        <v>162.41575613681394</v>
      </c>
      <c r="O261">
        <f t="shared" si="109"/>
        <v>6.2229502101602871E-2</v>
      </c>
      <c r="P261">
        <f t="shared" si="110"/>
        <v>2.7727950041556477</v>
      </c>
      <c r="Q261">
        <f t="shared" si="111"/>
        <v>6.1463910570135803E-2</v>
      </c>
      <c r="R261">
        <f t="shared" si="112"/>
        <v>3.8482944634150633E-2</v>
      </c>
      <c r="S261">
        <f t="shared" si="113"/>
        <v>226.12016833605779</v>
      </c>
      <c r="T261">
        <f t="shared" si="114"/>
        <v>33.941502543523143</v>
      </c>
      <c r="U261">
        <f t="shared" si="115"/>
        <v>32.198871428571422</v>
      </c>
      <c r="V261">
        <f t="shared" si="116"/>
        <v>4.8290967676425769</v>
      </c>
      <c r="W261">
        <f t="shared" si="117"/>
        <v>69.848549527948578</v>
      </c>
      <c r="X261">
        <f t="shared" si="118"/>
        <v>3.4846208014168178</v>
      </c>
      <c r="Y261">
        <f t="shared" si="119"/>
        <v>4.9888234257785307</v>
      </c>
      <c r="Z261">
        <f t="shared" si="120"/>
        <v>1.344475966225759</v>
      </c>
      <c r="AA261">
        <f t="shared" si="121"/>
        <v>-37.508509894618015</v>
      </c>
      <c r="AB261">
        <f t="shared" si="122"/>
        <v>86.24968424537343</v>
      </c>
      <c r="AC261">
        <f t="shared" si="123"/>
        <v>7.088120138937902</v>
      </c>
      <c r="AD261">
        <f t="shared" si="124"/>
        <v>281.94946282575108</v>
      </c>
      <c r="AE261">
        <f t="shared" si="125"/>
        <v>25.223622602416999</v>
      </c>
      <c r="AF261">
        <f t="shared" si="126"/>
        <v>0.71229492339534684</v>
      </c>
      <c r="AG261">
        <f t="shared" si="127"/>
        <v>13.880065608272622</v>
      </c>
      <c r="AH261">
        <v>1682.9644966014339</v>
      </c>
      <c r="AI261">
        <v>1662.9312727272729</v>
      </c>
      <c r="AJ261">
        <v>1.8207828656746661</v>
      </c>
      <c r="AK261">
        <v>60.794912064214422</v>
      </c>
      <c r="AL261">
        <f t="shared" si="128"/>
        <v>0.85053310418634953</v>
      </c>
      <c r="AM261">
        <v>33.757946850585782</v>
      </c>
      <c r="AN261">
        <v>34.418108484848467</v>
      </c>
      <c r="AO261">
        <v>1.5917300822014431E-2</v>
      </c>
      <c r="AP261">
        <v>100.3620333840714</v>
      </c>
      <c r="AQ261">
        <v>366</v>
      </c>
      <c r="AR261">
        <v>56</v>
      </c>
      <c r="AS261">
        <f t="shared" si="129"/>
        <v>1</v>
      </c>
      <c r="AT261">
        <f t="shared" si="130"/>
        <v>0</v>
      </c>
      <c r="AU261">
        <f t="shared" si="131"/>
        <v>47514.22743565683</v>
      </c>
      <c r="AV261">
        <f t="shared" si="132"/>
        <v>1200.031428571428</v>
      </c>
      <c r="AW261">
        <f t="shared" si="133"/>
        <v>1025.9513493969209</v>
      </c>
      <c r="AX261">
        <f t="shared" si="134"/>
        <v>0.85493706662188007</v>
      </c>
      <c r="AY261">
        <f t="shared" si="135"/>
        <v>0.18842853858022829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1678128183.5</v>
      </c>
      <c r="BF261">
        <v>1603.0671428571429</v>
      </c>
      <c r="BG261">
        <v>1627.4</v>
      </c>
      <c r="BH261">
        <v>34.393714285714289</v>
      </c>
      <c r="BI261">
        <v>33.758942857142863</v>
      </c>
      <c r="BJ261">
        <v>1611.6728571428571</v>
      </c>
      <c r="BK261">
        <v>34.13955714285715</v>
      </c>
      <c r="BL261">
        <v>650.12042857142865</v>
      </c>
      <c r="BM261">
        <v>101.2154285714286</v>
      </c>
      <c r="BN261">
        <v>0.1002005714285714</v>
      </c>
      <c r="BO261">
        <v>32.775842857142862</v>
      </c>
      <c r="BP261">
        <v>32.198871428571422</v>
      </c>
      <c r="BQ261">
        <v>999.89999999999986</v>
      </c>
      <c r="BR261">
        <v>0</v>
      </c>
      <c r="BS261">
        <v>0</v>
      </c>
      <c r="BT261">
        <v>9022.408571428572</v>
      </c>
      <c r="BU261">
        <v>0</v>
      </c>
      <c r="BV261">
        <v>144.0997142857143</v>
      </c>
      <c r="BW261">
        <v>-24.332728571428571</v>
      </c>
      <c r="BX261">
        <v>1660.1671428571431</v>
      </c>
      <c r="BY261">
        <v>1684.2585714285719</v>
      </c>
      <c r="BZ261">
        <v>0.6347897142857144</v>
      </c>
      <c r="CA261">
        <v>1627.4</v>
      </c>
      <c r="CB261">
        <v>33.758942857142863</v>
      </c>
      <c r="CC261">
        <v>3.4811742857142862</v>
      </c>
      <c r="CD261">
        <v>3.416922857142858</v>
      </c>
      <c r="CE261">
        <v>26.528199999999998</v>
      </c>
      <c r="CF261">
        <v>26.212514285714281</v>
      </c>
      <c r="CG261">
        <v>1200.031428571428</v>
      </c>
      <c r="CH261">
        <v>0.50001499999999999</v>
      </c>
      <c r="CI261">
        <v>0.49998500000000012</v>
      </c>
      <c r="CJ261">
        <v>0</v>
      </c>
      <c r="CK261">
        <v>819.47628571428572</v>
      </c>
      <c r="CL261">
        <v>4.9990899999999998</v>
      </c>
      <c r="CM261">
        <v>8432.8385714285705</v>
      </c>
      <c r="CN261">
        <v>9558.1514285714275</v>
      </c>
      <c r="CO261">
        <v>42.607000000000014</v>
      </c>
      <c r="CP261">
        <v>44.311999999999998</v>
      </c>
      <c r="CQ261">
        <v>43.375</v>
      </c>
      <c r="CR261">
        <v>43.508857142857153</v>
      </c>
      <c r="CS261">
        <v>43.936999999999998</v>
      </c>
      <c r="CT261">
        <v>597.53428571428572</v>
      </c>
      <c r="CU261">
        <v>597.49857142857138</v>
      </c>
      <c r="CV261">
        <v>0</v>
      </c>
      <c r="CW261">
        <v>1678128227.8</v>
      </c>
      <c r="CX261">
        <v>0</v>
      </c>
      <c r="CY261">
        <v>1678124978.5</v>
      </c>
      <c r="CZ261" t="s">
        <v>356</v>
      </c>
      <c r="DA261">
        <v>1678124978.5</v>
      </c>
      <c r="DB261">
        <v>1678124958</v>
      </c>
      <c r="DC261">
        <v>13</v>
      </c>
      <c r="DD261">
        <v>-0.20300000000000001</v>
      </c>
      <c r="DE261">
        <v>-1.0999999999999999E-2</v>
      </c>
      <c r="DF261">
        <v>-7.2679999999999998</v>
      </c>
      <c r="DG261">
        <v>0.23699999999999999</v>
      </c>
      <c r="DH261">
        <v>791</v>
      </c>
      <c r="DI261">
        <v>32</v>
      </c>
      <c r="DJ261">
        <v>0.03</v>
      </c>
      <c r="DK261">
        <v>7.0000000000000007E-2</v>
      </c>
      <c r="DL261">
        <v>-24.149807317073169</v>
      </c>
      <c r="DM261">
        <v>-0.89390592334501284</v>
      </c>
      <c r="DN261">
        <v>0.1009366002178278</v>
      </c>
      <c r="DO261">
        <v>0</v>
      </c>
      <c r="DP261">
        <v>0.74662182926829268</v>
      </c>
      <c r="DQ261">
        <v>-0.89113674564459644</v>
      </c>
      <c r="DR261">
        <v>9.1968635560837092E-2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374</v>
      </c>
      <c r="EA261">
        <v>3.29704</v>
      </c>
      <c r="EB261">
        <v>2.6257899999999998</v>
      </c>
      <c r="EC261">
        <v>0.25054700000000002</v>
      </c>
      <c r="ED261">
        <v>0.25039699999999998</v>
      </c>
      <c r="EE261">
        <v>0.14033499999999999</v>
      </c>
      <c r="EF261">
        <v>0.137298</v>
      </c>
      <c r="EG261">
        <v>22582.2</v>
      </c>
      <c r="EH261">
        <v>22906.3</v>
      </c>
      <c r="EI261">
        <v>28046.3</v>
      </c>
      <c r="EJ261">
        <v>29425.7</v>
      </c>
      <c r="EK261">
        <v>33201.800000000003</v>
      </c>
      <c r="EL261">
        <v>35249</v>
      </c>
      <c r="EM261">
        <v>39606.300000000003</v>
      </c>
      <c r="EN261">
        <v>42055.6</v>
      </c>
      <c r="EO261">
        <v>1.5083</v>
      </c>
      <c r="EP261">
        <v>2.2014999999999998</v>
      </c>
      <c r="EQ261">
        <v>8.5942400000000002E-2</v>
      </c>
      <c r="ER261">
        <v>0</v>
      </c>
      <c r="ES261">
        <v>30.794799999999999</v>
      </c>
      <c r="ET261">
        <v>999.9</v>
      </c>
      <c r="EU261">
        <v>73.2</v>
      </c>
      <c r="EV261">
        <v>33.4</v>
      </c>
      <c r="EW261">
        <v>37.365099999999998</v>
      </c>
      <c r="EX261">
        <v>56.7273</v>
      </c>
      <c r="EY261">
        <v>-3.6979099999999998</v>
      </c>
      <c r="EZ261">
        <v>2</v>
      </c>
      <c r="FA261">
        <v>0.46271299999999999</v>
      </c>
      <c r="FB261">
        <v>0.13655200000000001</v>
      </c>
      <c r="FC261">
        <v>20.2744</v>
      </c>
      <c r="FD261">
        <v>5.2193899999999998</v>
      </c>
      <c r="FE261">
        <v>12.009499999999999</v>
      </c>
      <c r="FF261">
        <v>4.9864499999999996</v>
      </c>
      <c r="FG261">
        <v>3.28443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1.8622799999999999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1.86192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-8.61</v>
      </c>
      <c r="GH261">
        <v>0.25440000000000002</v>
      </c>
      <c r="GI261">
        <v>-4.6300871571038451</v>
      </c>
      <c r="GJ261">
        <v>-4.6782648166075668E-3</v>
      </c>
      <c r="GK261">
        <v>2.0645039605938809E-6</v>
      </c>
      <c r="GL261">
        <v>-4.2957140779123221E-10</v>
      </c>
      <c r="GM261">
        <v>-8.3289933805379121E-2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53.5</v>
      </c>
      <c r="GV261">
        <v>53.8</v>
      </c>
      <c r="GW261">
        <v>4.0979000000000001</v>
      </c>
      <c r="GX261">
        <v>2.50244</v>
      </c>
      <c r="GY261">
        <v>2.04834</v>
      </c>
      <c r="GZ261">
        <v>2.6220699999999999</v>
      </c>
      <c r="HA261">
        <v>2.1972700000000001</v>
      </c>
      <c r="HB261">
        <v>2.2766099999999998</v>
      </c>
      <c r="HC261">
        <v>38.5259</v>
      </c>
      <c r="HD261">
        <v>14.7362</v>
      </c>
      <c r="HE261">
        <v>18</v>
      </c>
      <c r="HF261">
        <v>272.77300000000002</v>
      </c>
      <c r="HG261">
        <v>765.447</v>
      </c>
      <c r="HH261">
        <v>30.999500000000001</v>
      </c>
      <c r="HI261">
        <v>33.254899999999999</v>
      </c>
      <c r="HJ261">
        <v>30.000399999999999</v>
      </c>
      <c r="HK261">
        <v>33.201599999999999</v>
      </c>
      <c r="HL261">
        <v>33.176099999999998</v>
      </c>
      <c r="HM261">
        <v>81.942999999999998</v>
      </c>
      <c r="HN261">
        <v>10.064299999999999</v>
      </c>
      <c r="HO261">
        <v>100</v>
      </c>
      <c r="HP261">
        <v>31</v>
      </c>
      <c r="HQ261">
        <v>1641.83</v>
      </c>
      <c r="HR261">
        <v>33.792700000000004</v>
      </c>
      <c r="HS261">
        <v>98.853300000000004</v>
      </c>
      <c r="HT261">
        <v>97.527100000000004</v>
      </c>
    </row>
    <row r="262" spans="1:228" x14ac:dyDescent="0.2">
      <c r="A262">
        <v>247</v>
      </c>
      <c r="B262">
        <v>1678128189.5</v>
      </c>
      <c r="C262">
        <v>981.90000009536743</v>
      </c>
      <c r="D262" t="s">
        <v>853</v>
      </c>
      <c r="E262" t="s">
        <v>854</v>
      </c>
      <c r="F262">
        <v>4</v>
      </c>
      <c r="G262">
        <v>1678128187.1875</v>
      </c>
      <c r="H262">
        <f t="shared" si="102"/>
        <v>8.486796364736395E-4</v>
      </c>
      <c r="I262">
        <f t="shared" si="103"/>
        <v>0.84867963647363953</v>
      </c>
      <c r="J262">
        <f t="shared" si="104"/>
        <v>14.053253641512079</v>
      </c>
      <c r="K262">
        <f t="shared" si="105"/>
        <v>1609.44875</v>
      </c>
      <c r="L262">
        <f t="shared" si="106"/>
        <v>1215.0451405789258</v>
      </c>
      <c r="M262">
        <f t="shared" si="107"/>
        <v>123.10056239163312</v>
      </c>
      <c r="N262">
        <f t="shared" si="108"/>
        <v>163.05900056611219</v>
      </c>
      <c r="O262">
        <f t="shared" si="109"/>
        <v>6.2536116262861E-2</v>
      </c>
      <c r="P262">
        <f t="shared" si="110"/>
        <v>2.7727211031045793</v>
      </c>
      <c r="Q262">
        <f t="shared" si="111"/>
        <v>6.17629919901998E-2</v>
      </c>
      <c r="R262">
        <f t="shared" si="112"/>
        <v>3.8670535718571965E-2</v>
      </c>
      <c r="S262">
        <f t="shared" si="113"/>
        <v>226.11518980874226</v>
      </c>
      <c r="T262">
        <f t="shared" si="114"/>
        <v>33.923141736919668</v>
      </c>
      <c r="U262">
        <f t="shared" si="115"/>
        <v>32.182062500000001</v>
      </c>
      <c r="V262">
        <f t="shared" si="116"/>
        <v>4.8245109728591133</v>
      </c>
      <c r="W262">
        <f t="shared" si="117"/>
        <v>70.020548702054157</v>
      </c>
      <c r="X262">
        <f t="shared" si="118"/>
        <v>3.489491410497422</v>
      </c>
      <c r="Y262">
        <f t="shared" si="119"/>
        <v>4.9835248011917566</v>
      </c>
      <c r="Z262">
        <f t="shared" si="120"/>
        <v>1.3350195623616914</v>
      </c>
      <c r="AA262">
        <f t="shared" si="121"/>
        <v>-37.4267719684875</v>
      </c>
      <c r="AB262">
        <f t="shared" si="122"/>
        <v>85.937742269568986</v>
      </c>
      <c r="AC262">
        <f t="shared" si="123"/>
        <v>7.0614349027545931</v>
      </c>
      <c r="AD262">
        <f t="shared" si="124"/>
        <v>281.6875950125783</v>
      </c>
      <c r="AE262">
        <f t="shared" si="125"/>
        <v>24.948554437382722</v>
      </c>
      <c r="AF262">
        <f t="shared" si="126"/>
        <v>0.75861177242665845</v>
      </c>
      <c r="AG262">
        <f t="shared" si="127"/>
        <v>14.053253641512079</v>
      </c>
      <c r="AH262">
        <v>1689.9658686588659</v>
      </c>
      <c r="AI262">
        <v>1670.0181818181809</v>
      </c>
      <c r="AJ262">
        <v>1.7528507891704661</v>
      </c>
      <c r="AK262">
        <v>60.794912064214422</v>
      </c>
      <c r="AL262">
        <f t="shared" si="128"/>
        <v>0.84867963647363953</v>
      </c>
      <c r="AM262">
        <v>33.766679893766188</v>
      </c>
      <c r="AN262">
        <v>34.457726060606063</v>
      </c>
      <c r="AO262">
        <v>1.0623720731494399E-2</v>
      </c>
      <c r="AP262">
        <v>100.3620333840714</v>
      </c>
      <c r="AQ262">
        <v>366</v>
      </c>
      <c r="AR262">
        <v>56</v>
      </c>
      <c r="AS262">
        <f t="shared" si="129"/>
        <v>1</v>
      </c>
      <c r="AT262">
        <f t="shared" si="130"/>
        <v>0</v>
      </c>
      <c r="AU262">
        <f t="shared" si="131"/>
        <v>47515.110125810686</v>
      </c>
      <c r="AV262">
        <f t="shared" si="132"/>
        <v>1200.00875</v>
      </c>
      <c r="AW262">
        <f t="shared" si="133"/>
        <v>1025.9315952376903</v>
      </c>
      <c r="AX262">
        <f t="shared" si="134"/>
        <v>0.85493676211751812</v>
      </c>
      <c r="AY262">
        <f t="shared" si="135"/>
        <v>0.18842795088681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1678128187.1875</v>
      </c>
      <c r="BF262">
        <v>1609.44875</v>
      </c>
      <c r="BG262">
        <v>1633.6025</v>
      </c>
      <c r="BH262">
        <v>34.442487499999999</v>
      </c>
      <c r="BI262">
        <v>33.766424999999998</v>
      </c>
      <c r="BJ262">
        <v>1618.0625</v>
      </c>
      <c r="BK262">
        <v>34.188025000000003</v>
      </c>
      <c r="BL262">
        <v>650.07299999999998</v>
      </c>
      <c r="BM262">
        <v>101.2135</v>
      </c>
      <c r="BN262">
        <v>0.100071225</v>
      </c>
      <c r="BO262">
        <v>32.7569625</v>
      </c>
      <c r="BP262">
        <v>32.182062500000001</v>
      </c>
      <c r="BQ262">
        <v>999.9</v>
      </c>
      <c r="BR262">
        <v>0</v>
      </c>
      <c r="BS262">
        <v>0</v>
      </c>
      <c r="BT262">
        <v>9022.1875</v>
      </c>
      <c r="BU262">
        <v>0</v>
      </c>
      <c r="BV262">
        <v>143.43950000000001</v>
      </c>
      <c r="BW262">
        <v>-24.153549999999999</v>
      </c>
      <c r="BX262">
        <v>1666.86</v>
      </c>
      <c r="BY262">
        <v>1690.6912500000001</v>
      </c>
      <c r="BZ262">
        <v>0.67606650000000001</v>
      </c>
      <c r="CA262">
        <v>1633.6025</v>
      </c>
      <c r="CB262">
        <v>33.766424999999998</v>
      </c>
      <c r="CC262">
        <v>3.4860424999999999</v>
      </c>
      <c r="CD262">
        <v>3.41761625</v>
      </c>
      <c r="CE262">
        <v>26.5519</v>
      </c>
      <c r="CF262">
        <v>26.215937499999999</v>
      </c>
      <c r="CG262">
        <v>1200.00875</v>
      </c>
      <c r="CH262">
        <v>0.50002500000000005</v>
      </c>
      <c r="CI262">
        <v>0.499975</v>
      </c>
      <c r="CJ262">
        <v>0</v>
      </c>
      <c r="CK262">
        <v>819.73099999999999</v>
      </c>
      <c r="CL262">
        <v>4.9990899999999998</v>
      </c>
      <c r="CM262">
        <v>8433.0687500000004</v>
      </c>
      <c r="CN262">
        <v>9558.0087499999991</v>
      </c>
      <c r="CO262">
        <v>42.577749999999988</v>
      </c>
      <c r="CP262">
        <v>44.311999999999998</v>
      </c>
      <c r="CQ262">
        <v>43.375</v>
      </c>
      <c r="CR262">
        <v>43.5</v>
      </c>
      <c r="CS262">
        <v>43.936999999999998</v>
      </c>
      <c r="CT262">
        <v>597.53749999999991</v>
      </c>
      <c r="CU262">
        <v>597.47749999999996</v>
      </c>
      <c r="CV262">
        <v>0</v>
      </c>
      <c r="CW262">
        <v>1678128231.4000001</v>
      </c>
      <c r="CX262">
        <v>0</v>
      </c>
      <c r="CY262">
        <v>1678124978.5</v>
      </c>
      <c r="CZ262" t="s">
        <v>356</v>
      </c>
      <c r="DA262">
        <v>1678124978.5</v>
      </c>
      <c r="DB262">
        <v>1678124958</v>
      </c>
      <c r="DC262">
        <v>13</v>
      </c>
      <c r="DD262">
        <v>-0.20300000000000001</v>
      </c>
      <c r="DE262">
        <v>-1.0999999999999999E-2</v>
      </c>
      <c r="DF262">
        <v>-7.2679999999999998</v>
      </c>
      <c r="DG262">
        <v>0.23699999999999999</v>
      </c>
      <c r="DH262">
        <v>791</v>
      </c>
      <c r="DI262">
        <v>32</v>
      </c>
      <c r="DJ262">
        <v>0.03</v>
      </c>
      <c r="DK262">
        <v>7.0000000000000007E-2</v>
      </c>
      <c r="DL262">
        <v>-24.1718487804878</v>
      </c>
      <c r="DM262">
        <v>-0.46266271777006712</v>
      </c>
      <c r="DN262">
        <v>8.9576184013471047E-2</v>
      </c>
      <c r="DO262">
        <v>0</v>
      </c>
      <c r="DP262">
        <v>0.71225773170731699</v>
      </c>
      <c r="DQ262">
        <v>-0.67281204878048695</v>
      </c>
      <c r="DR262">
        <v>7.9596142741456141E-2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374</v>
      </c>
      <c r="EA262">
        <v>3.29637</v>
      </c>
      <c r="EB262">
        <v>2.6252200000000001</v>
      </c>
      <c r="EC262">
        <v>0.25115999999999999</v>
      </c>
      <c r="ED262">
        <v>0.25100600000000001</v>
      </c>
      <c r="EE262">
        <v>0.140433</v>
      </c>
      <c r="EF262">
        <v>0.13730800000000001</v>
      </c>
      <c r="EG262">
        <v>22563.7</v>
      </c>
      <c r="EH262">
        <v>22887.599999999999</v>
      </c>
      <c r="EI262">
        <v>28046.3</v>
      </c>
      <c r="EJ262">
        <v>29425.599999999999</v>
      </c>
      <c r="EK262">
        <v>33198.199999999997</v>
      </c>
      <c r="EL262">
        <v>35248.6</v>
      </c>
      <c r="EM262">
        <v>39606.400000000001</v>
      </c>
      <c r="EN262">
        <v>42055.5</v>
      </c>
      <c r="EO262">
        <v>1.50665</v>
      </c>
      <c r="EP262">
        <v>2.2017000000000002</v>
      </c>
      <c r="EQ262">
        <v>8.5085599999999997E-2</v>
      </c>
      <c r="ER262">
        <v>0</v>
      </c>
      <c r="ES262">
        <v>30.786999999999999</v>
      </c>
      <c r="ET262">
        <v>999.9</v>
      </c>
      <c r="EU262">
        <v>73.2</v>
      </c>
      <c r="EV262">
        <v>33.4</v>
      </c>
      <c r="EW262">
        <v>37.3675</v>
      </c>
      <c r="EX262">
        <v>56.607300000000002</v>
      </c>
      <c r="EY262">
        <v>-3.63381</v>
      </c>
      <c r="EZ262">
        <v>2</v>
      </c>
      <c r="FA262">
        <v>0.46288600000000002</v>
      </c>
      <c r="FB262">
        <v>0.13075200000000001</v>
      </c>
      <c r="FC262">
        <v>20.2744</v>
      </c>
      <c r="FD262">
        <v>5.2190899999999996</v>
      </c>
      <c r="FE262">
        <v>12.0092</v>
      </c>
      <c r="FF262">
        <v>4.9867999999999997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1.8622700000000001</v>
      </c>
      <c r="FN262">
        <v>1.86432</v>
      </c>
      <c r="FO262">
        <v>1.8603499999999999</v>
      </c>
      <c r="FP262">
        <v>1.86111</v>
      </c>
      <c r="FQ262">
        <v>1.8602000000000001</v>
      </c>
      <c r="FR262">
        <v>1.86192</v>
      </c>
      <c r="FS262">
        <v>1.85853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-8.6199999999999992</v>
      </c>
      <c r="GH262">
        <v>0.25459999999999999</v>
      </c>
      <c r="GI262">
        <v>-4.6300871571038451</v>
      </c>
      <c r="GJ262">
        <v>-4.6782648166075668E-3</v>
      </c>
      <c r="GK262">
        <v>2.0645039605938809E-6</v>
      </c>
      <c r="GL262">
        <v>-4.2957140779123221E-10</v>
      </c>
      <c r="GM262">
        <v>-8.3289933805379121E-2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53.5</v>
      </c>
      <c r="GV262">
        <v>53.9</v>
      </c>
      <c r="GW262">
        <v>4.1113299999999997</v>
      </c>
      <c r="GX262">
        <v>2.49634</v>
      </c>
      <c r="GY262">
        <v>2.04834</v>
      </c>
      <c r="GZ262">
        <v>2.6208499999999999</v>
      </c>
      <c r="HA262">
        <v>2.1972700000000001</v>
      </c>
      <c r="HB262">
        <v>2.32056</v>
      </c>
      <c r="HC262">
        <v>38.501399999999997</v>
      </c>
      <c r="HD262">
        <v>14.7712</v>
      </c>
      <c r="HE262">
        <v>18</v>
      </c>
      <c r="HF262">
        <v>272.10000000000002</v>
      </c>
      <c r="HG262">
        <v>765.678</v>
      </c>
      <c r="HH262">
        <v>30.998799999999999</v>
      </c>
      <c r="HI262">
        <v>33.257899999999999</v>
      </c>
      <c r="HJ262">
        <v>30.000399999999999</v>
      </c>
      <c r="HK262">
        <v>33.203800000000001</v>
      </c>
      <c r="HL262">
        <v>33.178899999999999</v>
      </c>
      <c r="HM262">
        <v>82.204999999999998</v>
      </c>
      <c r="HN262">
        <v>10.064299999999999</v>
      </c>
      <c r="HO262">
        <v>100</v>
      </c>
      <c r="HP262">
        <v>31</v>
      </c>
      <c r="HQ262">
        <v>1648.5</v>
      </c>
      <c r="HR262">
        <v>33.787500000000001</v>
      </c>
      <c r="HS262">
        <v>98.853499999999997</v>
      </c>
      <c r="HT262">
        <v>97.526899999999998</v>
      </c>
    </row>
    <row r="263" spans="1:228" x14ac:dyDescent="0.2">
      <c r="A263">
        <v>248</v>
      </c>
      <c r="B263">
        <v>1678128193.5</v>
      </c>
      <c r="C263">
        <v>985.90000009536743</v>
      </c>
      <c r="D263" t="s">
        <v>855</v>
      </c>
      <c r="E263" t="s">
        <v>856</v>
      </c>
      <c r="F263">
        <v>4</v>
      </c>
      <c r="G263">
        <v>1678128191.5</v>
      </c>
      <c r="H263">
        <f t="shared" si="102"/>
        <v>8.4080583568094634E-4</v>
      </c>
      <c r="I263">
        <f t="shared" si="103"/>
        <v>0.84080583568094636</v>
      </c>
      <c r="J263">
        <f t="shared" si="104"/>
        <v>13.901028716057105</v>
      </c>
      <c r="K263">
        <f t="shared" si="105"/>
        <v>1616.63</v>
      </c>
      <c r="L263">
        <f t="shared" si="106"/>
        <v>1224.9465113436579</v>
      </c>
      <c r="M263">
        <f t="shared" si="107"/>
        <v>124.10675941985848</v>
      </c>
      <c r="N263">
        <f t="shared" si="108"/>
        <v>163.79058891383534</v>
      </c>
      <c r="O263">
        <f t="shared" si="109"/>
        <v>6.2324261244691322E-2</v>
      </c>
      <c r="P263">
        <f t="shared" si="110"/>
        <v>2.7691780139666879</v>
      </c>
      <c r="Q263">
        <f t="shared" si="111"/>
        <v>6.1555362199702812E-2</v>
      </c>
      <c r="R263">
        <f t="shared" si="112"/>
        <v>3.8540393480659671E-2</v>
      </c>
      <c r="S263">
        <f t="shared" si="113"/>
        <v>226.1111158909421</v>
      </c>
      <c r="T263">
        <f t="shared" si="114"/>
        <v>33.90983857041946</v>
      </c>
      <c r="U263">
        <f t="shared" si="115"/>
        <v>32.164700000000003</v>
      </c>
      <c r="V263">
        <f t="shared" si="116"/>
        <v>4.8197781337173931</v>
      </c>
      <c r="W263">
        <f t="shared" si="117"/>
        <v>70.15008107860919</v>
      </c>
      <c r="X263">
        <f t="shared" si="118"/>
        <v>3.4926382873322721</v>
      </c>
      <c r="Y263">
        <f t="shared" si="119"/>
        <v>4.978808625208103</v>
      </c>
      <c r="Z263">
        <f t="shared" si="120"/>
        <v>1.3271398463851209</v>
      </c>
      <c r="AA263">
        <f t="shared" si="121"/>
        <v>-37.079537353529737</v>
      </c>
      <c r="AB263">
        <f t="shared" si="122"/>
        <v>85.908971921554937</v>
      </c>
      <c r="AC263">
        <f t="shared" si="123"/>
        <v>7.0669164529185116</v>
      </c>
      <c r="AD263">
        <f t="shared" si="124"/>
        <v>282.00746691188584</v>
      </c>
      <c r="AE263">
        <f t="shared" si="125"/>
        <v>25.000678729985328</v>
      </c>
      <c r="AF263">
        <f t="shared" si="126"/>
        <v>0.79044181958122894</v>
      </c>
      <c r="AG263">
        <f t="shared" si="127"/>
        <v>13.901028716057105</v>
      </c>
      <c r="AH263">
        <v>1696.9683878894659</v>
      </c>
      <c r="AI263">
        <v>1677.0584242424229</v>
      </c>
      <c r="AJ263">
        <v>1.780710411790029</v>
      </c>
      <c r="AK263">
        <v>60.794912064214422</v>
      </c>
      <c r="AL263">
        <f t="shared" si="128"/>
        <v>0.84080583568094636</v>
      </c>
      <c r="AM263">
        <v>33.768214250979703</v>
      </c>
      <c r="AN263">
        <v>34.48067939393939</v>
      </c>
      <c r="AO263">
        <v>6.0120785989949818E-3</v>
      </c>
      <c r="AP263">
        <v>100.3620333840714</v>
      </c>
      <c r="AQ263">
        <v>367</v>
      </c>
      <c r="AR263">
        <v>56</v>
      </c>
      <c r="AS263">
        <f t="shared" si="129"/>
        <v>1</v>
      </c>
      <c r="AT263">
        <f t="shared" si="130"/>
        <v>0</v>
      </c>
      <c r="AU263">
        <f t="shared" si="131"/>
        <v>47420.109543211751</v>
      </c>
      <c r="AV263">
        <f t="shared" si="132"/>
        <v>1199.987142857143</v>
      </c>
      <c r="AW263">
        <f t="shared" si="133"/>
        <v>1025.9131211870167</v>
      </c>
      <c r="AX263">
        <f t="shared" si="134"/>
        <v>0.85493676102590577</v>
      </c>
      <c r="AY263">
        <f t="shared" si="135"/>
        <v>0.18842794877999819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1678128191.5</v>
      </c>
      <c r="BF263">
        <v>1616.63</v>
      </c>
      <c r="BG263">
        <v>1640.8885714285709</v>
      </c>
      <c r="BH263">
        <v>34.472700000000003</v>
      </c>
      <c r="BI263">
        <v>33.768171428571428</v>
      </c>
      <c r="BJ263">
        <v>1625.2585714285719</v>
      </c>
      <c r="BK263">
        <v>34.218071428571427</v>
      </c>
      <c r="BL263">
        <v>649.96071428571418</v>
      </c>
      <c r="BM263">
        <v>101.2161428571428</v>
      </c>
      <c r="BN263">
        <v>9.9921371428571423E-2</v>
      </c>
      <c r="BO263">
        <v>32.740142857142857</v>
      </c>
      <c r="BP263">
        <v>32.164700000000003</v>
      </c>
      <c r="BQ263">
        <v>999.89999999999986</v>
      </c>
      <c r="BR263">
        <v>0</v>
      </c>
      <c r="BS263">
        <v>0</v>
      </c>
      <c r="BT263">
        <v>9003.1228571428583</v>
      </c>
      <c r="BU263">
        <v>0</v>
      </c>
      <c r="BV263">
        <v>142.65485714285711</v>
      </c>
      <c r="BW263">
        <v>-24.25628571428572</v>
      </c>
      <c r="BX263">
        <v>1674.351428571428</v>
      </c>
      <c r="BY263">
        <v>1698.232857142857</v>
      </c>
      <c r="BZ263">
        <v>0.70456042857142853</v>
      </c>
      <c r="CA263">
        <v>1640.8885714285709</v>
      </c>
      <c r="CB263">
        <v>33.768171428571428</v>
      </c>
      <c r="CC263">
        <v>3.4891957142857142</v>
      </c>
      <c r="CD263">
        <v>3.4178828571428568</v>
      </c>
      <c r="CE263">
        <v>26.567257142857141</v>
      </c>
      <c r="CF263">
        <v>26.217285714285719</v>
      </c>
      <c r="CG263">
        <v>1199.987142857143</v>
      </c>
      <c r="CH263">
        <v>0.50002500000000005</v>
      </c>
      <c r="CI263">
        <v>0.499975</v>
      </c>
      <c r="CJ263">
        <v>0</v>
      </c>
      <c r="CK263">
        <v>819.93728571428562</v>
      </c>
      <c r="CL263">
        <v>4.9990899999999998</v>
      </c>
      <c r="CM263">
        <v>8434.0085714285706</v>
      </c>
      <c r="CN263">
        <v>9557.8642857142841</v>
      </c>
      <c r="CO263">
        <v>42.58</v>
      </c>
      <c r="CP263">
        <v>44.311999999999998</v>
      </c>
      <c r="CQ263">
        <v>43.375</v>
      </c>
      <c r="CR263">
        <v>43.5</v>
      </c>
      <c r="CS263">
        <v>43.936999999999998</v>
      </c>
      <c r="CT263">
        <v>597.52714285714285</v>
      </c>
      <c r="CU263">
        <v>597.4671428571429</v>
      </c>
      <c r="CV263">
        <v>0</v>
      </c>
      <c r="CW263">
        <v>1678128235.5999999</v>
      </c>
      <c r="CX263">
        <v>0</v>
      </c>
      <c r="CY263">
        <v>1678124978.5</v>
      </c>
      <c r="CZ263" t="s">
        <v>356</v>
      </c>
      <c r="DA263">
        <v>1678124978.5</v>
      </c>
      <c r="DB263">
        <v>1678124958</v>
      </c>
      <c r="DC263">
        <v>13</v>
      </c>
      <c r="DD263">
        <v>-0.20300000000000001</v>
      </c>
      <c r="DE263">
        <v>-1.0999999999999999E-2</v>
      </c>
      <c r="DF263">
        <v>-7.2679999999999998</v>
      </c>
      <c r="DG263">
        <v>0.23699999999999999</v>
      </c>
      <c r="DH263">
        <v>791</v>
      </c>
      <c r="DI263">
        <v>32</v>
      </c>
      <c r="DJ263">
        <v>0.03</v>
      </c>
      <c r="DK263">
        <v>7.0000000000000007E-2</v>
      </c>
      <c r="DL263">
        <v>-24.20169756097561</v>
      </c>
      <c r="DM263">
        <v>-0.41477979094080641</v>
      </c>
      <c r="DN263">
        <v>8.7540007544438844E-2</v>
      </c>
      <c r="DO263">
        <v>0</v>
      </c>
      <c r="DP263">
        <v>0.6862408536585366</v>
      </c>
      <c r="DQ263">
        <v>-0.2029800836236933</v>
      </c>
      <c r="DR263">
        <v>5.2961938799417241E-2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374</v>
      </c>
      <c r="EA263">
        <v>3.2966199999999999</v>
      </c>
      <c r="EB263">
        <v>2.62527</v>
      </c>
      <c r="EC263">
        <v>0.25178899999999999</v>
      </c>
      <c r="ED263">
        <v>0.25161899999999998</v>
      </c>
      <c r="EE263">
        <v>0.14050000000000001</v>
      </c>
      <c r="EF263">
        <v>0.13731299999999999</v>
      </c>
      <c r="EG263">
        <v>22544.3</v>
      </c>
      <c r="EH263">
        <v>22868.9</v>
      </c>
      <c r="EI263">
        <v>28046</v>
      </c>
      <c r="EJ263">
        <v>29425.9</v>
      </c>
      <c r="EK263">
        <v>33195.4</v>
      </c>
      <c r="EL263">
        <v>35248.6</v>
      </c>
      <c r="EM263">
        <v>39606.1</v>
      </c>
      <c r="EN263">
        <v>42055.8</v>
      </c>
      <c r="EO263">
        <v>1.50478</v>
      </c>
      <c r="EP263">
        <v>2.2016</v>
      </c>
      <c r="EQ263">
        <v>8.5383700000000007E-2</v>
      </c>
      <c r="ER263">
        <v>0</v>
      </c>
      <c r="ES263">
        <v>30.7775</v>
      </c>
      <c r="ET263">
        <v>999.9</v>
      </c>
      <c r="EU263">
        <v>73.2</v>
      </c>
      <c r="EV263">
        <v>33.4</v>
      </c>
      <c r="EW263">
        <v>37.366300000000003</v>
      </c>
      <c r="EX263">
        <v>56.847299999999997</v>
      </c>
      <c r="EY263">
        <v>-3.7259600000000002</v>
      </c>
      <c r="EZ263">
        <v>2</v>
      </c>
      <c r="FA263">
        <v>0.46299299999999999</v>
      </c>
      <c r="FB263">
        <v>0.126027</v>
      </c>
      <c r="FC263">
        <v>20.2744</v>
      </c>
      <c r="FD263">
        <v>5.2190899999999996</v>
      </c>
      <c r="FE263">
        <v>12.0098</v>
      </c>
      <c r="FF263">
        <v>4.9866000000000001</v>
      </c>
      <c r="FG263">
        <v>3.28443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1.86232</v>
      </c>
      <c r="FN263">
        <v>1.86432</v>
      </c>
      <c r="FO263">
        <v>1.8603499999999999</v>
      </c>
      <c r="FP263">
        <v>1.8611</v>
      </c>
      <c r="FQ263">
        <v>1.8602000000000001</v>
      </c>
      <c r="FR263">
        <v>1.86192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-8.6300000000000008</v>
      </c>
      <c r="GH263">
        <v>0.25480000000000003</v>
      </c>
      <c r="GI263">
        <v>-4.6300871571038451</v>
      </c>
      <c r="GJ263">
        <v>-4.6782648166075668E-3</v>
      </c>
      <c r="GK263">
        <v>2.0645039605938809E-6</v>
      </c>
      <c r="GL263">
        <v>-4.2957140779123221E-10</v>
      </c>
      <c r="GM263">
        <v>-8.3289933805379121E-2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53.6</v>
      </c>
      <c r="GV263">
        <v>53.9</v>
      </c>
      <c r="GW263">
        <v>4.1247600000000002</v>
      </c>
      <c r="GX263">
        <v>2.4865699999999999</v>
      </c>
      <c r="GY263">
        <v>2.04834</v>
      </c>
      <c r="GZ263">
        <v>2.6220699999999999</v>
      </c>
      <c r="HA263">
        <v>2.1972700000000001</v>
      </c>
      <c r="HB263">
        <v>2.32544</v>
      </c>
      <c r="HC263">
        <v>38.5259</v>
      </c>
      <c r="HD263">
        <v>14.7712</v>
      </c>
      <c r="HE263">
        <v>18</v>
      </c>
      <c r="HF263">
        <v>271.33699999999999</v>
      </c>
      <c r="HG263">
        <v>765.58900000000006</v>
      </c>
      <c r="HH263">
        <v>30.998799999999999</v>
      </c>
      <c r="HI263">
        <v>33.259399999999999</v>
      </c>
      <c r="HJ263">
        <v>30.0001</v>
      </c>
      <c r="HK263">
        <v>33.206800000000001</v>
      </c>
      <c r="HL263">
        <v>33.179699999999997</v>
      </c>
      <c r="HM263">
        <v>82.464399999999998</v>
      </c>
      <c r="HN263">
        <v>10.064299999999999</v>
      </c>
      <c r="HO263">
        <v>100</v>
      </c>
      <c r="HP263">
        <v>31</v>
      </c>
      <c r="HQ263">
        <v>1655.18</v>
      </c>
      <c r="HR263">
        <v>33.777000000000001</v>
      </c>
      <c r="HS263">
        <v>98.852500000000006</v>
      </c>
      <c r="HT263">
        <v>97.527600000000007</v>
      </c>
    </row>
    <row r="264" spans="1:228" x14ac:dyDescent="0.2">
      <c r="A264">
        <v>249</v>
      </c>
      <c r="B264">
        <v>1678128197.5</v>
      </c>
      <c r="C264">
        <v>989.90000009536743</v>
      </c>
      <c r="D264" t="s">
        <v>857</v>
      </c>
      <c r="E264" t="s">
        <v>858</v>
      </c>
      <c r="F264">
        <v>4</v>
      </c>
      <c r="G264">
        <v>1678128195.1875</v>
      </c>
      <c r="H264">
        <f t="shared" si="102"/>
        <v>8.6281381845267026E-4</v>
      </c>
      <c r="I264">
        <f t="shared" si="103"/>
        <v>0.86281381845267024</v>
      </c>
      <c r="J264">
        <f t="shared" si="104"/>
        <v>13.967793349877171</v>
      </c>
      <c r="K264">
        <f t="shared" si="105"/>
        <v>1622.99875</v>
      </c>
      <c r="L264">
        <f t="shared" si="106"/>
        <v>1239.4402030705951</v>
      </c>
      <c r="M264">
        <f t="shared" si="107"/>
        <v>125.57532874165405</v>
      </c>
      <c r="N264">
        <f t="shared" si="108"/>
        <v>164.43600996129314</v>
      </c>
      <c r="O264">
        <f t="shared" si="109"/>
        <v>6.4116134415352494E-2</v>
      </c>
      <c r="P264">
        <f t="shared" si="110"/>
        <v>2.7655866840416903</v>
      </c>
      <c r="Q264">
        <f t="shared" si="111"/>
        <v>6.3301656200921722E-2</v>
      </c>
      <c r="R264">
        <f t="shared" si="112"/>
        <v>3.9635850675668875E-2</v>
      </c>
      <c r="S264">
        <f t="shared" si="113"/>
        <v>226.11408250233808</v>
      </c>
      <c r="T264">
        <f t="shared" si="114"/>
        <v>33.902556672926586</v>
      </c>
      <c r="U264">
        <f t="shared" si="115"/>
        <v>32.161999999999992</v>
      </c>
      <c r="V264">
        <f t="shared" si="116"/>
        <v>4.8190425046848135</v>
      </c>
      <c r="W264">
        <f t="shared" si="117"/>
        <v>70.202992586354611</v>
      </c>
      <c r="X264">
        <f t="shared" si="118"/>
        <v>3.4947428224139068</v>
      </c>
      <c r="Y264">
        <f t="shared" si="119"/>
        <v>4.9780539171676015</v>
      </c>
      <c r="Z264">
        <f t="shared" si="120"/>
        <v>1.3242996822709068</v>
      </c>
      <c r="AA264">
        <f t="shared" si="121"/>
        <v>-38.050089393762761</v>
      </c>
      <c r="AB264">
        <f t="shared" si="122"/>
        <v>85.798622092473096</v>
      </c>
      <c r="AC264">
        <f t="shared" si="123"/>
        <v>7.0668170198358338</v>
      </c>
      <c r="AD264">
        <f t="shared" si="124"/>
        <v>280.92943222088422</v>
      </c>
      <c r="AE264">
        <f t="shared" si="125"/>
        <v>24.815827254169868</v>
      </c>
      <c r="AF264">
        <f t="shared" si="126"/>
        <v>0.81274529808564477</v>
      </c>
      <c r="AG264">
        <f t="shared" si="127"/>
        <v>13.967793349877171</v>
      </c>
      <c r="AH264">
        <v>1703.955647576425</v>
      </c>
      <c r="AI264">
        <v>1684.118727272727</v>
      </c>
      <c r="AJ264">
        <v>1.744431280857121</v>
      </c>
      <c r="AK264">
        <v>60.794912064214422</v>
      </c>
      <c r="AL264">
        <f t="shared" si="128"/>
        <v>0.86281381845267024</v>
      </c>
      <c r="AM264">
        <v>33.769199995967568</v>
      </c>
      <c r="AN264">
        <v>34.50428060606059</v>
      </c>
      <c r="AO264">
        <v>5.5097412175347553E-3</v>
      </c>
      <c r="AP264">
        <v>100.3620333840714</v>
      </c>
      <c r="AQ264">
        <v>367</v>
      </c>
      <c r="AR264">
        <v>56</v>
      </c>
      <c r="AS264">
        <f t="shared" si="129"/>
        <v>1</v>
      </c>
      <c r="AT264">
        <f t="shared" si="130"/>
        <v>0</v>
      </c>
      <c r="AU264">
        <f t="shared" si="131"/>
        <v>47321.62909200081</v>
      </c>
      <c r="AV264">
        <f t="shared" si="132"/>
        <v>1200</v>
      </c>
      <c r="AW264">
        <f t="shared" si="133"/>
        <v>1025.9243950789316</v>
      </c>
      <c r="AX264">
        <f t="shared" si="134"/>
        <v>0.85493699589910965</v>
      </c>
      <c r="AY264">
        <f t="shared" si="135"/>
        <v>0.18842840208528172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1678128195.1875</v>
      </c>
      <c r="BF264">
        <v>1622.99875</v>
      </c>
      <c r="BG264">
        <v>1647.1224999999999</v>
      </c>
      <c r="BH264">
        <v>34.493437499999999</v>
      </c>
      <c r="BI264">
        <v>33.769112499999999</v>
      </c>
      <c r="BJ264">
        <v>1631.6312499999999</v>
      </c>
      <c r="BK264">
        <v>34.23865</v>
      </c>
      <c r="BL264">
        <v>650.02112499999998</v>
      </c>
      <c r="BM264">
        <v>101.21612500000001</v>
      </c>
      <c r="BN264">
        <v>0.1000405</v>
      </c>
      <c r="BO264">
        <v>32.737450000000003</v>
      </c>
      <c r="BP264">
        <v>32.161999999999992</v>
      </c>
      <c r="BQ264">
        <v>999.9</v>
      </c>
      <c r="BR264">
        <v>0</v>
      </c>
      <c r="BS264">
        <v>0</v>
      </c>
      <c r="BT264">
        <v>8984.0625</v>
      </c>
      <c r="BU264">
        <v>0</v>
      </c>
      <c r="BV264">
        <v>142.069875</v>
      </c>
      <c r="BW264">
        <v>-24.123962500000001</v>
      </c>
      <c r="BX264">
        <v>1680.98125</v>
      </c>
      <c r="BY264">
        <v>1704.68625</v>
      </c>
      <c r="BZ264">
        <v>0.72432799999999997</v>
      </c>
      <c r="CA264">
        <v>1647.1224999999999</v>
      </c>
      <c r="CB264">
        <v>33.769112499999999</v>
      </c>
      <c r="CC264">
        <v>3.4912974999999999</v>
      </c>
      <c r="CD264">
        <v>3.4179824999999999</v>
      </c>
      <c r="CE264">
        <v>26.5774875</v>
      </c>
      <c r="CF264">
        <v>26.217775</v>
      </c>
      <c r="CG264">
        <v>1200</v>
      </c>
      <c r="CH264">
        <v>0.50001800000000007</v>
      </c>
      <c r="CI264">
        <v>0.49998199999999998</v>
      </c>
      <c r="CJ264">
        <v>0</v>
      </c>
      <c r="CK264">
        <v>819.84625000000005</v>
      </c>
      <c r="CL264">
        <v>4.9990899999999998</v>
      </c>
      <c r="CM264">
        <v>8434.7425000000003</v>
      </c>
      <c r="CN264">
        <v>9557.9274999999998</v>
      </c>
      <c r="CO264">
        <v>42.593499999999999</v>
      </c>
      <c r="CP264">
        <v>44.327749999999988</v>
      </c>
      <c r="CQ264">
        <v>43.375</v>
      </c>
      <c r="CR264">
        <v>43.5</v>
      </c>
      <c r="CS264">
        <v>43.936999999999998</v>
      </c>
      <c r="CT264">
        <v>597.52250000000004</v>
      </c>
      <c r="CU264">
        <v>597.48125000000005</v>
      </c>
      <c r="CV264">
        <v>0</v>
      </c>
      <c r="CW264">
        <v>1678128239.8</v>
      </c>
      <c r="CX264">
        <v>0</v>
      </c>
      <c r="CY264">
        <v>1678124978.5</v>
      </c>
      <c r="CZ264" t="s">
        <v>356</v>
      </c>
      <c r="DA264">
        <v>1678124978.5</v>
      </c>
      <c r="DB264">
        <v>1678124958</v>
      </c>
      <c r="DC264">
        <v>13</v>
      </c>
      <c r="DD264">
        <v>-0.20300000000000001</v>
      </c>
      <c r="DE264">
        <v>-1.0999999999999999E-2</v>
      </c>
      <c r="DF264">
        <v>-7.2679999999999998</v>
      </c>
      <c r="DG264">
        <v>0.23699999999999999</v>
      </c>
      <c r="DH264">
        <v>791</v>
      </c>
      <c r="DI264">
        <v>32</v>
      </c>
      <c r="DJ264">
        <v>0.03</v>
      </c>
      <c r="DK264">
        <v>7.0000000000000007E-2</v>
      </c>
      <c r="DL264">
        <v>-24.20241463414634</v>
      </c>
      <c r="DM264">
        <v>0.1721665505226129</v>
      </c>
      <c r="DN264">
        <v>8.7461312871785768E-2</v>
      </c>
      <c r="DO264">
        <v>0</v>
      </c>
      <c r="DP264">
        <v>0.67684080487804876</v>
      </c>
      <c r="DQ264">
        <v>0.24979448780487959</v>
      </c>
      <c r="DR264">
        <v>3.8895497849205332E-2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374</v>
      </c>
      <c r="EA264">
        <v>3.2965900000000001</v>
      </c>
      <c r="EB264">
        <v>2.6252200000000001</v>
      </c>
      <c r="EC264">
        <v>0.25240000000000001</v>
      </c>
      <c r="ED264">
        <v>0.25222699999999998</v>
      </c>
      <c r="EE264">
        <v>0.14055799999999999</v>
      </c>
      <c r="EF264">
        <v>0.13731399999999999</v>
      </c>
      <c r="EG264">
        <v>22526.400000000001</v>
      </c>
      <c r="EH264">
        <v>22850.2</v>
      </c>
      <c r="EI264">
        <v>28046.7</v>
      </c>
      <c r="EJ264">
        <v>29425.8</v>
      </c>
      <c r="EK264">
        <v>33194.1</v>
      </c>
      <c r="EL264">
        <v>35248.6</v>
      </c>
      <c r="EM264">
        <v>39607.199999999997</v>
      </c>
      <c r="EN264">
        <v>42055.8</v>
      </c>
      <c r="EO264">
        <v>1.50535</v>
      </c>
      <c r="EP264">
        <v>2.2016499999999999</v>
      </c>
      <c r="EQ264">
        <v>8.5793400000000006E-2</v>
      </c>
      <c r="ER264">
        <v>0</v>
      </c>
      <c r="ES264">
        <v>30.768699999999999</v>
      </c>
      <c r="ET264">
        <v>999.9</v>
      </c>
      <c r="EU264">
        <v>73.2</v>
      </c>
      <c r="EV264">
        <v>33.4</v>
      </c>
      <c r="EW264">
        <v>37.365900000000003</v>
      </c>
      <c r="EX264">
        <v>56.967300000000002</v>
      </c>
      <c r="EY264">
        <v>-3.6458400000000002</v>
      </c>
      <c r="EZ264">
        <v>2</v>
      </c>
      <c r="FA264">
        <v>0.463115</v>
      </c>
      <c r="FB264">
        <v>0.124123</v>
      </c>
      <c r="FC264">
        <v>20.2744</v>
      </c>
      <c r="FD264">
        <v>5.2201399999999998</v>
      </c>
      <c r="FE264">
        <v>12.0098</v>
      </c>
      <c r="FF264">
        <v>4.9871499999999997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1.8623000000000001</v>
      </c>
      <c r="FN264">
        <v>1.86432</v>
      </c>
      <c r="FO264">
        <v>1.8603499999999999</v>
      </c>
      <c r="FP264">
        <v>1.8611</v>
      </c>
      <c r="FQ264">
        <v>1.8602000000000001</v>
      </c>
      <c r="FR264">
        <v>1.86192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-8.64</v>
      </c>
      <c r="GH264">
        <v>0.25480000000000003</v>
      </c>
      <c r="GI264">
        <v>-4.6300871571038451</v>
      </c>
      <c r="GJ264">
        <v>-4.6782648166075668E-3</v>
      </c>
      <c r="GK264">
        <v>2.0645039605938809E-6</v>
      </c>
      <c r="GL264">
        <v>-4.2957140779123221E-10</v>
      </c>
      <c r="GM264">
        <v>-8.3289933805379121E-2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53.6</v>
      </c>
      <c r="GV264">
        <v>54</v>
      </c>
      <c r="GW264">
        <v>4.1369600000000002</v>
      </c>
      <c r="GX264">
        <v>2.5</v>
      </c>
      <c r="GY264">
        <v>2.04834</v>
      </c>
      <c r="GZ264">
        <v>2.6220699999999999</v>
      </c>
      <c r="HA264">
        <v>2.1972700000000001</v>
      </c>
      <c r="HB264">
        <v>2.2827099999999998</v>
      </c>
      <c r="HC264">
        <v>38.501399999999997</v>
      </c>
      <c r="HD264">
        <v>14.727399999999999</v>
      </c>
      <c r="HE264">
        <v>18</v>
      </c>
      <c r="HF264">
        <v>271.57900000000001</v>
      </c>
      <c r="HG264">
        <v>765.66899999999998</v>
      </c>
      <c r="HH264">
        <v>30.999199999999998</v>
      </c>
      <c r="HI264">
        <v>33.260800000000003</v>
      </c>
      <c r="HJ264">
        <v>30.000299999999999</v>
      </c>
      <c r="HK264">
        <v>33.208300000000001</v>
      </c>
      <c r="HL264">
        <v>33.182000000000002</v>
      </c>
      <c r="HM264">
        <v>82.718800000000002</v>
      </c>
      <c r="HN264">
        <v>10.064299999999999</v>
      </c>
      <c r="HO264">
        <v>100</v>
      </c>
      <c r="HP264">
        <v>31</v>
      </c>
      <c r="HQ264">
        <v>1661.86</v>
      </c>
      <c r="HR264">
        <v>33.777000000000001</v>
      </c>
      <c r="HS264">
        <v>98.855099999999993</v>
      </c>
      <c r="HT264">
        <v>97.527500000000003</v>
      </c>
    </row>
    <row r="265" spans="1:228" x14ac:dyDescent="0.2">
      <c r="A265">
        <v>250</v>
      </c>
      <c r="B265">
        <v>1678128201.5</v>
      </c>
      <c r="C265">
        <v>993.90000009536743</v>
      </c>
      <c r="D265" t="s">
        <v>859</v>
      </c>
      <c r="E265" t="s">
        <v>860</v>
      </c>
      <c r="F265">
        <v>4</v>
      </c>
      <c r="G265">
        <v>1678128199.5</v>
      </c>
      <c r="H265">
        <f t="shared" si="102"/>
        <v>8.584734740448624E-4</v>
      </c>
      <c r="I265">
        <f t="shared" si="103"/>
        <v>0.85847347404486241</v>
      </c>
      <c r="J265">
        <f t="shared" si="104"/>
        <v>14.106424210648834</v>
      </c>
      <c r="K265">
        <f t="shared" si="105"/>
        <v>1630.1514285714291</v>
      </c>
      <c r="L265">
        <f t="shared" si="106"/>
        <v>1242.5083012702614</v>
      </c>
      <c r="M265">
        <f t="shared" si="107"/>
        <v>125.88793559912303</v>
      </c>
      <c r="N265">
        <f t="shared" si="108"/>
        <v>165.16299959285448</v>
      </c>
      <c r="O265">
        <f t="shared" si="109"/>
        <v>6.4009707036306082E-2</v>
      </c>
      <c r="P265">
        <f t="shared" si="110"/>
        <v>2.7678575232030918</v>
      </c>
      <c r="Q265">
        <f t="shared" si="111"/>
        <v>6.319856896593927E-2</v>
      </c>
      <c r="R265">
        <f t="shared" si="112"/>
        <v>3.9571126686696712E-2</v>
      </c>
      <c r="S265">
        <f t="shared" si="113"/>
        <v>226.1150293359521</v>
      </c>
      <c r="T265">
        <f t="shared" si="114"/>
        <v>33.901087430459697</v>
      </c>
      <c r="U265">
        <f t="shared" si="115"/>
        <v>32.153399999999998</v>
      </c>
      <c r="V265">
        <f t="shared" si="116"/>
        <v>4.8167000413766354</v>
      </c>
      <c r="W265">
        <f t="shared" si="117"/>
        <v>70.253206828451397</v>
      </c>
      <c r="X265">
        <f t="shared" si="118"/>
        <v>3.4968923633066473</v>
      </c>
      <c r="Y265">
        <f t="shared" si="119"/>
        <v>4.9775555041146724</v>
      </c>
      <c r="Z265">
        <f t="shared" si="120"/>
        <v>1.3198076780699881</v>
      </c>
      <c r="AA265">
        <f t="shared" si="121"/>
        <v>-37.858680205378434</v>
      </c>
      <c r="AB265">
        <f t="shared" si="122"/>
        <v>86.886970419190618</v>
      </c>
      <c r="AC265">
        <f t="shared" si="123"/>
        <v>7.1502233261612496</v>
      </c>
      <c r="AD265">
        <f t="shared" si="124"/>
        <v>282.29354287592554</v>
      </c>
      <c r="AE265">
        <f t="shared" si="125"/>
        <v>24.794345332314069</v>
      </c>
      <c r="AF265">
        <f t="shared" si="126"/>
        <v>0.83768176246242654</v>
      </c>
      <c r="AG265">
        <f t="shared" si="127"/>
        <v>14.106424210648834</v>
      </c>
      <c r="AH265">
        <v>1710.8703498658119</v>
      </c>
      <c r="AI265">
        <v>1691.0060000000001</v>
      </c>
      <c r="AJ265">
        <v>1.716119186801168</v>
      </c>
      <c r="AK265">
        <v>60.794912064214422</v>
      </c>
      <c r="AL265">
        <f t="shared" si="128"/>
        <v>0.85847347404486241</v>
      </c>
      <c r="AM265">
        <v>33.76851717606516</v>
      </c>
      <c r="AN265">
        <v>34.519253333333339</v>
      </c>
      <c r="AO265">
        <v>2.3322772415719571E-3</v>
      </c>
      <c r="AP265">
        <v>100.3620333840714</v>
      </c>
      <c r="AQ265">
        <v>367</v>
      </c>
      <c r="AR265">
        <v>56</v>
      </c>
      <c r="AS265">
        <f t="shared" si="129"/>
        <v>1</v>
      </c>
      <c r="AT265">
        <f t="shared" si="130"/>
        <v>0</v>
      </c>
      <c r="AU265">
        <f t="shared" si="131"/>
        <v>47384.441527926887</v>
      </c>
      <c r="AV265">
        <f t="shared" si="132"/>
        <v>1200.002857142857</v>
      </c>
      <c r="AW265">
        <f t="shared" si="133"/>
        <v>1025.9270493968663</v>
      </c>
      <c r="AX265">
        <f t="shared" si="134"/>
        <v>0.85493717226602617</v>
      </c>
      <c r="AY265">
        <f t="shared" si="135"/>
        <v>0.18842874247343042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1678128199.5</v>
      </c>
      <c r="BF265">
        <v>1630.1514285714291</v>
      </c>
      <c r="BG265">
        <v>1654.298571428571</v>
      </c>
      <c r="BH265">
        <v>34.51417142857143</v>
      </c>
      <c r="BI265">
        <v>33.767628571428567</v>
      </c>
      <c r="BJ265">
        <v>1638.7971428571429</v>
      </c>
      <c r="BK265">
        <v>34.259257142857138</v>
      </c>
      <c r="BL265">
        <v>650.01214285714286</v>
      </c>
      <c r="BM265">
        <v>101.2175714285714</v>
      </c>
      <c r="BN265">
        <v>0.1000096857142857</v>
      </c>
      <c r="BO265">
        <v>32.735671428571429</v>
      </c>
      <c r="BP265">
        <v>32.153399999999998</v>
      </c>
      <c r="BQ265">
        <v>999.89999999999986</v>
      </c>
      <c r="BR265">
        <v>0</v>
      </c>
      <c r="BS265">
        <v>0</v>
      </c>
      <c r="BT265">
        <v>8995.9842857142849</v>
      </c>
      <c r="BU265">
        <v>0</v>
      </c>
      <c r="BV265">
        <v>142.07599999999999</v>
      </c>
      <c r="BW265">
        <v>-24.14525714285714</v>
      </c>
      <c r="BX265">
        <v>1688.4285714285711</v>
      </c>
      <c r="BY265">
        <v>1712.1142857142861</v>
      </c>
      <c r="BZ265">
        <v>0.7465440000000001</v>
      </c>
      <c r="CA265">
        <v>1654.298571428571</v>
      </c>
      <c r="CB265">
        <v>33.767628571428567</v>
      </c>
      <c r="CC265">
        <v>3.4934471428571432</v>
      </c>
      <c r="CD265">
        <v>3.4178828571428568</v>
      </c>
      <c r="CE265">
        <v>26.58792857142857</v>
      </c>
      <c r="CF265">
        <v>26.21724285714286</v>
      </c>
      <c r="CG265">
        <v>1200.002857142857</v>
      </c>
      <c r="CH265">
        <v>0.50001299999999993</v>
      </c>
      <c r="CI265">
        <v>0.49998700000000013</v>
      </c>
      <c r="CJ265">
        <v>0</v>
      </c>
      <c r="CK265">
        <v>819.97114285714292</v>
      </c>
      <c r="CL265">
        <v>4.9990899999999998</v>
      </c>
      <c r="CM265">
        <v>8435.3671428571433</v>
      </c>
      <c r="CN265">
        <v>9557.908571428572</v>
      </c>
      <c r="CO265">
        <v>42.597999999999999</v>
      </c>
      <c r="CP265">
        <v>44.311999999999998</v>
      </c>
      <c r="CQ265">
        <v>43.375</v>
      </c>
      <c r="CR265">
        <v>43.5</v>
      </c>
      <c r="CS265">
        <v>43.936999999999998</v>
      </c>
      <c r="CT265">
        <v>597.51571428571435</v>
      </c>
      <c r="CU265">
        <v>597.48857142857128</v>
      </c>
      <c r="CV265">
        <v>0</v>
      </c>
      <c r="CW265">
        <v>1678128243.4000001</v>
      </c>
      <c r="CX265">
        <v>0</v>
      </c>
      <c r="CY265">
        <v>1678124978.5</v>
      </c>
      <c r="CZ265" t="s">
        <v>356</v>
      </c>
      <c r="DA265">
        <v>1678124978.5</v>
      </c>
      <c r="DB265">
        <v>1678124958</v>
      </c>
      <c r="DC265">
        <v>13</v>
      </c>
      <c r="DD265">
        <v>-0.20300000000000001</v>
      </c>
      <c r="DE265">
        <v>-1.0999999999999999E-2</v>
      </c>
      <c r="DF265">
        <v>-7.2679999999999998</v>
      </c>
      <c r="DG265">
        <v>0.23699999999999999</v>
      </c>
      <c r="DH265">
        <v>791</v>
      </c>
      <c r="DI265">
        <v>32</v>
      </c>
      <c r="DJ265">
        <v>0.03</v>
      </c>
      <c r="DK265">
        <v>7.0000000000000007E-2</v>
      </c>
      <c r="DL265">
        <v>-24.204640000000001</v>
      </c>
      <c r="DM265">
        <v>0.57298536585375059</v>
      </c>
      <c r="DN265">
        <v>8.8010652196197345E-2</v>
      </c>
      <c r="DO265">
        <v>0</v>
      </c>
      <c r="DP265">
        <v>0.68895857500000002</v>
      </c>
      <c r="DQ265">
        <v>0.43805226641650868</v>
      </c>
      <c r="DR265">
        <v>4.2940652006512127E-2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374</v>
      </c>
      <c r="EA265">
        <v>3.2965399999999998</v>
      </c>
      <c r="EB265">
        <v>2.62513</v>
      </c>
      <c r="EC265">
        <v>0.253</v>
      </c>
      <c r="ED265">
        <v>0.25282300000000002</v>
      </c>
      <c r="EE265">
        <v>0.140597</v>
      </c>
      <c r="EF265">
        <v>0.137293</v>
      </c>
      <c r="EG265">
        <v>22507.8</v>
      </c>
      <c r="EH265">
        <v>22831.9</v>
      </c>
      <c r="EI265">
        <v>28046.1</v>
      </c>
      <c r="EJ265">
        <v>29425.8</v>
      </c>
      <c r="EK265">
        <v>33192.400000000001</v>
      </c>
      <c r="EL265">
        <v>35249.5</v>
      </c>
      <c r="EM265">
        <v>39607</v>
      </c>
      <c r="EN265">
        <v>42055.8</v>
      </c>
      <c r="EO265">
        <v>1.50552</v>
      </c>
      <c r="EP265">
        <v>2.2016499999999999</v>
      </c>
      <c r="EQ265">
        <v>8.5309099999999999E-2</v>
      </c>
      <c r="ER265">
        <v>0</v>
      </c>
      <c r="ES265">
        <v>30.762599999999999</v>
      </c>
      <c r="ET265">
        <v>999.9</v>
      </c>
      <c r="EU265">
        <v>73.2</v>
      </c>
      <c r="EV265">
        <v>33.4</v>
      </c>
      <c r="EW265">
        <v>37.366300000000003</v>
      </c>
      <c r="EX265">
        <v>56.787300000000002</v>
      </c>
      <c r="EY265">
        <v>-3.6378200000000001</v>
      </c>
      <c r="EZ265">
        <v>2</v>
      </c>
      <c r="FA265">
        <v>0.463196</v>
      </c>
      <c r="FB265">
        <v>0.122364</v>
      </c>
      <c r="FC265">
        <v>20.2745</v>
      </c>
      <c r="FD265">
        <v>5.2207299999999996</v>
      </c>
      <c r="FE265">
        <v>12.0098</v>
      </c>
      <c r="FF265">
        <v>4.9872500000000004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1.8623000000000001</v>
      </c>
      <c r="FN265">
        <v>1.86432</v>
      </c>
      <c r="FO265">
        <v>1.8603499999999999</v>
      </c>
      <c r="FP265">
        <v>1.8610899999999999</v>
      </c>
      <c r="FQ265">
        <v>1.8602000000000001</v>
      </c>
      <c r="FR265">
        <v>1.86191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-8.65</v>
      </c>
      <c r="GH265">
        <v>0.25490000000000002</v>
      </c>
      <c r="GI265">
        <v>-4.6300871571038451</v>
      </c>
      <c r="GJ265">
        <v>-4.6782648166075668E-3</v>
      </c>
      <c r="GK265">
        <v>2.0645039605938809E-6</v>
      </c>
      <c r="GL265">
        <v>-4.2957140779123221E-10</v>
      </c>
      <c r="GM265">
        <v>-8.3289933805379121E-2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53.7</v>
      </c>
      <c r="GV265">
        <v>54.1</v>
      </c>
      <c r="GW265">
        <v>4.1503899999999998</v>
      </c>
      <c r="GX265">
        <v>2.49634</v>
      </c>
      <c r="GY265">
        <v>2.04834</v>
      </c>
      <c r="GZ265">
        <v>2.6220699999999999</v>
      </c>
      <c r="HA265">
        <v>2.1972700000000001</v>
      </c>
      <c r="HB265">
        <v>2.33765</v>
      </c>
      <c r="HC265">
        <v>38.501399999999997</v>
      </c>
      <c r="HD265">
        <v>14.7712</v>
      </c>
      <c r="HE265">
        <v>18</v>
      </c>
      <c r="HF265">
        <v>271.65699999999998</v>
      </c>
      <c r="HG265">
        <v>765.69500000000005</v>
      </c>
      <c r="HH265">
        <v>30.999400000000001</v>
      </c>
      <c r="HI265">
        <v>33.262300000000003</v>
      </c>
      <c r="HJ265">
        <v>30.0002</v>
      </c>
      <c r="HK265">
        <v>33.209800000000001</v>
      </c>
      <c r="HL265">
        <v>33.184100000000001</v>
      </c>
      <c r="HM265">
        <v>82.976200000000006</v>
      </c>
      <c r="HN265">
        <v>10.064299999999999</v>
      </c>
      <c r="HO265">
        <v>100</v>
      </c>
      <c r="HP265">
        <v>31</v>
      </c>
      <c r="HQ265">
        <v>1668.55</v>
      </c>
      <c r="HR265">
        <v>33.777000000000001</v>
      </c>
      <c r="HS265">
        <v>98.853899999999996</v>
      </c>
      <c r="HT265">
        <v>97.5274</v>
      </c>
    </row>
    <row r="266" spans="1:228" x14ac:dyDescent="0.2">
      <c r="A266">
        <v>251</v>
      </c>
      <c r="B266">
        <v>1678128205.5</v>
      </c>
      <c r="C266">
        <v>997.90000009536743</v>
      </c>
      <c r="D266" t="s">
        <v>861</v>
      </c>
      <c r="E266" t="s">
        <v>862</v>
      </c>
      <c r="F266">
        <v>4</v>
      </c>
      <c r="G266">
        <v>1678128203.1875</v>
      </c>
      <c r="H266">
        <f t="shared" si="102"/>
        <v>8.7056311592437208E-4</v>
      </c>
      <c r="I266">
        <f t="shared" si="103"/>
        <v>0.87056311592437208</v>
      </c>
      <c r="J266">
        <f t="shared" si="104"/>
        <v>14.110626281489937</v>
      </c>
      <c r="K266">
        <f t="shared" si="105"/>
        <v>1636.2349999999999</v>
      </c>
      <c r="L266">
        <f t="shared" si="106"/>
        <v>1253.7938039765404</v>
      </c>
      <c r="M266">
        <f t="shared" si="107"/>
        <v>127.03252103782535</v>
      </c>
      <c r="N266">
        <f t="shared" si="108"/>
        <v>165.78089347793212</v>
      </c>
      <c r="O266">
        <f t="shared" si="109"/>
        <v>6.5013799075387499E-2</v>
      </c>
      <c r="P266">
        <f t="shared" si="110"/>
        <v>2.7710874418710798</v>
      </c>
      <c r="Q266">
        <f t="shared" si="111"/>
        <v>6.4178154453245581E-2</v>
      </c>
      <c r="R266">
        <f t="shared" si="112"/>
        <v>4.0185530956496927E-2</v>
      </c>
      <c r="S266">
        <f t="shared" si="113"/>
        <v>226.1135373591469</v>
      </c>
      <c r="T266">
        <f t="shared" si="114"/>
        <v>33.893107834394165</v>
      </c>
      <c r="U266">
        <f t="shared" si="115"/>
        <v>32.149675000000002</v>
      </c>
      <c r="V266">
        <f t="shared" si="116"/>
        <v>4.8156857355796321</v>
      </c>
      <c r="W266">
        <f t="shared" si="117"/>
        <v>70.283094029280704</v>
      </c>
      <c r="X266">
        <f t="shared" si="118"/>
        <v>3.4977062306420894</v>
      </c>
      <c r="Y266">
        <f t="shared" si="119"/>
        <v>4.9765968316433353</v>
      </c>
      <c r="Z266">
        <f t="shared" si="120"/>
        <v>1.3179795049375427</v>
      </c>
      <c r="AA266">
        <f t="shared" si="121"/>
        <v>-38.391833412264809</v>
      </c>
      <c r="AB266">
        <f t="shared" si="122"/>
        <v>87.033714156746754</v>
      </c>
      <c r="AC266">
        <f t="shared" si="123"/>
        <v>7.1537000872905994</v>
      </c>
      <c r="AD266">
        <f t="shared" si="124"/>
        <v>281.90911819091946</v>
      </c>
      <c r="AE266">
        <f t="shared" si="125"/>
        <v>24.909753065609539</v>
      </c>
      <c r="AF266">
        <f t="shared" si="126"/>
        <v>0.86438420177462449</v>
      </c>
      <c r="AG266">
        <f t="shared" si="127"/>
        <v>14.110626281489937</v>
      </c>
      <c r="AH266">
        <v>1717.8036442253731</v>
      </c>
      <c r="AI266">
        <v>1697.882848484848</v>
      </c>
      <c r="AJ266">
        <v>1.7299421278235381</v>
      </c>
      <c r="AK266">
        <v>60.794912064214422</v>
      </c>
      <c r="AL266">
        <f t="shared" si="128"/>
        <v>0.87056311592437208</v>
      </c>
      <c r="AM266">
        <v>33.75156269381835</v>
      </c>
      <c r="AN266">
        <v>34.524937575757548</v>
      </c>
      <c r="AO266">
        <v>4.0753612008560141E-4</v>
      </c>
      <c r="AP266">
        <v>100.3620333840714</v>
      </c>
      <c r="AQ266">
        <v>367</v>
      </c>
      <c r="AR266">
        <v>56</v>
      </c>
      <c r="AS266">
        <f t="shared" si="129"/>
        <v>1</v>
      </c>
      <c r="AT266">
        <f t="shared" si="130"/>
        <v>0</v>
      </c>
      <c r="AU266">
        <f t="shared" si="131"/>
        <v>47473.961688265023</v>
      </c>
      <c r="AV266">
        <f t="shared" si="132"/>
        <v>1199.9949999999999</v>
      </c>
      <c r="AW266">
        <f t="shared" si="133"/>
        <v>1025.9203260928221</v>
      </c>
      <c r="AX266">
        <f t="shared" si="134"/>
        <v>0.85493716731554903</v>
      </c>
      <c r="AY266">
        <f t="shared" si="135"/>
        <v>0.18842873291900961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1678128203.1875</v>
      </c>
      <c r="BF266">
        <v>1636.2349999999999</v>
      </c>
      <c r="BG266">
        <v>1660.5350000000001</v>
      </c>
      <c r="BH266">
        <v>34.521887500000012</v>
      </c>
      <c r="BI266">
        <v>33.751512499999997</v>
      </c>
      <c r="BJ266">
        <v>1644.8875</v>
      </c>
      <c r="BK266">
        <v>34.266937499999997</v>
      </c>
      <c r="BL266">
        <v>649.97749999999996</v>
      </c>
      <c r="BM266">
        <v>101.218625</v>
      </c>
      <c r="BN266">
        <v>9.9885774999999996E-2</v>
      </c>
      <c r="BO266">
        <v>32.732250000000001</v>
      </c>
      <c r="BP266">
        <v>32.149675000000002</v>
      </c>
      <c r="BQ266">
        <v>999.9</v>
      </c>
      <c r="BR266">
        <v>0</v>
      </c>
      <c r="BS266">
        <v>0</v>
      </c>
      <c r="BT266">
        <v>9013.0462500000012</v>
      </c>
      <c r="BU266">
        <v>0</v>
      </c>
      <c r="BV266">
        <v>142.69387499999999</v>
      </c>
      <c r="BW266">
        <v>-24.299787500000001</v>
      </c>
      <c r="BX266">
        <v>1694.74</v>
      </c>
      <c r="BY266">
        <v>1718.5387499999999</v>
      </c>
      <c r="BZ266">
        <v>0.77037537499999997</v>
      </c>
      <c r="CA266">
        <v>1660.5350000000001</v>
      </c>
      <c r="CB266">
        <v>33.751512499999997</v>
      </c>
      <c r="CC266">
        <v>3.4942625</v>
      </c>
      <c r="CD266">
        <v>3.4162875000000001</v>
      </c>
      <c r="CE266">
        <v>26.591899999999999</v>
      </c>
      <c r="CF266">
        <v>26.209350000000001</v>
      </c>
      <c r="CG266">
        <v>1199.9949999999999</v>
      </c>
      <c r="CH266">
        <v>0.50001099999999998</v>
      </c>
      <c r="CI266">
        <v>0.49998900000000002</v>
      </c>
      <c r="CJ266">
        <v>0</v>
      </c>
      <c r="CK266">
        <v>819.97087499999998</v>
      </c>
      <c r="CL266">
        <v>4.9990899999999998</v>
      </c>
      <c r="CM266">
        <v>8435.5587500000001</v>
      </c>
      <c r="CN266">
        <v>9557.8575000000001</v>
      </c>
      <c r="CO266">
        <v>42.601374999999997</v>
      </c>
      <c r="CP266">
        <v>44.311999999999998</v>
      </c>
      <c r="CQ266">
        <v>43.375</v>
      </c>
      <c r="CR266">
        <v>43.5</v>
      </c>
      <c r="CS266">
        <v>43.936999999999998</v>
      </c>
      <c r="CT266">
        <v>597.51125000000002</v>
      </c>
      <c r="CU266">
        <v>597.48374999999999</v>
      </c>
      <c r="CV266">
        <v>0</v>
      </c>
      <c r="CW266">
        <v>1678128247.5999999</v>
      </c>
      <c r="CX266">
        <v>0</v>
      </c>
      <c r="CY266">
        <v>1678124978.5</v>
      </c>
      <c r="CZ266" t="s">
        <v>356</v>
      </c>
      <c r="DA266">
        <v>1678124978.5</v>
      </c>
      <c r="DB266">
        <v>1678124958</v>
      </c>
      <c r="DC266">
        <v>13</v>
      </c>
      <c r="DD266">
        <v>-0.20300000000000001</v>
      </c>
      <c r="DE266">
        <v>-1.0999999999999999E-2</v>
      </c>
      <c r="DF266">
        <v>-7.2679999999999998</v>
      </c>
      <c r="DG266">
        <v>0.23699999999999999</v>
      </c>
      <c r="DH266">
        <v>791</v>
      </c>
      <c r="DI266">
        <v>32</v>
      </c>
      <c r="DJ266">
        <v>0.03</v>
      </c>
      <c r="DK266">
        <v>7.0000000000000007E-2</v>
      </c>
      <c r="DL266">
        <v>-24.194292682926829</v>
      </c>
      <c r="DM266">
        <v>-0.15460975609755509</v>
      </c>
      <c r="DN266">
        <v>8.109387029929567E-2</v>
      </c>
      <c r="DO266">
        <v>0</v>
      </c>
      <c r="DP266">
        <v>0.71917878048780481</v>
      </c>
      <c r="DQ266">
        <v>0.35540885017421531</v>
      </c>
      <c r="DR266">
        <v>3.5197714012877357E-2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374</v>
      </c>
      <c r="EA266">
        <v>3.2966000000000002</v>
      </c>
      <c r="EB266">
        <v>2.6254499999999998</v>
      </c>
      <c r="EC266">
        <v>0.253608</v>
      </c>
      <c r="ED266">
        <v>0.25342999999999999</v>
      </c>
      <c r="EE266">
        <v>0.14061999999999999</v>
      </c>
      <c r="EF266">
        <v>0.137244</v>
      </c>
      <c r="EG266">
        <v>22489.8</v>
      </c>
      <c r="EH266">
        <v>22813.200000000001</v>
      </c>
      <c r="EI266">
        <v>28046.6</v>
      </c>
      <c r="EJ266">
        <v>29425.7</v>
      </c>
      <c r="EK266">
        <v>33191.699999999997</v>
      </c>
      <c r="EL266">
        <v>35251.599999999999</v>
      </c>
      <c r="EM266">
        <v>39607.1</v>
      </c>
      <c r="EN266">
        <v>42055.8</v>
      </c>
      <c r="EO266">
        <v>1.5055700000000001</v>
      </c>
      <c r="EP266">
        <v>2.2015699999999998</v>
      </c>
      <c r="EQ266">
        <v>8.5607199999999994E-2</v>
      </c>
      <c r="ER266">
        <v>0</v>
      </c>
      <c r="ES266">
        <v>30.757899999999999</v>
      </c>
      <c r="ET266">
        <v>999.9</v>
      </c>
      <c r="EU266">
        <v>73.2</v>
      </c>
      <c r="EV266">
        <v>33.4</v>
      </c>
      <c r="EW266">
        <v>37.368400000000001</v>
      </c>
      <c r="EX266">
        <v>56.577300000000001</v>
      </c>
      <c r="EY266">
        <v>-3.7299699999999998</v>
      </c>
      <c r="EZ266">
        <v>2</v>
      </c>
      <c r="FA266">
        <v>0.46324700000000002</v>
      </c>
      <c r="FB266">
        <v>0.121487</v>
      </c>
      <c r="FC266">
        <v>20.2744</v>
      </c>
      <c r="FD266">
        <v>5.2199900000000001</v>
      </c>
      <c r="FE266">
        <v>12.0097</v>
      </c>
      <c r="FF266">
        <v>4.9870999999999999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1.8623000000000001</v>
      </c>
      <c r="FN266">
        <v>1.86432</v>
      </c>
      <c r="FO266">
        <v>1.8603499999999999</v>
      </c>
      <c r="FP266">
        <v>1.8611</v>
      </c>
      <c r="FQ266">
        <v>1.8602000000000001</v>
      </c>
      <c r="FR266">
        <v>1.86192</v>
      </c>
      <c r="FS266">
        <v>1.85853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-8.66</v>
      </c>
      <c r="GH266">
        <v>0.255</v>
      </c>
      <c r="GI266">
        <v>-4.6300871571038451</v>
      </c>
      <c r="GJ266">
        <v>-4.6782648166075668E-3</v>
      </c>
      <c r="GK266">
        <v>2.0645039605938809E-6</v>
      </c>
      <c r="GL266">
        <v>-4.2957140779123221E-10</v>
      </c>
      <c r="GM266">
        <v>-8.3289933805379121E-2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53.8</v>
      </c>
      <c r="GV266">
        <v>54.1</v>
      </c>
      <c r="GW266">
        <v>4.1626000000000003</v>
      </c>
      <c r="GX266">
        <v>2.4877899999999999</v>
      </c>
      <c r="GY266">
        <v>2.04834</v>
      </c>
      <c r="GZ266">
        <v>2.6220699999999999</v>
      </c>
      <c r="HA266">
        <v>2.1972700000000001</v>
      </c>
      <c r="HB266">
        <v>2.34619</v>
      </c>
      <c r="HC266">
        <v>38.501399999999997</v>
      </c>
      <c r="HD266">
        <v>14.762499999999999</v>
      </c>
      <c r="HE266">
        <v>18</v>
      </c>
      <c r="HF266">
        <v>271.69</v>
      </c>
      <c r="HG266">
        <v>765.63400000000001</v>
      </c>
      <c r="HH266">
        <v>30.999600000000001</v>
      </c>
      <c r="HI266">
        <v>33.263800000000003</v>
      </c>
      <c r="HJ266">
        <v>30.000299999999999</v>
      </c>
      <c r="HK266">
        <v>33.212699999999998</v>
      </c>
      <c r="HL266">
        <v>33.185000000000002</v>
      </c>
      <c r="HM266">
        <v>83.232399999999998</v>
      </c>
      <c r="HN266">
        <v>10.064299999999999</v>
      </c>
      <c r="HO266">
        <v>100</v>
      </c>
      <c r="HP266">
        <v>31</v>
      </c>
      <c r="HQ266">
        <v>1675.23</v>
      </c>
      <c r="HR266">
        <v>33.777000000000001</v>
      </c>
      <c r="HS266">
        <v>98.854799999999997</v>
      </c>
      <c r="HT266">
        <v>97.527299999999997</v>
      </c>
    </row>
    <row r="267" spans="1:228" x14ac:dyDescent="0.2">
      <c r="A267">
        <v>252</v>
      </c>
      <c r="B267">
        <v>1678128209.5</v>
      </c>
      <c r="C267">
        <v>1001.900000095367</v>
      </c>
      <c r="D267" t="s">
        <v>863</v>
      </c>
      <c r="E267" t="s">
        <v>864</v>
      </c>
      <c r="F267">
        <v>4</v>
      </c>
      <c r="G267">
        <v>1678128207.5</v>
      </c>
      <c r="H267">
        <f t="shared" si="102"/>
        <v>8.8571166811225136E-4</v>
      </c>
      <c r="I267">
        <f t="shared" si="103"/>
        <v>0.88571166811225133</v>
      </c>
      <c r="J267">
        <f t="shared" si="104"/>
        <v>13.714733661752762</v>
      </c>
      <c r="K267">
        <f t="shared" si="105"/>
        <v>1643.562857142857</v>
      </c>
      <c r="L267">
        <f t="shared" si="106"/>
        <v>1277.0375557705013</v>
      </c>
      <c r="M267">
        <f t="shared" si="107"/>
        <v>129.3869767465323</v>
      </c>
      <c r="N267">
        <f t="shared" si="108"/>
        <v>166.52261181958829</v>
      </c>
      <c r="O267">
        <f t="shared" si="109"/>
        <v>6.6258762830064932E-2</v>
      </c>
      <c r="P267">
        <f t="shared" si="110"/>
        <v>2.7750728918793257</v>
      </c>
      <c r="Q267">
        <f t="shared" si="111"/>
        <v>6.5392266848867994E-2</v>
      </c>
      <c r="R267">
        <f t="shared" si="112"/>
        <v>4.0947073878294965E-2</v>
      </c>
      <c r="S267">
        <f t="shared" si="113"/>
        <v>226.11252223409159</v>
      </c>
      <c r="T267">
        <f t="shared" si="114"/>
        <v>33.892067197035182</v>
      </c>
      <c r="U267">
        <f t="shared" si="115"/>
        <v>32.145542857142857</v>
      </c>
      <c r="V267">
        <f t="shared" si="116"/>
        <v>4.8145607835894397</v>
      </c>
      <c r="W267">
        <f t="shared" si="117"/>
        <v>70.281656099638639</v>
      </c>
      <c r="X267">
        <f t="shared" si="118"/>
        <v>3.4985475940927167</v>
      </c>
      <c r="Y267">
        <f t="shared" si="119"/>
        <v>4.9778957814152944</v>
      </c>
      <c r="Z267">
        <f t="shared" si="120"/>
        <v>1.3160131894967231</v>
      </c>
      <c r="AA267">
        <f t="shared" si="121"/>
        <v>-39.059884563750288</v>
      </c>
      <c r="AB267">
        <f t="shared" si="122"/>
        <v>88.470645044961444</v>
      </c>
      <c r="AC267">
        <f t="shared" si="123"/>
        <v>7.2613827008875296</v>
      </c>
      <c r="AD267">
        <f t="shared" si="124"/>
        <v>282.78466541619025</v>
      </c>
      <c r="AE267">
        <f t="shared" si="125"/>
        <v>24.652752634569687</v>
      </c>
      <c r="AF267">
        <f t="shared" si="126"/>
        <v>0.88268514456095193</v>
      </c>
      <c r="AG267">
        <f t="shared" si="127"/>
        <v>13.714733661752762</v>
      </c>
      <c r="AH267">
        <v>1724.6751431998459</v>
      </c>
      <c r="AI267">
        <v>1704.986727272727</v>
      </c>
      <c r="AJ267">
        <v>1.769325181867146</v>
      </c>
      <c r="AK267">
        <v>60.794912064214422</v>
      </c>
      <c r="AL267">
        <f t="shared" si="128"/>
        <v>0.88571166811225133</v>
      </c>
      <c r="AM267">
        <v>33.743669002349982</v>
      </c>
      <c r="AN267">
        <v>34.531179999999978</v>
      </c>
      <c r="AO267">
        <v>2.998569674014481E-4</v>
      </c>
      <c r="AP267">
        <v>100.3620333840714</v>
      </c>
      <c r="AQ267">
        <v>368</v>
      </c>
      <c r="AR267">
        <v>57</v>
      </c>
      <c r="AS267">
        <f t="shared" si="129"/>
        <v>1</v>
      </c>
      <c r="AT267">
        <f t="shared" si="130"/>
        <v>0</v>
      </c>
      <c r="AU267">
        <f t="shared" si="131"/>
        <v>47583.108100305573</v>
      </c>
      <c r="AV267">
        <f t="shared" si="132"/>
        <v>1199.99</v>
      </c>
      <c r="AW267">
        <f t="shared" si="133"/>
        <v>1025.9160135927937</v>
      </c>
      <c r="AX267">
        <f t="shared" si="134"/>
        <v>0.85493713580345965</v>
      </c>
      <c r="AY267">
        <f t="shared" si="135"/>
        <v>0.18842867210067715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1678128207.5</v>
      </c>
      <c r="BF267">
        <v>1643.562857142857</v>
      </c>
      <c r="BG267">
        <v>1667.658571428572</v>
      </c>
      <c r="BH267">
        <v>34.530342857142863</v>
      </c>
      <c r="BI267">
        <v>33.743685714285718</v>
      </c>
      <c r="BJ267">
        <v>1652.224285714286</v>
      </c>
      <c r="BK267">
        <v>34.275328571428567</v>
      </c>
      <c r="BL267">
        <v>649.99528571428561</v>
      </c>
      <c r="BM267">
        <v>101.21814285714289</v>
      </c>
      <c r="BN267">
        <v>9.9924228571428561E-2</v>
      </c>
      <c r="BO267">
        <v>32.736885714285719</v>
      </c>
      <c r="BP267">
        <v>32.145542857142857</v>
      </c>
      <c r="BQ267">
        <v>999.89999999999986</v>
      </c>
      <c r="BR267">
        <v>0</v>
      </c>
      <c r="BS267">
        <v>0</v>
      </c>
      <c r="BT267">
        <v>9034.2842857142859</v>
      </c>
      <c r="BU267">
        <v>0</v>
      </c>
      <c r="BV267">
        <v>143.67985714285709</v>
      </c>
      <c r="BW267">
        <v>-24.097628571428569</v>
      </c>
      <c r="BX267">
        <v>1702.3471428571429</v>
      </c>
      <c r="BY267">
        <v>1725.9</v>
      </c>
      <c r="BZ267">
        <v>0.78665228571428558</v>
      </c>
      <c r="CA267">
        <v>1667.658571428572</v>
      </c>
      <c r="CB267">
        <v>33.743685714285718</v>
      </c>
      <c r="CC267">
        <v>3.4950999999999999</v>
      </c>
      <c r="CD267">
        <v>3.4154785714285709</v>
      </c>
      <c r="CE267">
        <v>26.595971428571421</v>
      </c>
      <c r="CF267">
        <v>26.20534285714286</v>
      </c>
      <c r="CG267">
        <v>1199.99</v>
      </c>
      <c r="CH267">
        <v>0.50001099999999987</v>
      </c>
      <c r="CI267">
        <v>0.49998900000000007</v>
      </c>
      <c r="CJ267">
        <v>0</v>
      </c>
      <c r="CK267">
        <v>820.05728571428574</v>
      </c>
      <c r="CL267">
        <v>4.9990899999999998</v>
      </c>
      <c r="CM267">
        <v>8435.0885714285705</v>
      </c>
      <c r="CN267">
        <v>9557.8157142857144</v>
      </c>
      <c r="CO267">
        <v>42.625</v>
      </c>
      <c r="CP267">
        <v>44.311999999999998</v>
      </c>
      <c r="CQ267">
        <v>43.375</v>
      </c>
      <c r="CR267">
        <v>43.5</v>
      </c>
      <c r="CS267">
        <v>43.936999999999998</v>
      </c>
      <c r="CT267">
        <v>597.5100000000001</v>
      </c>
      <c r="CU267">
        <v>597.48000000000013</v>
      </c>
      <c r="CV267">
        <v>0</v>
      </c>
      <c r="CW267">
        <v>1678128251.8</v>
      </c>
      <c r="CX267">
        <v>0</v>
      </c>
      <c r="CY267">
        <v>1678124978.5</v>
      </c>
      <c r="CZ267" t="s">
        <v>356</v>
      </c>
      <c r="DA267">
        <v>1678124978.5</v>
      </c>
      <c r="DB267">
        <v>1678124958</v>
      </c>
      <c r="DC267">
        <v>13</v>
      </c>
      <c r="DD267">
        <v>-0.20300000000000001</v>
      </c>
      <c r="DE267">
        <v>-1.0999999999999999E-2</v>
      </c>
      <c r="DF267">
        <v>-7.2679999999999998</v>
      </c>
      <c r="DG267">
        <v>0.23699999999999999</v>
      </c>
      <c r="DH267">
        <v>791</v>
      </c>
      <c r="DI267">
        <v>32</v>
      </c>
      <c r="DJ267">
        <v>0.03</v>
      </c>
      <c r="DK267">
        <v>7.0000000000000007E-2</v>
      </c>
      <c r="DL267">
        <v>-24.19164146341463</v>
      </c>
      <c r="DM267">
        <v>-1.434146341431671E-3</v>
      </c>
      <c r="DN267">
        <v>9.0161619046454311E-2</v>
      </c>
      <c r="DO267">
        <v>1</v>
      </c>
      <c r="DP267">
        <v>0.74220663414634147</v>
      </c>
      <c r="DQ267">
        <v>0.32379503832752699</v>
      </c>
      <c r="DR267">
        <v>3.2038541445255003E-2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3.29657</v>
      </c>
      <c r="EB267">
        <v>2.6255000000000002</v>
      </c>
      <c r="EC267">
        <v>0.254214</v>
      </c>
      <c r="ED267">
        <v>0.25401499999999999</v>
      </c>
      <c r="EE267">
        <v>0.140627</v>
      </c>
      <c r="EF267">
        <v>0.137243</v>
      </c>
      <c r="EG267">
        <v>22471.599999999999</v>
      </c>
      <c r="EH267">
        <v>22795.5</v>
      </c>
      <c r="EI267">
        <v>28046.799999999999</v>
      </c>
      <c r="EJ267">
        <v>29426</v>
      </c>
      <c r="EK267">
        <v>33192.1</v>
      </c>
      <c r="EL267">
        <v>35251.800000000003</v>
      </c>
      <c r="EM267">
        <v>39607.800000000003</v>
      </c>
      <c r="EN267">
        <v>42055.9</v>
      </c>
      <c r="EO267">
        <v>1.50295</v>
      </c>
      <c r="EP267">
        <v>2.2015699999999998</v>
      </c>
      <c r="EQ267">
        <v>8.5905200000000001E-2</v>
      </c>
      <c r="ER267">
        <v>0</v>
      </c>
      <c r="ES267">
        <v>30.755600000000001</v>
      </c>
      <c r="ET267">
        <v>999.9</v>
      </c>
      <c r="EU267">
        <v>73.2</v>
      </c>
      <c r="EV267">
        <v>33.4</v>
      </c>
      <c r="EW267">
        <v>37.366300000000003</v>
      </c>
      <c r="EX267">
        <v>56.487299999999998</v>
      </c>
      <c r="EY267">
        <v>-3.66987</v>
      </c>
      <c r="EZ267">
        <v>2</v>
      </c>
      <c r="FA267">
        <v>0.46358700000000003</v>
      </c>
      <c r="FB267">
        <v>0.122576</v>
      </c>
      <c r="FC267">
        <v>20.2746</v>
      </c>
      <c r="FD267">
        <v>5.2201399999999998</v>
      </c>
      <c r="FE267">
        <v>12.008800000000001</v>
      </c>
      <c r="FF267">
        <v>4.9869000000000003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1.8623000000000001</v>
      </c>
      <c r="FN267">
        <v>1.86432</v>
      </c>
      <c r="FO267">
        <v>1.8603499999999999</v>
      </c>
      <c r="FP267">
        <v>1.86111</v>
      </c>
      <c r="FQ267">
        <v>1.8602000000000001</v>
      </c>
      <c r="FR267">
        <v>1.8619300000000001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-8.66</v>
      </c>
      <c r="GH267">
        <v>0.255</v>
      </c>
      <c r="GI267">
        <v>-4.6300871571038451</v>
      </c>
      <c r="GJ267">
        <v>-4.6782648166075668E-3</v>
      </c>
      <c r="GK267">
        <v>2.0645039605938809E-6</v>
      </c>
      <c r="GL267">
        <v>-4.2957140779123221E-10</v>
      </c>
      <c r="GM267">
        <v>-8.3289933805379121E-2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53.9</v>
      </c>
      <c r="GV267">
        <v>54.2</v>
      </c>
      <c r="GW267">
        <v>4.1760299999999999</v>
      </c>
      <c r="GX267">
        <v>2.49146</v>
      </c>
      <c r="GY267">
        <v>2.04834</v>
      </c>
      <c r="GZ267">
        <v>2.6220699999999999</v>
      </c>
      <c r="HA267">
        <v>2.1972700000000001</v>
      </c>
      <c r="HB267">
        <v>2.32178</v>
      </c>
      <c r="HC267">
        <v>38.501399999999997</v>
      </c>
      <c r="HD267">
        <v>14.7362</v>
      </c>
      <c r="HE267">
        <v>18</v>
      </c>
      <c r="HF267">
        <v>270.61200000000002</v>
      </c>
      <c r="HG267">
        <v>765.649</v>
      </c>
      <c r="HH267">
        <v>31</v>
      </c>
      <c r="HI267">
        <v>33.265300000000003</v>
      </c>
      <c r="HJ267">
        <v>30.0002</v>
      </c>
      <c r="HK267">
        <v>33.2134</v>
      </c>
      <c r="HL267">
        <v>33.186300000000003</v>
      </c>
      <c r="HM267">
        <v>83.489199999999997</v>
      </c>
      <c r="HN267">
        <v>10.064299999999999</v>
      </c>
      <c r="HO267">
        <v>100</v>
      </c>
      <c r="HP267">
        <v>31</v>
      </c>
      <c r="HQ267">
        <v>1681.91</v>
      </c>
      <c r="HR267">
        <v>33.777000000000001</v>
      </c>
      <c r="HS267">
        <v>98.856200000000001</v>
      </c>
      <c r="HT267">
        <v>97.528000000000006</v>
      </c>
    </row>
    <row r="268" spans="1:228" x14ac:dyDescent="0.2">
      <c r="A268">
        <v>253</v>
      </c>
      <c r="B268">
        <v>1678128213.5</v>
      </c>
      <c r="C268">
        <v>1005.900000095367</v>
      </c>
      <c r="D268" t="s">
        <v>865</v>
      </c>
      <c r="E268" t="s">
        <v>866</v>
      </c>
      <c r="F268">
        <v>4</v>
      </c>
      <c r="G268">
        <v>1678128211.1875</v>
      </c>
      <c r="H268">
        <f t="shared" si="102"/>
        <v>8.8179016365709127E-4</v>
      </c>
      <c r="I268">
        <f t="shared" si="103"/>
        <v>0.88179016365709129</v>
      </c>
      <c r="J268">
        <f t="shared" si="104"/>
        <v>14.044883845780742</v>
      </c>
      <c r="K268">
        <f t="shared" si="105"/>
        <v>1649.69875</v>
      </c>
      <c r="L268">
        <f t="shared" si="106"/>
        <v>1272.8994164139021</v>
      </c>
      <c r="M268">
        <f t="shared" si="107"/>
        <v>128.96564042000398</v>
      </c>
      <c r="N268">
        <f t="shared" si="108"/>
        <v>167.14160840234825</v>
      </c>
      <c r="O268">
        <f t="shared" si="109"/>
        <v>6.584612787303723E-2</v>
      </c>
      <c r="P268">
        <f t="shared" si="110"/>
        <v>2.7690328738854597</v>
      </c>
      <c r="Q268">
        <f t="shared" si="111"/>
        <v>6.4988475009156582E-2</v>
      </c>
      <c r="R268">
        <f t="shared" si="112"/>
        <v>4.069392283043969E-2</v>
      </c>
      <c r="S268">
        <f t="shared" si="113"/>
        <v>226.11435298422961</v>
      </c>
      <c r="T268">
        <f t="shared" si="114"/>
        <v>33.900636245624405</v>
      </c>
      <c r="U268">
        <f t="shared" si="115"/>
        <v>32.153624999999998</v>
      </c>
      <c r="V268">
        <f t="shared" si="116"/>
        <v>4.8167613141250287</v>
      </c>
      <c r="W268">
        <f t="shared" si="117"/>
        <v>70.259681974297791</v>
      </c>
      <c r="X268">
        <f t="shared" si="118"/>
        <v>3.4984706875144567</v>
      </c>
      <c r="Y268">
        <f t="shared" si="119"/>
        <v>4.9793431868852718</v>
      </c>
      <c r="Z268">
        <f t="shared" si="120"/>
        <v>1.3182906266105721</v>
      </c>
      <c r="AA268">
        <f t="shared" si="121"/>
        <v>-38.886946217277725</v>
      </c>
      <c r="AB268">
        <f t="shared" si="122"/>
        <v>87.842496717211105</v>
      </c>
      <c r="AC268">
        <f t="shared" si="123"/>
        <v>7.2260229147164985</v>
      </c>
      <c r="AD268">
        <f t="shared" si="124"/>
        <v>282.29592639887949</v>
      </c>
      <c r="AE268">
        <f t="shared" si="125"/>
        <v>24.774519852492279</v>
      </c>
      <c r="AF268">
        <f t="shared" si="126"/>
        <v>0.88288582461339893</v>
      </c>
      <c r="AG268">
        <f t="shared" si="127"/>
        <v>14.044883845780742</v>
      </c>
      <c r="AH268">
        <v>1731.636686782073</v>
      </c>
      <c r="AI268">
        <v>1711.826181818182</v>
      </c>
      <c r="AJ268">
        <v>1.718210298126539</v>
      </c>
      <c r="AK268">
        <v>60.794912064214422</v>
      </c>
      <c r="AL268">
        <f t="shared" si="128"/>
        <v>0.88179016365709129</v>
      </c>
      <c r="AM268">
        <v>33.743469534210568</v>
      </c>
      <c r="AN268">
        <v>34.529570909090928</v>
      </c>
      <c r="AO268">
        <v>-5.7328124081901659E-5</v>
      </c>
      <c r="AP268">
        <v>100.3620333840714</v>
      </c>
      <c r="AQ268">
        <v>366</v>
      </c>
      <c r="AR268">
        <v>56</v>
      </c>
      <c r="AS268">
        <f t="shared" si="129"/>
        <v>1</v>
      </c>
      <c r="AT268">
        <f t="shared" si="130"/>
        <v>0</v>
      </c>
      <c r="AU268">
        <f t="shared" si="131"/>
        <v>47415.816415070774</v>
      </c>
      <c r="AV268">
        <f t="shared" si="132"/>
        <v>1199.99875</v>
      </c>
      <c r="AW268">
        <f t="shared" si="133"/>
        <v>1025.9235885928651</v>
      </c>
      <c r="AX268">
        <f t="shared" si="134"/>
        <v>0.85493721438698589</v>
      </c>
      <c r="AY268">
        <f t="shared" si="135"/>
        <v>0.18842882376688277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1678128211.1875</v>
      </c>
      <c r="BF268">
        <v>1649.69875</v>
      </c>
      <c r="BG268">
        <v>1673.9087500000001</v>
      </c>
      <c r="BH268">
        <v>34.530137500000002</v>
      </c>
      <c r="BI268">
        <v>33.743412500000012</v>
      </c>
      <c r="BJ268">
        <v>1658.3687500000001</v>
      </c>
      <c r="BK268">
        <v>34.275125000000003</v>
      </c>
      <c r="BL268">
        <v>650.08712500000001</v>
      </c>
      <c r="BM268">
        <v>101.21625</v>
      </c>
      <c r="BN268">
        <v>0.10019241249999999</v>
      </c>
      <c r="BO268">
        <v>32.742049999999999</v>
      </c>
      <c r="BP268">
        <v>32.153624999999998</v>
      </c>
      <c r="BQ268">
        <v>999.9</v>
      </c>
      <c r="BR268">
        <v>0</v>
      </c>
      <c r="BS268">
        <v>0</v>
      </c>
      <c r="BT268">
        <v>9002.3424999999988</v>
      </c>
      <c r="BU268">
        <v>0</v>
      </c>
      <c r="BV268">
        <v>145.12337500000001</v>
      </c>
      <c r="BW268">
        <v>-24.209</v>
      </c>
      <c r="BX268">
        <v>1708.7012500000001</v>
      </c>
      <c r="BY268">
        <v>1732.365</v>
      </c>
      <c r="BZ268">
        <v>0.78674262500000003</v>
      </c>
      <c r="CA268">
        <v>1673.9087500000001</v>
      </c>
      <c r="CB268">
        <v>33.743412500000012</v>
      </c>
      <c r="CC268">
        <v>3.49501375</v>
      </c>
      <c r="CD268">
        <v>3.4153837500000002</v>
      </c>
      <c r="CE268">
        <v>26.595537499999999</v>
      </c>
      <c r="CF268">
        <v>26.204862500000001</v>
      </c>
      <c r="CG268">
        <v>1199.99875</v>
      </c>
      <c r="CH268">
        <v>0.50001099999999998</v>
      </c>
      <c r="CI268">
        <v>0.49998900000000002</v>
      </c>
      <c r="CJ268">
        <v>0</v>
      </c>
      <c r="CK268">
        <v>819.86837500000001</v>
      </c>
      <c r="CL268">
        <v>4.9990899999999998</v>
      </c>
      <c r="CM268">
        <v>8434.73</v>
      </c>
      <c r="CN268">
        <v>9557.8937499999993</v>
      </c>
      <c r="CO268">
        <v>42.625</v>
      </c>
      <c r="CP268">
        <v>44.311999999999998</v>
      </c>
      <c r="CQ268">
        <v>43.375</v>
      </c>
      <c r="CR268">
        <v>43.5</v>
      </c>
      <c r="CS268">
        <v>43.936999999999998</v>
      </c>
      <c r="CT268">
        <v>597.51125000000002</v>
      </c>
      <c r="CU268">
        <v>597.48749999999995</v>
      </c>
      <c r="CV268">
        <v>0</v>
      </c>
      <c r="CW268">
        <v>1678128255.4000001</v>
      </c>
      <c r="CX268">
        <v>0</v>
      </c>
      <c r="CY268">
        <v>1678124978.5</v>
      </c>
      <c r="CZ268" t="s">
        <v>356</v>
      </c>
      <c r="DA268">
        <v>1678124978.5</v>
      </c>
      <c r="DB268">
        <v>1678124958</v>
      </c>
      <c r="DC268">
        <v>13</v>
      </c>
      <c r="DD268">
        <v>-0.20300000000000001</v>
      </c>
      <c r="DE268">
        <v>-1.0999999999999999E-2</v>
      </c>
      <c r="DF268">
        <v>-7.2679999999999998</v>
      </c>
      <c r="DG268">
        <v>0.23699999999999999</v>
      </c>
      <c r="DH268">
        <v>791</v>
      </c>
      <c r="DI268">
        <v>32</v>
      </c>
      <c r="DJ268">
        <v>0.03</v>
      </c>
      <c r="DK268">
        <v>7.0000000000000007E-2</v>
      </c>
      <c r="DL268">
        <v>-24.18103414634146</v>
      </c>
      <c r="DM268">
        <v>-0.1759839721254394</v>
      </c>
      <c r="DN268">
        <v>9.1932805816242164E-2</v>
      </c>
      <c r="DO268">
        <v>0</v>
      </c>
      <c r="DP268">
        <v>0.75966919512195119</v>
      </c>
      <c r="DQ268">
        <v>0.26074728919860829</v>
      </c>
      <c r="DR268">
        <v>2.6645800409710391E-2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374</v>
      </c>
      <c r="EA268">
        <v>3.2967300000000002</v>
      </c>
      <c r="EB268">
        <v>2.6252800000000001</v>
      </c>
      <c r="EC268">
        <v>0.25480700000000001</v>
      </c>
      <c r="ED268">
        <v>0.25461600000000001</v>
      </c>
      <c r="EE268">
        <v>0.14061899999999999</v>
      </c>
      <c r="EF268">
        <v>0.137237</v>
      </c>
      <c r="EG268">
        <v>22453.4</v>
      </c>
      <c r="EH268">
        <v>22776.6</v>
      </c>
      <c r="EI268">
        <v>28046.5</v>
      </c>
      <c r="EJ268">
        <v>29425.4</v>
      </c>
      <c r="EK268">
        <v>33191.699999999997</v>
      </c>
      <c r="EL268">
        <v>35251.4</v>
      </c>
      <c r="EM268">
        <v>39606.9</v>
      </c>
      <c r="EN268">
        <v>42055.199999999997</v>
      </c>
      <c r="EO268">
        <v>1.5067299999999999</v>
      </c>
      <c r="EP268">
        <v>2.2014</v>
      </c>
      <c r="EQ268">
        <v>8.6762000000000006E-2</v>
      </c>
      <c r="ER268">
        <v>0</v>
      </c>
      <c r="ES268">
        <v>30.753699999999998</v>
      </c>
      <c r="ET268">
        <v>999.9</v>
      </c>
      <c r="EU268">
        <v>73.2</v>
      </c>
      <c r="EV268">
        <v>33.4</v>
      </c>
      <c r="EW268">
        <v>37.363399999999999</v>
      </c>
      <c r="EX268">
        <v>56.337299999999999</v>
      </c>
      <c r="EY268">
        <v>-3.62981</v>
      </c>
      <c r="EZ268">
        <v>2</v>
      </c>
      <c r="FA268">
        <v>0.46354200000000001</v>
      </c>
      <c r="FB268">
        <v>0.121324</v>
      </c>
      <c r="FC268">
        <v>20.2746</v>
      </c>
      <c r="FD268">
        <v>5.2201399999999998</v>
      </c>
      <c r="FE268">
        <v>12.009399999999999</v>
      </c>
      <c r="FF268">
        <v>4.9869000000000003</v>
      </c>
      <c r="FG268">
        <v>3.2845800000000001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1.86229</v>
      </c>
      <c r="FN268">
        <v>1.86432</v>
      </c>
      <c r="FO268">
        <v>1.8603499999999999</v>
      </c>
      <c r="FP268">
        <v>1.86111</v>
      </c>
      <c r="FQ268">
        <v>1.8602000000000001</v>
      </c>
      <c r="FR268">
        <v>1.86192</v>
      </c>
      <c r="FS268">
        <v>1.85853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-8.68</v>
      </c>
      <c r="GH268">
        <v>0.25509999999999999</v>
      </c>
      <c r="GI268">
        <v>-4.6300871571038451</v>
      </c>
      <c r="GJ268">
        <v>-4.6782648166075668E-3</v>
      </c>
      <c r="GK268">
        <v>2.0645039605938809E-6</v>
      </c>
      <c r="GL268">
        <v>-4.2957140779123221E-10</v>
      </c>
      <c r="GM268">
        <v>-8.3289933805379121E-2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53.9</v>
      </c>
      <c r="GV268">
        <v>54.3</v>
      </c>
      <c r="GW268">
        <v>4.1882299999999999</v>
      </c>
      <c r="GX268">
        <v>2.49756</v>
      </c>
      <c r="GY268">
        <v>2.04834</v>
      </c>
      <c r="GZ268">
        <v>2.6208499999999999</v>
      </c>
      <c r="HA268">
        <v>2.1972700000000001</v>
      </c>
      <c r="HB268">
        <v>2.2863799999999999</v>
      </c>
      <c r="HC268">
        <v>38.501399999999997</v>
      </c>
      <c r="HD268">
        <v>14.744899999999999</v>
      </c>
      <c r="HE268">
        <v>18</v>
      </c>
      <c r="HF268">
        <v>272.17399999999998</v>
      </c>
      <c r="HG268">
        <v>765.49900000000002</v>
      </c>
      <c r="HH268">
        <v>30.9998</v>
      </c>
      <c r="HI268">
        <v>33.266800000000003</v>
      </c>
      <c r="HJ268">
        <v>30.0001</v>
      </c>
      <c r="HK268">
        <v>33.215600000000002</v>
      </c>
      <c r="HL268">
        <v>33.187899999999999</v>
      </c>
      <c r="HM268">
        <v>83.742599999999996</v>
      </c>
      <c r="HN268">
        <v>10.064299999999999</v>
      </c>
      <c r="HO268">
        <v>100</v>
      </c>
      <c r="HP268">
        <v>31</v>
      </c>
      <c r="HQ268">
        <v>1688.61</v>
      </c>
      <c r="HR268">
        <v>33.777000000000001</v>
      </c>
      <c r="HS268">
        <v>98.854399999999998</v>
      </c>
      <c r="HT268">
        <v>97.526200000000003</v>
      </c>
    </row>
    <row r="269" spans="1:228" x14ac:dyDescent="0.2">
      <c r="A269">
        <v>254</v>
      </c>
      <c r="B269">
        <v>1678128217.5</v>
      </c>
      <c r="C269">
        <v>1009.900000095367</v>
      </c>
      <c r="D269" t="s">
        <v>867</v>
      </c>
      <c r="E269" t="s">
        <v>868</v>
      </c>
      <c r="F269">
        <v>4</v>
      </c>
      <c r="G269">
        <v>1678128215.5</v>
      </c>
      <c r="H269">
        <f t="shared" si="102"/>
        <v>8.8734657242206972E-4</v>
      </c>
      <c r="I269">
        <f t="shared" si="103"/>
        <v>0.88734657242206971</v>
      </c>
      <c r="J269">
        <f t="shared" si="104"/>
        <v>14.10260855787665</v>
      </c>
      <c r="K269">
        <f t="shared" si="105"/>
        <v>1656.8914285714291</v>
      </c>
      <c r="L269">
        <f t="shared" si="106"/>
        <v>1280.2428247367989</v>
      </c>
      <c r="M269">
        <f t="shared" si="107"/>
        <v>129.70700251432413</v>
      </c>
      <c r="N269">
        <f t="shared" si="108"/>
        <v>167.86692066472565</v>
      </c>
      <c r="O269">
        <f t="shared" si="109"/>
        <v>6.6187309663736343E-2</v>
      </c>
      <c r="P269">
        <f t="shared" si="110"/>
        <v>2.7674345937206195</v>
      </c>
      <c r="Q269">
        <f t="shared" si="111"/>
        <v>6.5320315623586603E-2</v>
      </c>
      <c r="R269">
        <f t="shared" si="112"/>
        <v>4.0902147007158114E-2</v>
      </c>
      <c r="S269">
        <f t="shared" si="113"/>
        <v>226.1159825197762</v>
      </c>
      <c r="T269">
        <f t="shared" si="114"/>
        <v>33.896785582668599</v>
      </c>
      <c r="U269">
        <f t="shared" si="115"/>
        <v>32.159328571428567</v>
      </c>
      <c r="V269">
        <f t="shared" si="116"/>
        <v>4.818314756276866</v>
      </c>
      <c r="W269">
        <f t="shared" si="117"/>
        <v>70.271903637368922</v>
      </c>
      <c r="X269">
        <f t="shared" si="118"/>
        <v>3.4984953908927463</v>
      </c>
      <c r="Y269">
        <f t="shared" si="119"/>
        <v>4.9785123353799827</v>
      </c>
      <c r="Z269">
        <f t="shared" si="120"/>
        <v>1.3198193653841197</v>
      </c>
      <c r="AA269">
        <f t="shared" si="121"/>
        <v>-39.131983843813273</v>
      </c>
      <c r="AB269">
        <f t="shared" si="122"/>
        <v>86.498567829739002</v>
      </c>
      <c r="AC269">
        <f t="shared" si="123"/>
        <v>7.1196747952481054</v>
      </c>
      <c r="AD269">
        <f t="shared" si="124"/>
        <v>280.60224130095003</v>
      </c>
      <c r="AE269">
        <f t="shared" si="125"/>
        <v>24.767490201087242</v>
      </c>
      <c r="AF269">
        <f t="shared" si="126"/>
        <v>0.88563408816079681</v>
      </c>
      <c r="AG269">
        <f t="shared" si="127"/>
        <v>14.10260855787665</v>
      </c>
      <c r="AH269">
        <v>1738.571058879475</v>
      </c>
      <c r="AI269">
        <v>1718.7095757575751</v>
      </c>
      <c r="AJ269">
        <v>1.716641578983549</v>
      </c>
      <c r="AK269">
        <v>60.794912064214422</v>
      </c>
      <c r="AL269">
        <f t="shared" si="128"/>
        <v>0.88734657242206971</v>
      </c>
      <c r="AM269">
        <v>33.741861564862319</v>
      </c>
      <c r="AN269">
        <v>34.532074545454527</v>
      </c>
      <c r="AO269">
        <v>9.0347993621223881E-5</v>
      </c>
      <c r="AP269">
        <v>100.3620333840714</v>
      </c>
      <c r="AQ269">
        <v>367</v>
      </c>
      <c r="AR269">
        <v>56</v>
      </c>
      <c r="AS269">
        <f t="shared" si="129"/>
        <v>1</v>
      </c>
      <c r="AT269">
        <f t="shared" si="130"/>
        <v>0</v>
      </c>
      <c r="AU269">
        <f t="shared" si="131"/>
        <v>47372.243125693698</v>
      </c>
      <c r="AV269">
        <f t="shared" si="132"/>
        <v>1200.008571428571</v>
      </c>
      <c r="AW269">
        <f t="shared" si="133"/>
        <v>1025.9318707356349</v>
      </c>
      <c r="AX269">
        <f t="shared" si="134"/>
        <v>0.85493711891932289</v>
      </c>
      <c r="AY269">
        <f t="shared" si="135"/>
        <v>0.18842863951429323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1678128215.5</v>
      </c>
      <c r="BF269">
        <v>1656.8914285714291</v>
      </c>
      <c r="BG269">
        <v>1681.1071428571429</v>
      </c>
      <c r="BH269">
        <v>34.531085714285723</v>
      </c>
      <c r="BI269">
        <v>33.741842857142863</v>
      </c>
      <c r="BJ269">
        <v>1665.57</v>
      </c>
      <c r="BK269">
        <v>34.276071428571427</v>
      </c>
      <c r="BL269">
        <v>650.02971428571436</v>
      </c>
      <c r="BM269">
        <v>101.2144285714286</v>
      </c>
      <c r="BN269">
        <v>9.9947114285714303E-2</v>
      </c>
      <c r="BO269">
        <v>32.739085714285707</v>
      </c>
      <c r="BP269">
        <v>32.159328571428567</v>
      </c>
      <c r="BQ269">
        <v>999.89999999999986</v>
      </c>
      <c r="BR269">
        <v>0</v>
      </c>
      <c r="BS269">
        <v>0</v>
      </c>
      <c r="BT269">
        <v>8994.0185714285708</v>
      </c>
      <c r="BU269">
        <v>0</v>
      </c>
      <c r="BV269">
        <v>147.4388571428571</v>
      </c>
      <c r="BW269">
        <v>-24.218871428571429</v>
      </c>
      <c r="BX269">
        <v>1716.1514285714291</v>
      </c>
      <c r="BY269">
        <v>1739.8142857142859</v>
      </c>
      <c r="BZ269">
        <v>0.78924671428571425</v>
      </c>
      <c r="CA269">
        <v>1681.1071428571429</v>
      </c>
      <c r="CB269">
        <v>33.741842857142863</v>
      </c>
      <c r="CC269">
        <v>3.4950514285714278</v>
      </c>
      <c r="CD269">
        <v>3.415168571428572</v>
      </c>
      <c r="CE269">
        <v>26.595700000000001</v>
      </c>
      <c r="CF269">
        <v>26.203800000000001</v>
      </c>
      <c r="CG269">
        <v>1200.008571428571</v>
      </c>
      <c r="CH269">
        <v>0.50001499999999999</v>
      </c>
      <c r="CI269">
        <v>0.49998500000000012</v>
      </c>
      <c r="CJ269">
        <v>0</v>
      </c>
      <c r="CK269">
        <v>819.95271428571425</v>
      </c>
      <c r="CL269">
        <v>4.9990899999999998</v>
      </c>
      <c r="CM269">
        <v>8434.2785714285728</v>
      </c>
      <c r="CN269">
        <v>9557.9671428571437</v>
      </c>
      <c r="CO269">
        <v>42.625</v>
      </c>
      <c r="CP269">
        <v>44.311999999999998</v>
      </c>
      <c r="CQ269">
        <v>43.375</v>
      </c>
      <c r="CR269">
        <v>43.5</v>
      </c>
      <c r="CS269">
        <v>43.936999999999998</v>
      </c>
      <c r="CT269">
        <v>597.51999999999987</v>
      </c>
      <c r="CU269">
        <v>597.48857142857139</v>
      </c>
      <c r="CV269">
        <v>0</v>
      </c>
      <c r="CW269">
        <v>1678128259.5999999</v>
      </c>
      <c r="CX269">
        <v>0</v>
      </c>
      <c r="CY269">
        <v>1678124978.5</v>
      </c>
      <c r="CZ269" t="s">
        <v>356</v>
      </c>
      <c r="DA269">
        <v>1678124978.5</v>
      </c>
      <c r="DB269">
        <v>1678124958</v>
      </c>
      <c r="DC269">
        <v>13</v>
      </c>
      <c r="DD269">
        <v>-0.20300000000000001</v>
      </c>
      <c r="DE269">
        <v>-1.0999999999999999E-2</v>
      </c>
      <c r="DF269">
        <v>-7.2679999999999998</v>
      </c>
      <c r="DG269">
        <v>0.23699999999999999</v>
      </c>
      <c r="DH269">
        <v>791</v>
      </c>
      <c r="DI269">
        <v>32</v>
      </c>
      <c r="DJ269">
        <v>0.03</v>
      </c>
      <c r="DK269">
        <v>7.0000000000000007E-2</v>
      </c>
      <c r="DL269">
        <v>-24.20173658536585</v>
      </c>
      <c r="DM269">
        <v>-0.13471567944254781</v>
      </c>
      <c r="DN269">
        <v>8.8377269884528181E-2</v>
      </c>
      <c r="DO269">
        <v>0</v>
      </c>
      <c r="DP269">
        <v>0.77316160975609749</v>
      </c>
      <c r="DQ269">
        <v>0.17197735191637639</v>
      </c>
      <c r="DR269">
        <v>1.9000253403801889E-2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374</v>
      </c>
      <c r="EA269">
        <v>3.2966299999999999</v>
      </c>
      <c r="EB269">
        <v>2.6252900000000001</v>
      </c>
      <c r="EC269">
        <v>0.25539899999999999</v>
      </c>
      <c r="ED269">
        <v>0.25519700000000001</v>
      </c>
      <c r="EE269">
        <v>0.140626</v>
      </c>
      <c r="EF269">
        <v>0.13722400000000001</v>
      </c>
      <c r="EG269">
        <v>22435.4</v>
      </c>
      <c r="EH269">
        <v>22758.7</v>
      </c>
      <c r="EI269">
        <v>28046.5</v>
      </c>
      <c r="EJ269">
        <v>29425.4</v>
      </c>
      <c r="EK269">
        <v>33192</v>
      </c>
      <c r="EL269">
        <v>35252</v>
      </c>
      <c r="EM269">
        <v>39607.599999999999</v>
      </c>
      <c r="EN269">
        <v>42055.199999999997</v>
      </c>
      <c r="EO269">
        <v>1.50587</v>
      </c>
      <c r="EP269">
        <v>2.2015699999999998</v>
      </c>
      <c r="EQ269">
        <v>8.6538500000000004E-2</v>
      </c>
      <c r="ER269">
        <v>0</v>
      </c>
      <c r="ES269">
        <v>30.750499999999999</v>
      </c>
      <c r="ET269">
        <v>999.9</v>
      </c>
      <c r="EU269">
        <v>73.2</v>
      </c>
      <c r="EV269">
        <v>33.4</v>
      </c>
      <c r="EW269">
        <v>37.3645</v>
      </c>
      <c r="EX269">
        <v>56.247300000000003</v>
      </c>
      <c r="EY269">
        <v>-3.6818900000000001</v>
      </c>
      <c r="EZ269">
        <v>2</v>
      </c>
      <c r="FA269">
        <v>0.46356700000000001</v>
      </c>
      <c r="FB269">
        <v>0.118965</v>
      </c>
      <c r="FC269">
        <v>20.2745</v>
      </c>
      <c r="FD269">
        <v>5.2196899999999999</v>
      </c>
      <c r="FE269">
        <v>12.0097</v>
      </c>
      <c r="FF269">
        <v>4.98665</v>
      </c>
      <c r="FG269">
        <v>3.2845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1.8623099999999999</v>
      </c>
      <c r="FN269">
        <v>1.86432</v>
      </c>
      <c r="FO269">
        <v>1.8603499999999999</v>
      </c>
      <c r="FP269">
        <v>1.86111</v>
      </c>
      <c r="FQ269">
        <v>1.8602000000000001</v>
      </c>
      <c r="FR269">
        <v>1.86191</v>
      </c>
      <c r="FS269">
        <v>1.85853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-8.69</v>
      </c>
      <c r="GH269">
        <v>0.25509999999999999</v>
      </c>
      <c r="GI269">
        <v>-4.6300871571038451</v>
      </c>
      <c r="GJ269">
        <v>-4.6782648166075668E-3</v>
      </c>
      <c r="GK269">
        <v>2.0645039605938809E-6</v>
      </c>
      <c r="GL269">
        <v>-4.2957140779123221E-10</v>
      </c>
      <c r="GM269">
        <v>-8.3289933805379121E-2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54</v>
      </c>
      <c r="GV269">
        <v>54.3</v>
      </c>
      <c r="GW269">
        <v>4.2004400000000004</v>
      </c>
      <c r="GX269">
        <v>2.4902299999999999</v>
      </c>
      <c r="GY269">
        <v>2.04834</v>
      </c>
      <c r="GZ269">
        <v>2.6220699999999999</v>
      </c>
      <c r="HA269">
        <v>2.1972700000000001</v>
      </c>
      <c r="HB269">
        <v>2.32422</v>
      </c>
      <c r="HC269">
        <v>38.501399999999997</v>
      </c>
      <c r="HD269">
        <v>14.7712</v>
      </c>
      <c r="HE269">
        <v>18</v>
      </c>
      <c r="HF269">
        <v>271.82499999999999</v>
      </c>
      <c r="HG269">
        <v>765.69600000000003</v>
      </c>
      <c r="HH269">
        <v>30.999600000000001</v>
      </c>
      <c r="HI269">
        <v>33.266800000000003</v>
      </c>
      <c r="HJ269">
        <v>30.0001</v>
      </c>
      <c r="HK269">
        <v>33.2164</v>
      </c>
      <c r="HL269">
        <v>33.19</v>
      </c>
      <c r="HM269">
        <v>84</v>
      </c>
      <c r="HN269">
        <v>10.064299999999999</v>
      </c>
      <c r="HO269">
        <v>100</v>
      </c>
      <c r="HP269">
        <v>31</v>
      </c>
      <c r="HQ269">
        <v>1695.29</v>
      </c>
      <c r="HR269">
        <v>33.777000000000001</v>
      </c>
      <c r="HS269">
        <v>98.855400000000003</v>
      </c>
      <c r="HT269">
        <v>97.5261</v>
      </c>
    </row>
    <row r="270" spans="1:228" x14ac:dyDescent="0.2">
      <c r="A270">
        <v>255</v>
      </c>
      <c r="B270">
        <v>1678128221.5</v>
      </c>
      <c r="C270">
        <v>1013.900000095367</v>
      </c>
      <c r="D270" t="s">
        <v>869</v>
      </c>
      <c r="E270" t="s">
        <v>870</v>
      </c>
      <c r="F270">
        <v>4</v>
      </c>
      <c r="G270">
        <v>1678128219.1875</v>
      </c>
      <c r="H270">
        <f t="shared" si="102"/>
        <v>8.916048479245041E-4</v>
      </c>
      <c r="I270">
        <f t="shared" si="103"/>
        <v>0.89160484792450412</v>
      </c>
      <c r="J270">
        <f t="shared" si="104"/>
        <v>13.926216778073279</v>
      </c>
      <c r="K270">
        <f t="shared" si="105"/>
        <v>1663.04375</v>
      </c>
      <c r="L270">
        <f t="shared" si="106"/>
        <v>1292.6831629413807</v>
      </c>
      <c r="M270">
        <f t="shared" si="107"/>
        <v>130.96639964972448</v>
      </c>
      <c r="N270">
        <f t="shared" si="108"/>
        <v>168.48896824948679</v>
      </c>
      <c r="O270">
        <f t="shared" si="109"/>
        <v>6.6609100422667947E-2</v>
      </c>
      <c r="P270">
        <f t="shared" si="110"/>
        <v>2.7657932410873527</v>
      </c>
      <c r="Q270">
        <f t="shared" si="111"/>
        <v>6.5730586425416251E-2</v>
      </c>
      <c r="R270">
        <f t="shared" si="112"/>
        <v>4.1159582129132587E-2</v>
      </c>
      <c r="S270">
        <f t="shared" si="113"/>
        <v>226.11475337742266</v>
      </c>
      <c r="T270">
        <f t="shared" si="114"/>
        <v>33.886484511392602</v>
      </c>
      <c r="U270">
        <f t="shared" si="115"/>
        <v>32.151125</v>
      </c>
      <c r="V270">
        <f t="shared" si="116"/>
        <v>4.8160805439207923</v>
      </c>
      <c r="W270">
        <f t="shared" si="117"/>
        <v>70.304604858161738</v>
      </c>
      <c r="X270">
        <f t="shared" si="118"/>
        <v>3.498198166715508</v>
      </c>
      <c r="Y270">
        <f t="shared" si="119"/>
        <v>4.975773882483316</v>
      </c>
      <c r="Z270">
        <f t="shared" si="120"/>
        <v>1.3178823772052843</v>
      </c>
      <c r="AA270">
        <f t="shared" si="121"/>
        <v>-39.319773793470631</v>
      </c>
      <c r="AB270">
        <f t="shared" si="122"/>
        <v>86.213217354383218</v>
      </c>
      <c r="AC270">
        <f t="shared" si="123"/>
        <v>7.0997720431173281</v>
      </c>
      <c r="AD270">
        <f t="shared" si="124"/>
        <v>280.10796898145259</v>
      </c>
      <c r="AE270">
        <f t="shared" si="125"/>
        <v>24.696527299737561</v>
      </c>
      <c r="AF270">
        <f t="shared" si="126"/>
        <v>0.90024313539159706</v>
      </c>
      <c r="AG270">
        <f t="shared" si="127"/>
        <v>13.926216778073279</v>
      </c>
      <c r="AH270">
        <v>1745.4022228272861</v>
      </c>
      <c r="AI270">
        <v>1725.650909090908</v>
      </c>
      <c r="AJ270">
        <v>1.732094099118284</v>
      </c>
      <c r="AK270">
        <v>60.794912064214422</v>
      </c>
      <c r="AL270">
        <f t="shared" si="128"/>
        <v>0.89160484792450412</v>
      </c>
      <c r="AM270">
        <v>33.727892691687458</v>
      </c>
      <c r="AN270">
        <v>34.523479999999992</v>
      </c>
      <c r="AO270">
        <v>-1.5975508990683871E-4</v>
      </c>
      <c r="AP270">
        <v>100.3620333840714</v>
      </c>
      <c r="AQ270">
        <v>365</v>
      </c>
      <c r="AR270">
        <v>56</v>
      </c>
      <c r="AS270">
        <f t="shared" si="129"/>
        <v>1</v>
      </c>
      <c r="AT270">
        <f t="shared" si="130"/>
        <v>0</v>
      </c>
      <c r="AU270">
        <f t="shared" si="131"/>
        <v>47328.557028944793</v>
      </c>
      <c r="AV270">
        <f t="shared" si="132"/>
        <v>1200.0037500000001</v>
      </c>
      <c r="AW270">
        <f t="shared" si="133"/>
        <v>1025.9275825789755</v>
      </c>
      <c r="AX270">
        <f t="shared" si="134"/>
        <v>0.85493698047108224</v>
      </c>
      <c r="AY270">
        <f t="shared" si="135"/>
        <v>0.18842837230918874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1678128219.1875</v>
      </c>
      <c r="BF270">
        <v>1663.04375</v>
      </c>
      <c r="BG270">
        <v>1687.2225000000001</v>
      </c>
      <c r="BH270">
        <v>34.528412500000002</v>
      </c>
      <c r="BI270">
        <v>33.726112499999999</v>
      </c>
      <c r="BJ270">
        <v>1671.7325000000001</v>
      </c>
      <c r="BK270">
        <v>34.273400000000002</v>
      </c>
      <c r="BL270">
        <v>650.00062500000001</v>
      </c>
      <c r="BM270">
        <v>101.2135</v>
      </c>
      <c r="BN270">
        <v>0.1001114125</v>
      </c>
      <c r="BO270">
        <v>32.729312500000013</v>
      </c>
      <c r="BP270">
        <v>32.151125</v>
      </c>
      <c r="BQ270">
        <v>999.9</v>
      </c>
      <c r="BR270">
        <v>0</v>
      </c>
      <c r="BS270">
        <v>0</v>
      </c>
      <c r="BT270">
        <v>8985.3912500000006</v>
      </c>
      <c r="BU270">
        <v>0</v>
      </c>
      <c r="BV270">
        <v>150.58737500000001</v>
      </c>
      <c r="BW270">
        <v>-24.176187500000001</v>
      </c>
      <c r="BX270">
        <v>1722.5225</v>
      </c>
      <c r="BY270">
        <v>1746.11</v>
      </c>
      <c r="BZ270">
        <v>0.80227800000000005</v>
      </c>
      <c r="CA270">
        <v>1687.2225000000001</v>
      </c>
      <c r="CB270">
        <v>33.726112499999999</v>
      </c>
      <c r="CC270">
        <v>3.4947387499999998</v>
      </c>
      <c r="CD270">
        <v>3.4135387499999998</v>
      </c>
      <c r="CE270">
        <v>26.594200000000001</v>
      </c>
      <c r="CF270">
        <v>26.1957375</v>
      </c>
      <c r="CG270">
        <v>1200.0037500000001</v>
      </c>
      <c r="CH270">
        <v>0.50001800000000007</v>
      </c>
      <c r="CI270">
        <v>0.49998199999999998</v>
      </c>
      <c r="CJ270">
        <v>0</v>
      </c>
      <c r="CK270">
        <v>819.83500000000004</v>
      </c>
      <c r="CL270">
        <v>4.9990899999999998</v>
      </c>
      <c r="CM270">
        <v>8434.51</v>
      </c>
      <c r="CN270">
        <v>9557.9500000000007</v>
      </c>
      <c r="CO270">
        <v>42.569875000000003</v>
      </c>
      <c r="CP270">
        <v>44.296499999999988</v>
      </c>
      <c r="CQ270">
        <v>43.375</v>
      </c>
      <c r="CR270">
        <v>43.5</v>
      </c>
      <c r="CS270">
        <v>43.921499999999988</v>
      </c>
      <c r="CT270">
        <v>597.52499999999998</v>
      </c>
      <c r="CU270">
        <v>597.48250000000007</v>
      </c>
      <c r="CV270">
        <v>0</v>
      </c>
      <c r="CW270">
        <v>1678128263.8</v>
      </c>
      <c r="CX270">
        <v>0</v>
      </c>
      <c r="CY270">
        <v>1678124978.5</v>
      </c>
      <c r="CZ270" t="s">
        <v>356</v>
      </c>
      <c r="DA270">
        <v>1678124978.5</v>
      </c>
      <c r="DB270">
        <v>1678124958</v>
      </c>
      <c r="DC270">
        <v>13</v>
      </c>
      <c r="DD270">
        <v>-0.20300000000000001</v>
      </c>
      <c r="DE270">
        <v>-1.0999999999999999E-2</v>
      </c>
      <c r="DF270">
        <v>-7.2679999999999998</v>
      </c>
      <c r="DG270">
        <v>0.23699999999999999</v>
      </c>
      <c r="DH270">
        <v>791</v>
      </c>
      <c r="DI270">
        <v>32</v>
      </c>
      <c r="DJ270">
        <v>0.03</v>
      </c>
      <c r="DK270">
        <v>7.0000000000000007E-2</v>
      </c>
      <c r="DL270">
        <v>-24.207580487804879</v>
      </c>
      <c r="DM270">
        <v>0.13139372822298601</v>
      </c>
      <c r="DN270">
        <v>8.5267822597353618E-2</v>
      </c>
      <c r="DO270">
        <v>0</v>
      </c>
      <c r="DP270">
        <v>0.78477102439024393</v>
      </c>
      <c r="DQ270">
        <v>0.1119610871080151</v>
      </c>
      <c r="DR270">
        <v>1.259574577133051E-2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374</v>
      </c>
      <c r="EA270">
        <v>3.2966199999999999</v>
      </c>
      <c r="EB270">
        <v>2.6251699999999998</v>
      </c>
      <c r="EC270">
        <v>0.25600000000000001</v>
      </c>
      <c r="ED270">
        <v>0.25579000000000002</v>
      </c>
      <c r="EE270">
        <v>0.140597</v>
      </c>
      <c r="EF270">
        <v>0.13714499999999999</v>
      </c>
      <c r="EG270">
        <v>22417.3</v>
      </c>
      <c r="EH270">
        <v>22741</v>
      </c>
      <c r="EI270">
        <v>28046.6</v>
      </c>
      <c r="EJ270">
        <v>29426</v>
      </c>
      <c r="EK270">
        <v>33193.1</v>
      </c>
      <c r="EL270">
        <v>35256.1</v>
      </c>
      <c r="EM270">
        <v>39607.599999999999</v>
      </c>
      <c r="EN270">
        <v>42056.1</v>
      </c>
      <c r="EO270">
        <v>1.50885</v>
      </c>
      <c r="EP270">
        <v>2.2014</v>
      </c>
      <c r="EQ270">
        <v>8.5905200000000001E-2</v>
      </c>
      <c r="ER270">
        <v>0</v>
      </c>
      <c r="ES270">
        <v>30.745100000000001</v>
      </c>
      <c r="ET270">
        <v>999.9</v>
      </c>
      <c r="EU270">
        <v>73.099999999999994</v>
      </c>
      <c r="EV270">
        <v>33.4</v>
      </c>
      <c r="EW270">
        <v>37.317900000000002</v>
      </c>
      <c r="EX270">
        <v>56.637300000000003</v>
      </c>
      <c r="EY270">
        <v>-3.8020900000000002</v>
      </c>
      <c r="EZ270">
        <v>2</v>
      </c>
      <c r="FA270">
        <v>0.46364300000000003</v>
      </c>
      <c r="FB270">
        <v>0.116533</v>
      </c>
      <c r="FC270">
        <v>20.2745</v>
      </c>
      <c r="FD270">
        <v>5.2198399999999996</v>
      </c>
      <c r="FE270">
        <v>12.009399999999999</v>
      </c>
      <c r="FF270">
        <v>4.98705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1.8623099999999999</v>
      </c>
      <c r="FN270">
        <v>1.86432</v>
      </c>
      <c r="FO270">
        <v>1.8603499999999999</v>
      </c>
      <c r="FP270">
        <v>1.86111</v>
      </c>
      <c r="FQ270">
        <v>1.8602000000000001</v>
      </c>
      <c r="FR270">
        <v>1.8619300000000001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-8.6999999999999993</v>
      </c>
      <c r="GH270">
        <v>0.255</v>
      </c>
      <c r="GI270">
        <v>-4.6300871571038451</v>
      </c>
      <c r="GJ270">
        <v>-4.6782648166075668E-3</v>
      </c>
      <c r="GK270">
        <v>2.0645039605938809E-6</v>
      </c>
      <c r="GL270">
        <v>-4.2957140779123221E-10</v>
      </c>
      <c r="GM270">
        <v>-8.3289933805379121E-2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54</v>
      </c>
      <c r="GV270">
        <v>54.4</v>
      </c>
      <c r="GW270">
        <v>4.21387</v>
      </c>
      <c r="GX270">
        <v>2.4877899999999999</v>
      </c>
      <c r="GY270">
        <v>2.04834</v>
      </c>
      <c r="GZ270">
        <v>2.6220699999999999</v>
      </c>
      <c r="HA270">
        <v>2.1972700000000001</v>
      </c>
      <c r="HB270">
        <v>2.3339799999999999</v>
      </c>
      <c r="HC270">
        <v>38.501399999999997</v>
      </c>
      <c r="HD270">
        <v>14.7712</v>
      </c>
      <c r="HE270">
        <v>18</v>
      </c>
      <c r="HF270">
        <v>273.06099999999998</v>
      </c>
      <c r="HG270">
        <v>765.53599999999994</v>
      </c>
      <c r="HH270">
        <v>30.999400000000001</v>
      </c>
      <c r="HI270">
        <v>33.2697</v>
      </c>
      <c r="HJ270">
        <v>30.0002</v>
      </c>
      <c r="HK270">
        <v>33.218600000000002</v>
      </c>
      <c r="HL270">
        <v>33.190899999999999</v>
      </c>
      <c r="HM270">
        <v>84.256900000000002</v>
      </c>
      <c r="HN270">
        <v>10.064299999999999</v>
      </c>
      <c r="HO270">
        <v>100</v>
      </c>
      <c r="HP270">
        <v>31</v>
      </c>
      <c r="HQ270">
        <v>1701.97</v>
      </c>
      <c r="HR270">
        <v>33.777000000000001</v>
      </c>
      <c r="HS270">
        <v>98.855500000000006</v>
      </c>
      <c r="HT270">
        <v>97.528300000000002</v>
      </c>
    </row>
    <row r="271" spans="1:228" x14ac:dyDescent="0.2">
      <c r="A271">
        <v>256</v>
      </c>
      <c r="B271">
        <v>1678128225.5</v>
      </c>
      <c r="C271">
        <v>1017.900000095367</v>
      </c>
      <c r="D271" t="s">
        <v>871</v>
      </c>
      <c r="E271" t="s">
        <v>872</v>
      </c>
      <c r="F271">
        <v>4</v>
      </c>
      <c r="G271">
        <v>1678128223.5</v>
      </c>
      <c r="H271">
        <f t="shared" si="102"/>
        <v>8.9756186112144093E-4</v>
      </c>
      <c r="I271">
        <f t="shared" si="103"/>
        <v>0.89756186112144087</v>
      </c>
      <c r="J271">
        <f t="shared" si="104"/>
        <v>13.949393439666865</v>
      </c>
      <c r="K271">
        <f t="shared" si="105"/>
        <v>1670.261428571429</v>
      </c>
      <c r="L271">
        <f t="shared" si="106"/>
        <v>1301.5244573926716</v>
      </c>
      <c r="M271">
        <f t="shared" si="107"/>
        <v>131.86066185748524</v>
      </c>
      <c r="N271">
        <f t="shared" si="108"/>
        <v>169.21831641002365</v>
      </c>
      <c r="O271">
        <f t="shared" si="109"/>
        <v>6.7078699793608754E-2</v>
      </c>
      <c r="P271">
        <f t="shared" si="110"/>
        <v>2.7695073547462958</v>
      </c>
      <c r="Q271">
        <f t="shared" si="111"/>
        <v>6.618902189614545E-2</v>
      </c>
      <c r="R271">
        <f t="shared" si="112"/>
        <v>4.1447089577540827E-2</v>
      </c>
      <c r="S271">
        <f t="shared" si="113"/>
        <v>226.11291690759566</v>
      </c>
      <c r="T271">
        <f t="shared" si="114"/>
        <v>33.880290040143748</v>
      </c>
      <c r="U271">
        <f t="shared" si="115"/>
        <v>32.144785714285717</v>
      </c>
      <c r="V271">
        <f t="shared" si="116"/>
        <v>4.814354680626014</v>
      </c>
      <c r="W271">
        <f t="shared" si="117"/>
        <v>70.289896364318864</v>
      </c>
      <c r="X271">
        <f t="shared" si="118"/>
        <v>3.4968506726792294</v>
      </c>
      <c r="Y271">
        <f t="shared" si="119"/>
        <v>4.9748980344980698</v>
      </c>
      <c r="Z271">
        <f t="shared" si="120"/>
        <v>1.3175040079467846</v>
      </c>
      <c r="AA271">
        <f t="shared" si="121"/>
        <v>-39.582478075455548</v>
      </c>
      <c r="AB271">
        <f t="shared" si="122"/>
        <v>86.808648247979718</v>
      </c>
      <c r="AC271">
        <f t="shared" si="123"/>
        <v>7.1388876779934121</v>
      </c>
      <c r="AD271">
        <f t="shared" si="124"/>
        <v>280.47797475811325</v>
      </c>
      <c r="AE271">
        <f t="shared" si="125"/>
        <v>24.785997086007566</v>
      </c>
      <c r="AF271">
        <f t="shared" si="126"/>
        <v>0.90548871980644219</v>
      </c>
      <c r="AG271">
        <f t="shared" si="127"/>
        <v>13.949393439666865</v>
      </c>
      <c r="AH271">
        <v>1752.3552656413949</v>
      </c>
      <c r="AI271">
        <v>1732.5807272727279</v>
      </c>
      <c r="AJ271">
        <v>1.7320700993753411</v>
      </c>
      <c r="AK271">
        <v>60.794912064214422</v>
      </c>
      <c r="AL271">
        <f t="shared" si="128"/>
        <v>0.89756186112144087</v>
      </c>
      <c r="AM271">
        <v>33.708193601690994</v>
      </c>
      <c r="AN271">
        <v>34.509696363636372</v>
      </c>
      <c r="AO271">
        <v>-2.4735279918499412E-4</v>
      </c>
      <c r="AP271">
        <v>100.3620333840714</v>
      </c>
      <c r="AQ271">
        <v>367</v>
      </c>
      <c r="AR271">
        <v>56</v>
      </c>
      <c r="AS271">
        <f t="shared" si="129"/>
        <v>1</v>
      </c>
      <c r="AT271">
        <f t="shared" si="130"/>
        <v>0</v>
      </c>
      <c r="AU271">
        <f t="shared" si="131"/>
        <v>47431.32284789977</v>
      </c>
      <c r="AV271">
        <f t="shared" si="132"/>
        <v>1199.994285714286</v>
      </c>
      <c r="AW271">
        <f t="shared" si="133"/>
        <v>1025.9194636826921</v>
      </c>
      <c r="AX271">
        <f t="shared" si="134"/>
        <v>0.8549369575306125</v>
      </c>
      <c r="AY271">
        <f t="shared" si="135"/>
        <v>0.18842832803408222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1678128223.5</v>
      </c>
      <c r="BF271">
        <v>1670.261428571429</v>
      </c>
      <c r="BG271">
        <v>1694.538571428571</v>
      </c>
      <c r="BH271">
        <v>34.515500000000003</v>
      </c>
      <c r="BI271">
        <v>33.708457142857142</v>
      </c>
      <c r="BJ271">
        <v>1678.96</v>
      </c>
      <c r="BK271">
        <v>34.260571428571431</v>
      </c>
      <c r="BL271">
        <v>649.9545714285714</v>
      </c>
      <c r="BM271">
        <v>101.2127142857143</v>
      </c>
      <c r="BN271">
        <v>9.9759028571428585E-2</v>
      </c>
      <c r="BO271">
        <v>32.726185714285712</v>
      </c>
      <c r="BP271">
        <v>32.144785714285717</v>
      </c>
      <c r="BQ271">
        <v>999.89999999999986</v>
      </c>
      <c r="BR271">
        <v>0</v>
      </c>
      <c r="BS271">
        <v>0</v>
      </c>
      <c r="BT271">
        <v>9005.1771428571428</v>
      </c>
      <c r="BU271">
        <v>0</v>
      </c>
      <c r="BV271">
        <v>155.48842857142861</v>
      </c>
      <c r="BW271">
        <v>-24.275728571428569</v>
      </c>
      <c r="BX271">
        <v>1729.974285714286</v>
      </c>
      <c r="BY271">
        <v>1753.65</v>
      </c>
      <c r="BZ271">
        <v>0.807037</v>
      </c>
      <c r="CA271">
        <v>1694.538571428571</v>
      </c>
      <c r="CB271">
        <v>33.708457142857142</v>
      </c>
      <c r="CC271">
        <v>3.493404285714286</v>
      </c>
      <c r="CD271">
        <v>3.4117228571428582</v>
      </c>
      <c r="CE271">
        <v>26.58772857142857</v>
      </c>
      <c r="CF271">
        <v>26.186728571428571</v>
      </c>
      <c r="CG271">
        <v>1199.994285714286</v>
      </c>
      <c r="CH271">
        <v>0.50001899999999999</v>
      </c>
      <c r="CI271">
        <v>0.49998100000000001</v>
      </c>
      <c r="CJ271">
        <v>0</v>
      </c>
      <c r="CK271">
        <v>820.07399999999996</v>
      </c>
      <c r="CL271">
        <v>4.9990899999999998</v>
      </c>
      <c r="CM271">
        <v>8434.6342857142845</v>
      </c>
      <c r="CN271">
        <v>9557.880000000001</v>
      </c>
      <c r="CO271">
        <v>42.571000000000012</v>
      </c>
      <c r="CP271">
        <v>44.25</v>
      </c>
      <c r="CQ271">
        <v>43.375</v>
      </c>
      <c r="CR271">
        <v>43.482000000000014</v>
      </c>
      <c r="CS271">
        <v>43.936999999999998</v>
      </c>
      <c r="CT271">
        <v>597.51999999999987</v>
      </c>
      <c r="CU271">
        <v>597.47571428571428</v>
      </c>
      <c r="CV271">
        <v>0</v>
      </c>
      <c r="CW271">
        <v>1678128267.4000001</v>
      </c>
      <c r="CX271">
        <v>0</v>
      </c>
      <c r="CY271">
        <v>1678124978.5</v>
      </c>
      <c r="CZ271" t="s">
        <v>356</v>
      </c>
      <c r="DA271">
        <v>1678124978.5</v>
      </c>
      <c r="DB271">
        <v>1678124958</v>
      </c>
      <c r="DC271">
        <v>13</v>
      </c>
      <c r="DD271">
        <v>-0.20300000000000001</v>
      </c>
      <c r="DE271">
        <v>-1.0999999999999999E-2</v>
      </c>
      <c r="DF271">
        <v>-7.2679999999999998</v>
      </c>
      <c r="DG271">
        <v>0.23699999999999999</v>
      </c>
      <c r="DH271">
        <v>791</v>
      </c>
      <c r="DI271">
        <v>32</v>
      </c>
      <c r="DJ271">
        <v>0.03</v>
      </c>
      <c r="DK271">
        <v>7.0000000000000007E-2</v>
      </c>
      <c r="DL271">
        <v>-24.203977500000001</v>
      </c>
      <c r="DM271">
        <v>-8.2267542213844164E-2</v>
      </c>
      <c r="DN271">
        <v>7.9016534622508128E-2</v>
      </c>
      <c r="DO271">
        <v>1</v>
      </c>
      <c r="DP271">
        <v>0.79337555000000004</v>
      </c>
      <c r="DQ271">
        <v>9.0693636022512153E-2</v>
      </c>
      <c r="DR271">
        <v>9.8438084981118945E-3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357</v>
      </c>
      <c r="EA271">
        <v>3.2964500000000001</v>
      </c>
      <c r="EB271">
        <v>2.6252</v>
      </c>
      <c r="EC271">
        <v>0.25659999999999999</v>
      </c>
      <c r="ED271">
        <v>0.25639099999999998</v>
      </c>
      <c r="EE271">
        <v>0.14056199999999999</v>
      </c>
      <c r="EF271">
        <v>0.13714000000000001</v>
      </c>
      <c r="EG271">
        <v>22399</v>
      </c>
      <c r="EH271">
        <v>22722.5</v>
      </c>
      <c r="EI271">
        <v>28046.400000000001</v>
      </c>
      <c r="EJ271">
        <v>29426</v>
      </c>
      <c r="EK271">
        <v>33193.9</v>
      </c>
      <c r="EL271">
        <v>35256.400000000001</v>
      </c>
      <c r="EM271">
        <v>39606.800000000003</v>
      </c>
      <c r="EN271">
        <v>42056.2</v>
      </c>
      <c r="EO271">
        <v>1.50468</v>
      </c>
      <c r="EP271">
        <v>2.2016300000000002</v>
      </c>
      <c r="EQ271">
        <v>8.65012E-2</v>
      </c>
      <c r="ER271">
        <v>0</v>
      </c>
      <c r="ES271">
        <v>30.7379</v>
      </c>
      <c r="ET271">
        <v>999.9</v>
      </c>
      <c r="EU271">
        <v>73.099999999999994</v>
      </c>
      <c r="EV271">
        <v>33.4</v>
      </c>
      <c r="EW271">
        <v>37.316899999999997</v>
      </c>
      <c r="EX271">
        <v>56.637300000000003</v>
      </c>
      <c r="EY271">
        <v>-3.7459899999999999</v>
      </c>
      <c r="EZ271">
        <v>2</v>
      </c>
      <c r="FA271">
        <v>0.46366400000000002</v>
      </c>
      <c r="FB271">
        <v>0.114564</v>
      </c>
      <c r="FC271">
        <v>20.2745</v>
      </c>
      <c r="FD271">
        <v>5.2196899999999999</v>
      </c>
      <c r="FE271">
        <v>12.008599999999999</v>
      </c>
      <c r="FF271">
        <v>4.9866000000000001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1.86229</v>
      </c>
      <c r="FN271">
        <v>1.86432</v>
      </c>
      <c r="FO271">
        <v>1.8603499999999999</v>
      </c>
      <c r="FP271">
        <v>1.8611</v>
      </c>
      <c r="FQ271">
        <v>1.8602000000000001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-8.6999999999999993</v>
      </c>
      <c r="GH271">
        <v>0.25490000000000002</v>
      </c>
      <c r="GI271">
        <v>-4.6300871571038451</v>
      </c>
      <c r="GJ271">
        <v>-4.6782648166075668E-3</v>
      </c>
      <c r="GK271">
        <v>2.0645039605938809E-6</v>
      </c>
      <c r="GL271">
        <v>-4.2957140779123221E-10</v>
      </c>
      <c r="GM271">
        <v>-8.3289933805379121E-2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54.1</v>
      </c>
      <c r="GV271">
        <v>54.5</v>
      </c>
      <c r="GW271">
        <v>4.22729</v>
      </c>
      <c r="GX271">
        <v>2.4865699999999999</v>
      </c>
      <c r="GY271">
        <v>2.04834</v>
      </c>
      <c r="GZ271">
        <v>2.6208499999999999</v>
      </c>
      <c r="HA271">
        <v>2.1972700000000001</v>
      </c>
      <c r="HB271">
        <v>2.34375</v>
      </c>
      <c r="HC271">
        <v>38.501399999999997</v>
      </c>
      <c r="HD271">
        <v>14.7537</v>
      </c>
      <c r="HE271">
        <v>18</v>
      </c>
      <c r="HF271">
        <v>271.34500000000003</v>
      </c>
      <c r="HG271">
        <v>765.78300000000002</v>
      </c>
      <c r="HH271">
        <v>30.999500000000001</v>
      </c>
      <c r="HI271">
        <v>33.2697</v>
      </c>
      <c r="HJ271">
        <v>30.0002</v>
      </c>
      <c r="HK271">
        <v>33.2194</v>
      </c>
      <c r="HL271">
        <v>33.192900000000002</v>
      </c>
      <c r="HM271">
        <v>84.511799999999994</v>
      </c>
      <c r="HN271">
        <v>10.064299999999999</v>
      </c>
      <c r="HO271">
        <v>100</v>
      </c>
      <c r="HP271">
        <v>31</v>
      </c>
      <c r="HQ271">
        <v>1708.65</v>
      </c>
      <c r="HR271">
        <v>33.777000000000001</v>
      </c>
      <c r="HS271">
        <v>98.854100000000003</v>
      </c>
      <c r="HT271">
        <v>97.528300000000002</v>
      </c>
    </row>
    <row r="272" spans="1:228" x14ac:dyDescent="0.2">
      <c r="A272">
        <v>257</v>
      </c>
      <c r="B272">
        <v>1678128229.5</v>
      </c>
      <c r="C272">
        <v>1021.900000095367</v>
      </c>
      <c r="D272" t="s">
        <v>873</v>
      </c>
      <c r="E272" t="s">
        <v>874</v>
      </c>
      <c r="F272">
        <v>4</v>
      </c>
      <c r="G272">
        <v>1678128227.1875</v>
      </c>
      <c r="H272">
        <f t="shared" ref="H272:H335" si="136">(I272)/1000</f>
        <v>8.9262479567557747E-4</v>
      </c>
      <c r="I272">
        <f t="shared" ref="I272:I335" si="137">IF(BD272, AL272, AF272)</f>
        <v>0.89262479567557751</v>
      </c>
      <c r="J272">
        <f t="shared" ref="J272:J335" si="138">IF(BD272, AG272, AE272)</f>
        <v>14.016506261748248</v>
      </c>
      <c r="K272">
        <f t="shared" ref="K272:K335" si="139">BF272 - IF(AS272&gt;1, J272*AZ272*100/(AU272*BT272), 0)</f>
        <v>1676.4375</v>
      </c>
      <c r="L272">
        <f t="shared" ref="L272:L335" si="140">((R272-H272/2)*K272-J272)/(R272+H272/2)</f>
        <v>1304.3814733415097</v>
      </c>
      <c r="M272">
        <f t="shared" ref="M272:M335" si="141">L272*(BM272+BN272)/1000</f>
        <v>132.15310100712918</v>
      </c>
      <c r="N272">
        <f t="shared" ref="N272:N335" si="142">(BF272 - IF(AS272&gt;1, J272*AZ272*100/(AU272*BT272), 0))*(BM272+BN272)/1000</f>
        <v>169.84786950560624</v>
      </c>
      <c r="O272">
        <f t="shared" ref="O272:O335" si="143">2/((1/Q272-1/P272)+SIGN(Q272)*SQRT((1/Q272-1/P272)*(1/Q272-1/P272) + 4*BA272/((BA272+1)*(BA272+1))*(2*1/Q272*1/P272-1/P272*1/P272)))</f>
        <v>6.6754743337672104E-2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2.7675073595216282</v>
      </c>
      <c r="Q272">
        <f t="shared" ref="Q272:Q335" si="145">H272*(1000-(1000*0.61365*EXP(17.502*U272/(240.97+U272))/(BM272+BN272)+BH272)/2)/(1000*0.61365*EXP(17.502*U272/(240.97+U272))/(BM272+BN272)-BH272)</f>
        <v>6.5872949491990698E-2</v>
      </c>
      <c r="R272">
        <f t="shared" ref="R272:R335" si="146">1/((BA272+1)/(O272/1.6)+1/(P272/1.37)) + BA272/((BA272+1)/(O272/1.6) + BA272/(P272/1.37))</f>
        <v>4.1248848629315583E-2</v>
      </c>
      <c r="S272">
        <f t="shared" ref="S272:S335" si="147">(AV272*AY272)</f>
        <v>226.11464357325107</v>
      </c>
      <c r="T272">
        <f t="shared" ref="T272:T335" si="148">(BO272+(S272+2*0.95*0.0000000567*(((BO272+$B$6)+273)^4-(BO272+273)^4)-44100*H272)/(1.84*29.3*P272+8*0.95*0.0000000567*(BO272+273)^3))</f>
        <v>33.881209522435277</v>
      </c>
      <c r="U272">
        <f t="shared" ref="U272:U335" si="149">($C$6*BP272+$D$6*BQ272+$E$6*T272)</f>
        <v>32.138225000000013</v>
      </c>
      <c r="V272">
        <f t="shared" ref="V272:V335" si="150">0.61365*EXP(17.502*U272/(240.97+U272))</f>
        <v>4.8125691005846143</v>
      </c>
      <c r="W272">
        <f t="shared" ref="W272:W335" si="151">(X272/Y272*100)</f>
        <v>70.277107042079052</v>
      </c>
      <c r="X272">
        <f t="shared" ref="X272:X335" si="152">BH272*(BM272+BN272)/1000</f>
        <v>3.495976108175241</v>
      </c>
      <c r="Y272">
        <f t="shared" ref="Y272:Y335" si="153">0.61365*EXP(17.502*BO272/(240.97+BO272))</f>
        <v>4.9745589357882842</v>
      </c>
      <c r="Z272">
        <f t="shared" ref="Z272:Z335" si="154">(V272-BH272*(BM272+BN272)/1000)</f>
        <v>1.3165929924093733</v>
      </c>
      <c r="AA272">
        <f t="shared" ref="AA272:AA335" si="155">(-H272*44100)</f>
        <v>-39.364753489292966</v>
      </c>
      <c r="AB272">
        <f t="shared" ref="AB272:AB335" si="156">2*29.3*P272*0.92*(BO272-U272)</f>
        <v>87.544189457759686</v>
      </c>
      <c r="AC272">
        <f t="shared" ref="AC272:AC335" si="157">2*0.95*0.0000000567*(((BO272+$B$6)+273)^4-(U272+273)^4)</f>
        <v>7.2043043537710023</v>
      </c>
      <c r="AD272">
        <f t="shared" ref="AD272:AD335" si="158">S272+AC272+AA272+AB272</f>
        <v>281.49838389548876</v>
      </c>
      <c r="AE272">
        <f t="shared" ref="AE272:AE335" si="159">BL272*AS272*(BG272-BF272*(1000-AS272*BI272)/(1000-AS272*BH272))/(100*AZ272)</f>
        <v>24.755578980326643</v>
      </c>
      <c r="AF272">
        <f t="shared" ref="AF272:AF335" si="160">1000*BL272*AS272*(BH272-BI272)/(100*AZ272*(1000-AS272*BH272))</f>
        <v>0.89537797467728386</v>
      </c>
      <c r="AG272">
        <f t="shared" ref="AG272:AG335" si="161">(AH272 - AI272 - BM272*1000/(8.314*(BO272+273.15)) * AK272/BL272 * AJ272) * BL272/(100*AZ272) * (1000 - BI272)/1000</f>
        <v>14.016506261748248</v>
      </c>
      <c r="AH272">
        <v>1759.2965009269019</v>
      </c>
      <c r="AI272">
        <v>1739.483030303029</v>
      </c>
      <c r="AJ272">
        <v>1.7257762081048971</v>
      </c>
      <c r="AK272">
        <v>60.794912064214422</v>
      </c>
      <c r="AL272">
        <f t="shared" ref="AL272:AL335" si="162">(AN272 - AM272 + BM272*1000/(8.314*(BO272+273.15)) * AP272/BL272 * AO272) * BL272/(100*AZ272) * 1000/(1000 - AN272)</f>
        <v>0.89262479567557751</v>
      </c>
      <c r="AM272">
        <v>33.70813978661397</v>
      </c>
      <c r="AN272">
        <v>34.50437393939395</v>
      </c>
      <c r="AO272">
        <v>-1.177962499292122E-4</v>
      </c>
      <c r="AP272">
        <v>100.3620333840714</v>
      </c>
      <c r="AQ272">
        <v>367</v>
      </c>
      <c r="AR272">
        <v>56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47376.435776329985</v>
      </c>
      <c r="AV272">
        <f t="shared" ref="AV272:AV335" si="166">$B$10*BU272+$C$10*BV272+$F$10*CG272*(1-CJ272)</f>
        <v>1200.00125</v>
      </c>
      <c r="AW272">
        <f t="shared" ref="AW272:AW335" si="167">AV272*AX272</f>
        <v>1025.9256324213736</v>
      </c>
      <c r="AX272">
        <f t="shared" ref="AX272:AX335" si="168">($B$10*$D$8+$C$10*$D$8+$F$10*((CT272+CL272)/MAX(CT272+CL272+CU272, 0.1)*$I$8+CU272/MAX(CT272+CL272+CU272, 0.1)*$J$8))/($B$10+$C$10+$F$10)</f>
        <v>0.85493713645829428</v>
      </c>
      <c r="AY272">
        <f t="shared" ref="AY272:AY335" si="169">($B$10*$K$8+$C$10*$K$8+$F$10*((CT272+CL272)/MAX(CT272+CL272+CU272, 0.1)*$P$8+CU272/MAX(CT272+CL272+CU272, 0.1)*$Q$8))/($B$10+$C$10+$F$10)</f>
        <v>0.1884286733645078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1678128227.1875</v>
      </c>
      <c r="BF272">
        <v>1676.4375</v>
      </c>
      <c r="BG272">
        <v>1700.6737499999999</v>
      </c>
      <c r="BH272">
        <v>34.5060875</v>
      </c>
      <c r="BI272">
        <v>33.708125000000003</v>
      </c>
      <c r="BJ272">
        <v>1685.1424999999999</v>
      </c>
      <c r="BK272">
        <v>34.251212500000001</v>
      </c>
      <c r="BL272">
        <v>650.01700000000005</v>
      </c>
      <c r="BM272">
        <v>101.21475</v>
      </c>
      <c r="BN272">
        <v>0.1000139</v>
      </c>
      <c r="BO272">
        <v>32.724975000000001</v>
      </c>
      <c r="BP272">
        <v>32.138225000000013</v>
      </c>
      <c r="BQ272">
        <v>999.9</v>
      </c>
      <c r="BR272">
        <v>0</v>
      </c>
      <c r="BS272">
        <v>0</v>
      </c>
      <c r="BT272">
        <v>8994.3762499999993</v>
      </c>
      <c r="BU272">
        <v>0</v>
      </c>
      <c r="BV272">
        <v>159.72425000000001</v>
      </c>
      <c r="BW272">
        <v>-24.236450000000001</v>
      </c>
      <c r="BX272">
        <v>1736.3525</v>
      </c>
      <c r="BY272">
        <v>1760.00125</v>
      </c>
      <c r="BZ272">
        <v>0.79795312499999993</v>
      </c>
      <c r="CA272">
        <v>1700.6737499999999</v>
      </c>
      <c r="CB272">
        <v>33.708125000000003</v>
      </c>
      <c r="CC272">
        <v>3.4925275</v>
      </c>
      <c r="CD272">
        <v>3.4117625</v>
      </c>
      <c r="CE272">
        <v>26.583475</v>
      </c>
      <c r="CF272">
        <v>26.186912499999998</v>
      </c>
      <c r="CG272">
        <v>1200.00125</v>
      </c>
      <c r="CH272">
        <v>0.50001275000000001</v>
      </c>
      <c r="CI272">
        <v>0.49998724999999999</v>
      </c>
      <c r="CJ272">
        <v>0</v>
      </c>
      <c r="CK272">
        <v>819.88075000000003</v>
      </c>
      <c r="CL272">
        <v>4.9990899999999998</v>
      </c>
      <c r="CM272">
        <v>8435.4350000000013</v>
      </c>
      <c r="CN272">
        <v>9557.8962499999998</v>
      </c>
      <c r="CO272">
        <v>42.593499999999999</v>
      </c>
      <c r="CP272">
        <v>44.28875</v>
      </c>
      <c r="CQ272">
        <v>43.375</v>
      </c>
      <c r="CR272">
        <v>43.452749999999988</v>
      </c>
      <c r="CS272">
        <v>43.905999999999999</v>
      </c>
      <c r="CT272">
        <v>597.51625000000001</v>
      </c>
      <c r="CU272">
        <v>597.48625000000004</v>
      </c>
      <c r="CV272">
        <v>0</v>
      </c>
      <c r="CW272">
        <v>1678128271.5999999</v>
      </c>
      <c r="CX272">
        <v>0</v>
      </c>
      <c r="CY272">
        <v>1678124978.5</v>
      </c>
      <c r="CZ272" t="s">
        <v>356</v>
      </c>
      <c r="DA272">
        <v>1678124978.5</v>
      </c>
      <c r="DB272">
        <v>1678124958</v>
      </c>
      <c r="DC272">
        <v>13</v>
      </c>
      <c r="DD272">
        <v>-0.20300000000000001</v>
      </c>
      <c r="DE272">
        <v>-1.0999999999999999E-2</v>
      </c>
      <c r="DF272">
        <v>-7.2679999999999998</v>
      </c>
      <c r="DG272">
        <v>0.23699999999999999</v>
      </c>
      <c r="DH272">
        <v>791</v>
      </c>
      <c r="DI272">
        <v>32</v>
      </c>
      <c r="DJ272">
        <v>0.03</v>
      </c>
      <c r="DK272">
        <v>7.0000000000000007E-2</v>
      </c>
      <c r="DL272">
        <v>-24.214200000000002</v>
      </c>
      <c r="DM272">
        <v>-0.29232752613246887</v>
      </c>
      <c r="DN272">
        <v>6.9461138459555843E-2</v>
      </c>
      <c r="DO272">
        <v>0</v>
      </c>
      <c r="DP272">
        <v>0.79631212195121959</v>
      </c>
      <c r="DQ272">
        <v>6.3940055749130129E-2</v>
      </c>
      <c r="DR272">
        <v>8.8369095778765786E-3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3.2965499999999999</v>
      </c>
      <c r="EB272">
        <v>2.6252300000000002</v>
      </c>
      <c r="EC272">
        <v>0.25719199999999998</v>
      </c>
      <c r="ED272">
        <v>0.25697599999999998</v>
      </c>
      <c r="EE272">
        <v>0.140545</v>
      </c>
      <c r="EF272">
        <v>0.13714000000000001</v>
      </c>
      <c r="EG272">
        <v>22380.6</v>
      </c>
      <c r="EH272">
        <v>22704.3</v>
      </c>
      <c r="EI272">
        <v>28045.7</v>
      </c>
      <c r="EJ272">
        <v>29425.7</v>
      </c>
      <c r="EK272">
        <v>33193.9</v>
      </c>
      <c r="EL272">
        <v>35255.800000000003</v>
      </c>
      <c r="EM272">
        <v>39606</v>
      </c>
      <c r="EN272">
        <v>42055.5</v>
      </c>
      <c r="EO272">
        <v>1.5056799999999999</v>
      </c>
      <c r="EP272">
        <v>2.2016</v>
      </c>
      <c r="EQ272">
        <v>8.6836499999999997E-2</v>
      </c>
      <c r="ER272">
        <v>0</v>
      </c>
      <c r="ES272">
        <v>30.7318</v>
      </c>
      <c r="ET272">
        <v>999.9</v>
      </c>
      <c r="EU272">
        <v>73.099999999999994</v>
      </c>
      <c r="EV272">
        <v>33.4</v>
      </c>
      <c r="EW272">
        <v>37.316000000000003</v>
      </c>
      <c r="EX272">
        <v>56.427300000000002</v>
      </c>
      <c r="EY272">
        <v>-3.6618599999999999</v>
      </c>
      <c r="EZ272">
        <v>2</v>
      </c>
      <c r="FA272">
        <v>0.46376299999999998</v>
      </c>
      <c r="FB272">
        <v>0.113617</v>
      </c>
      <c r="FC272">
        <v>20.2745</v>
      </c>
      <c r="FD272">
        <v>5.2192400000000001</v>
      </c>
      <c r="FE272">
        <v>12.0097</v>
      </c>
      <c r="FF272">
        <v>4.9867999999999997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1.8623099999999999</v>
      </c>
      <c r="FN272">
        <v>1.86432</v>
      </c>
      <c r="FO272">
        <v>1.8603499999999999</v>
      </c>
      <c r="FP272">
        <v>1.86111</v>
      </c>
      <c r="FQ272">
        <v>1.8602000000000001</v>
      </c>
      <c r="FR272">
        <v>1.86191</v>
      </c>
      <c r="FS272">
        <v>1.85853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-8.7100000000000009</v>
      </c>
      <c r="GH272">
        <v>0.25480000000000003</v>
      </c>
      <c r="GI272">
        <v>-4.6300871571038451</v>
      </c>
      <c r="GJ272">
        <v>-4.6782648166075668E-3</v>
      </c>
      <c r="GK272">
        <v>2.0645039605938809E-6</v>
      </c>
      <c r="GL272">
        <v>-4.2957140779123221E-10</v>
      </c>
      <c r="GM272">
        <v>-8.3289933805379121E-2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54.2</v>
      </c>
      <c r="GV272">
        <v>54.5</v>
      </c>
      <c r="GW272">
        <v>4.2394999999999996</v>
      </c>
      <c r="GX272">
        <v>2.4877899999999999</v>
      </c>
      <c r="GY272">
        <v>2.04834</v>
      </c>
      <c r="GZ272">
        <v>2.6208499999999999</v>
      </c>
      <c r="HA272">
        <v>2.1972700000000001</v>
      </c>
      <c r="HB272">
        <v>2.33521</v>
      </c>
      <c r="HC272">
        <v>38.501399999999997</v>
      </c>
      <c r="HD272">
        <v>14.709899999999999</v>
      </c>
      <c r="HE272">
        <v>18</v>
      </c>
      <c r="HF272">
        <v>271.76400000000001</v>
      </c>
      <c r="HG272">
        <v>765.77</v>
      </c>
      <c r="HH272">
        <v>30.999700000000001</v>
      </c>
      <c r="HI272">
        <v>33.2712</v>
      </c>
      <c r="HJ272">
        <v>30.0002</v>
      </c>
      <c r="HK272">
        <v>33.221600000000002</v>
      </c>
      <c r="HL272">
        <v>33.193800000000003</v>
      </c>
      <c r="HM272">
        <v>84.764200000000002</v>
      </c>
      <c r="HN272">
        <v>10.064299999999999</v>
      </c>
      <c r="HO272">
        <v>100</v>
      </c>
      <c r="HP272">
        <v>31</v>
      </c>
      <c r="HQ272">
        <v>1715.33</v>
      </c>
      <c r="HR272">
        <v>33.777000000000001</v>
      </c>
      <c r="HS272">
        <v>98.852000000000004</v>
      </c>
      <c r="HT272">
        <v>97.526899999999998</v>
      </c>
    </row>
    <row r="273" spans="1:228" x14ac:dyDescent="0.2">
      <c r="A273">
        <v>258</v>
      </c>
      <c r="B273">
        <v>1678128233.5</v>
      </c>
      <c r="C273">
        <v>1025.900000095367</v>
      </c>
      <c r="D273" t="s">
        <v>875</v>
      </c>
      <c r="E273" t="s">
        <v>876</v>
      </c>
      <c r="F273">
        <v>4</v>
      </c>
      <c r="G273">
        <v>1678128231.5</v>
      </c>
      <c r="H273">
        <f t="shared" si="136"/>
        <v>8.9502024398943299E-4</v>
      </c>
      <c r="I273">
        <f t="shared" si="137"/>
        <v>0.89502024398943303</v>
      </c>
      <c r="J273">
        <f t="shared" si="138"/>
        <v>13.984317809944043</v>
      </c>
      <c r="K273">
        <f t="shared" si="139"/>
        <v>1683.66</v>
      </c>
      <c r="L273">
        <f t="shared" si="140"/>
        <v>1313.1373375618023</v>
      </c>
      <c r="M273">
        <f t="shared" si="141"/>
        <v>133.03933634824952</v>
      </c>
      <c r="N273">
        <f t="shared" si="142"/>
        <v>170.57850891057436</v>
      </c>
      <c r="O273">
        <f t="shared" si="143"/>
        <v>6.6938423782645334E-2</v>
      </c>
      <c r="P273">
        <f t="shared" si="144"/>
        <v>2.7707751442923891</v>
      </c>
      <c r="Q273">
        <f t="shared" si="145"/>
        <v>6.6052836114559171E-2</v>
      </c>
      <c r="R273">
        <f t="shared" si="146"/>
        <v>4.1361612947564345E-2</v>
      </c>
      <c r="S273">
        <f t="shared" si="147"/>
        <v>226.11283294840871</v>
      </c>
      <c r="T273">
        <f t="shared" si="148"/>
        <v>33.883078354230449</v>
      </c>
      <c r="U273">
        <f t="shared" si="149"/>
        <v>32.137599999999999</v>
      </c>
      <c r="V273">
        <f t="shared" si="150"/>
        <v>4.8123990291349887</v>
      </c>
      <c r="W273">
        <f t="shared" si="151"/>
        <v>70.260057417407182</v>
      </c>
      <c r="X273">
        <f t="shared" si="152"/>
        <v>3.4958750937528267</v>
      </c>
      <c r="Y273">
        <f t="shared" si="153"/>
        <v>4.9756223126665295</v>
      </c>
      <c r="Z273">
        <f t="shared" si="154"/>
        <v>1.3165239353821621</v>
      </c>
      <c r="AA273">
        <f t="shared" si="155"/>
        <v>-39.470392759933993</v>
      </c>
      <c r="AB273">
        <f t="shared" si="156"/>
        <v>88.308023143456467</v>
      </c>
      <c r="AC273">
        <f t="shared" si="157"/>
        <v>7.2587052248179047</v>
      </c>
      <c r="AD273">
        <f t="shared" si="158"/>
        <v>282.20916855674909</v>
      </c>
      <c r="AE273">
        <f t="shared" si="159"/>
        <v>24.697491691932051</v>
      </c>
      <c r="AF273">
        <f t="shared" si="160"/>
        <v>0.89255901233439527</v>
      </c>
      <c r="AG273">
        <f t="shared" si="161"/>
        <v>13.984317809944043</v>
      </c>
      <c r="AH273">
        <v>1766.173772839775</v>
      </c>
      <c r="AI273">
        <v>1746.4003636363641</v>
      </c>
      <c r="AJ273">
        <v>1.722971697196052</v>
      </c>
      <c r="AK273">
        <v>60.794912064214422</v>
      </c>
      <c r="AL273">
        <f t="shared" si="162"/>
        <v>0.89502024398943303</v>
      </c>
      <c r="AM273">
        <v>33.709762661750368</v>
      </c>
      <c r="AN273">
        <v>34.507144848484842</v>
      </c>
      <c r="AO273">
        <v>5.0426325980976453E-5</v>
      </c>
      <c r="AP273">
        <v>100.3620333840714</v>
      </c>
      <c r="AQ273">
        <v>367</v>
      </c>
      <c r="AR273">
        <v>56</v>
      </c>
      <c r="AS273">
        <f t="shared" si="163"/>
        <v>1</v>
      </c>
      <c r="AT273">
        <f t="shared" si="164"/>
        <v>0</v>
      </c>
      <c r="AU273">
        <f t="shared" si="165"/>
        <v>47465.863212601726</v>
      </c>
      <c r="AV273">
        <f t="shared" si="166"/>
        <v>1199.9914285714281</v>
      </c>
      <c r="AW273">
        <f t="shared" si="167"/>
        <v>1025.9172564499522</v>
      </c>
      <c r="AX273">
        <f t="shared" si="168"/>
        <v>0.85493715373558254</v>
      </c>
      <c r="AY273">
        <f t="shared" si="169"/>
        <v>0.18842870670967432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1678128231.5</v>
      </c>
      <c r="BF273">
        <v>1683.66</v>
      </c>
      <c r="BG273">
        <v>1707.8457142857139</v>
      </c>
      <c r="BH273">
        <v>34.505314285714292</v>
      </c>
      <c r="BI273">
        <v>33.70981428571428</v>
      </c>
      <c r="BJ273">
        <v>1692.3771428571431</v>
      </c>
      <c r="BK273">
        <v>34.250457142857137</v>
      </c>
      <c r="BL273">
        <v>649.97685714285706</v>
      </c>
      <c r="BM273">
        <v>101.2141428571429</v>
      </c>
      <c r="BN273">
        <v>9.9963857142857146E-2</v>
      </c>
      <c r="BO273">
        <v>32.728771428571427</v>
      </c>
      <c r="BP273">
        <v>32.137599999999999</v>
      </c>
      <c r="BQ273">
        <v>999.89999999999986</v>
      </c>
      <c r="BR273">
        <v>0</v>
      </c>
      <c r="BS273">
        <v>0</v>
      </c>
      <c r="BT273">
        <v>9011.7857142857138</v>
      </c>
      <c r="BU273">
        <v>0</v>
      </c>
      <c r="BV273">
        <v>165.82842857142859</v>
      </c>
      <c r="BW273">
        <v>-24.185871428571431</v>
      </c>
      <c r="BX273">
        <v>1743.831428571428</v>
      </c>
      <c r="BY273">
        <v>1767.4257142857141</v>
      </c>
      <c r="BZ273">
        <v>0.79548099999999988</v>
      </c>
      <c r="CA273">
        <v>1707.8457142857139</v>
      </c>
      <c r="CB273">
        <v>33.70981428571428</v>
      </c>
      <c r="CC273">
        <v>3.4924271428571432</v>
      </c>
      <c r="CD273">
        <v>3.4119128571428581</v>
      </c>
      <c r="CE273">
        <v>26.58297142857143</v>
      </c>
      <c r="CF273">
        <v>26.187671428571431</v>
      </c>
      <c r="CG273">
        <v>1199.9914285714281</v>
      </c>
      <c r="CH273">
        <v>0.50001099999999987</v>
      </c>
      <c r="CI273">
        <v>0.49998900000000007</v>
      </c>
      <c r="CJ273">
        <v>0</v>
      </c>
      <c r="CK273">
        <v>819.99728571428557</v>
      </c>
      <c r="CL273">
        <v>4.9990899999999998</v>
      </c>
      <c r="CM273">
        <v>8435.942857142858</v>
      </c>
      <c r="CN273">
        <v>9557.8357142857149</v>
      </c>
      <c r="CO273">
        <v>42.598000000000013</v>
      </c>
      <c r="CP273">
        <v>44.294285714285706</v>
      </c>
      <c r="CQ273">
        <v>43.375</v>
      </c>
      <c r="CR273">
        <v>43.455000000000013</v>
      </c>
      <c r="CS273">
        <v>43.901571428571437</v>
      </c>
      <c r="CT273">
        <v>597.5100000000001</v>
      </c>
      <c r="CU273">
        <v>597.48142857142864</v>
      </c>
      <c r="CV273">
        <v>0</v>
      </c>
      <c r="CW273">
        <v>1678128275.8</v>
      </c>
      <c r="CX273">
        <v>0</v>
      </c>
      <c r="CY273">
        <v>1678124978.5</v>
      </c>
      <c r="CZ273" t="s">
        <v>356</v>
      </c>
      <c r="DA273">
        <v>1678124978.5</v>
      </c>
      <c r="DB273">
        <v>1678124958</v>
      </c>
      <c r="DC273">
        <v>13</v>
      </c>
      <c r="DD273">
        <v>-0.20300000000000001</v>
      </c>
      <c r="DE273">
        <v>-1.0999999999999999E-2</v>
      </c>
      <c r="DF273">
        <v>-7.2679999999999998</v>
      </c>
      <c r="DG273">
        <v>0.23699999999999999</v>
      </c>
      <c r="DH273">
        <v>791</v>
      </c>
      <c r="DI273">
        <v>32</v>
      </c>
      <c r="DJ273">
        <v>0.03</v>
      </c>
      <c r="DK273">
        <v>7.0000000000000007E-2</v>
      </c>
      <c r="DL273">
        <v>-24.22253902439024</v>
      </c>
      <c r="DM273">
        <v>6.35665505225885E-2</v>
      </c>
      <c r="DN273">
        <v>4.9962170460229091E-2</v>
      </c>
      <c r="DO273">
        <v>1</v>
      </c>
      <c r="DP273">
        <v>0.79795558536585354</v>
      </c>
      <c r="DQ273">
        <v>2.2716815331011459E-2</v>
      </c>
      <c r="DR273">
        <v>7.6349985895365234E-3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357</v>
      </c>
      <c r="EA273">
        <v>3.2966600000000001</v>
      </c>
      <c r="EB273">
        <v>2.6253600000000001</v>
      </c>
      <c r="EC273">
        <v>0.25778499999999999</v>
      </c>
      <c r="ED273">
        <v>0.25755800000000001</v>
      </c>
      <c r="EE273">
        <v>0.14055799999999999</v>
      </c>
      <c r="EF273">
        <v>0.13714399999999999</v>
      </c>
      <c r="EG273">
        <v>22362.9</v>
      </c>
      <c r="EH273">
        <v>22686.2</v>
      </c>
      <c r="EI273">
        <v>28046.1</v>
      </c>
      <c r="EJ273">
        <v>29425.4</v>
      </c>
      <c r="EK273">
        <v>33193.9</v>
      </c>
      <c r="EL273">
        <v>35255.4</v>
      </c>
      <c r="EM273">
        <v>39606.6</v>
      </c>
      <c r="EN273">
        <v>42055.199999999997</v>
      </c>
      <c r="EO273">
        <v>1.5057</v>
      </c>
      <c r="EP273">
        <v>2.20147</v>
      </c>
      <c r="EQ273">
        <v>8.6389499999999994E-2</v>
      </c>
      <c r="ER273">
        <v>0</v>
      </c>
      <c r="ES273">
        <v>30.728300000000001</v>
      </c>
      <c r="ET273">
        <v>999.9</v>
      </c>
      <c r="EU273">
        <v>73.099999999999994</v>
      </c>
      <c r="EV273">
        <v>33.4</v>
      </c>
      <c r="EW273">
        <v>37.314399999999999</v>
      </c>
      <c r="EX273">
        <v>56.157299999999999</v>
      </c>
      <c r="EY273">
        <v>-3.6498400000000002</v>
      </c>
      <c r="EZ273">
        <v>2</v>
      </c>
      <c r="FA273">
        <v>0.46378799999999998</v>
      </c>
      <c r="FB273">
        <v>0.11583599999999999</v>
      </c>
      <c r="FC273">
        <v>20.2745</v>
      </c>
      <c r="FD273">
        <v>5.2196899999999999</v>
      </c>
      <c r="FE273">
        <v>12.0098</v>
      </c>
      <c r="FF273">
        <v>4.9867499999999998</v>
      </c>
      <c r="FG273">
        <v>3.2844500000000001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1.8623099999999999</v>
      </c>
      <c r="FN273">
        <v>1.86432</v>
      </c>
      <c r="FO273">
        <v>1.8603499999999999</v>
      </c>
      <c r="FP273">
        <v>1.86111</v>
      </c>
      <c r="FQ273">
        <v>1.8602000000000001</v>
      </c>
      <c r="FR273">
        <v>1.8619300000000001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-8.7200000000000006</v>
      </c>
      <c r="GH273">
        <v>0.25490000000000002</v>
      </c>
      <c r="GI273">
        <v>-4.6300871571038451</v>
      </c>
      <c r="GJ273">
        <v>-4.6782648166075668E-3</v>
      </c>
      <c r="GK273">
        <v>2.0645039605938809E-6</v>
      </c>
      <c r="GL273">
        <v>-4.2957140779123221E-10</v>
      </c>
      <c r="GM273">
        <v>-8.3289933805379121E-2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54.2</v>
      </c>
      <c r="GV273">
        <v>54.6</v>
      </c>
      <c r="GW273">
        <v>4.2529300000000001</v>
      </c>
      <c r="GX273">
        <v>2.49268</v>
      </c>
      <c r="GY273">
        <v>2.04834</v>
      </c>
      <c r="GZ273">
        <v>2.6208499999999999</v>
      </c>
      <c r="HA273">
        <v>2.1972700000000001</v>
      </c>
      <c r="HB273">
        <v>2.2875999999999999</v>
      </c>
      <c r="HC273">
        <v>38.501399999999997</v>
      </c>
      <c r="HD273">
        <v>14.7012</v>
      </c>
      <c r="HE273">
        <v>18</v>
      </c>
      <c r="HF273">
        <v>271.774</v>
      </c>
      <c r="HG273">
        <v>765.66399999999999</v>
      </c>
      <c r="HH273">
        <v>31.0002</v>
      </c>
      <c r="HI273">
        <v>33.2727</v>
      </c>
      <c r="HJ273">
        <v>30.0002</v>
      </c>
      <c r="HK273">
        <v>33.221600000000002</v>
      </c>
      <c r="HL273">
        <v>33.1952</v>
      </c>
      <c r="HM273">
        <v>85.023399999999995</v>
      </c>
      <c r="HN273">
        <v>10.064299999999999</v>
      </c>
      <c r="HO273">
        <v>100</v>
      </c>
      <c r="HP273">
        <v>31</v>
      </c>
      <c r="HQ273">
        <v>1722.01</v>
      </c>
      <c r="HR273">
        <v>33.777000000000001</v>
      </c>
      <c r="HS273">
        <v>98.853399999999993</v>
      </c>
      <c r="HT273">
        <v>97.5261</v>
      </c>
    </row>
    <row r="274" spans="1:228" x14ac:dyDescent="0.2">
      <c r="A274">
        <v>259</v>
      </c>
      <c r="B274">
        <v>1678128237.5</v>
      </c>
      <c r="C274">
        <v>1029.900000095367</v>
      </c>
      <c r="D274" t="s">
        <v>877</v>
      </c>
      <c r="E274" t="s">
        <v>878</v>
      </c>
      <c r="F274">
        <v>4</v>
      </c>
      <c r="G274">
        <v>1678128235.1875</v>
      </c>
      <c r="H274">
        <f t="shared" si="136"/>
        <v>8.954555124259866E-4</v>
      </c>
      <c r="I274">
        <f t="shared" si="137"/>
        <v>0.89545551242598664</v>
      </c>
      <c r="J274">
        <f t="shared" si="138"/>
        <v>14.071715052209665</v>
      </c>
      <c r="K274">
        <f t="shared" si="139"/>
        <v>1689.68625</v>
      </c>
      <c r="L274">
        <f t="shared" si="140"/>
        <v>1317.1611050858987</v>
      </c>
      <c r="M274">
        <f t="shared" si="141"/>
        <v>133.44796536469798</v>
      </c>
      <c r="N274">
        <f t="shared" si="142"/>
        <v>171.19029046374806</v>
      </c>
      <c r="O274">
        <f t="shared" si="143"/>
        <v>6.6981570177116062E-2</v>
      </c>
      <c r="P274">
        <f t="shared" si="144"/>
        <v>2.769259797083131</v>
      </c>
      <c r="Q274">
        <f t="shared" si="145"/>
        <v>6.6094370366965485E-2</v>
      </c>
      <c r="R274">
        <f t="shared" si="146"/>
        <v>4.1387713775220179E-2</v>
      </c>
      <c r="S274">
        <f t="shared" si="147"/>
        <v>226.11306598414674</v>
      </c>
      <c r="T274">
        <f t="shared" si="148"/>
        <v>33.885171697494755</v>
      </c>
      <c r="U274">
        <f t="shared" si="149"/>
        <v>32.137524999999997</v>
      </c>
      <c r="V274">
        <f t="shared" si="150"/>
        <v>4.8123786209126109</v>
      </c>
      <c r="W274">
        <f t="shared" si="151"/>
        <v>70.256792240533059</v>
      </c>
      <c r="X274">
        <f t="shared" si="152"/>
        <v>3.4960331580337067</v>
      </c>
      <c r="Y274">
        <f t="shared" si="153"/>
        <v>4.9760785349615633</v>
      </c>
      <c r="Z274">
        <f t="shared" si="154"/>
        <v>1.3163454628789042</v>
      </c>
      <c r="AA274">
        <f t="shared" si="155"/>
        <v>-39.489588097986008</v>
      </c>
      <c r="AB274">
        <f t="shared" si="156"/>
        <v>88.514064127173455</v>
      </c>
      <c r="AC274">
        <f t="shared" si="157"/>
        <v>7.2796781269526694</v>
      </c>
      <c r="AD274">
        <f t="shared" si="158"/>
        <v>282.41722014028687</v>
      </c>
      <c r="AE274">
        <f t="shared" si="159"/>
        <v>24.82027203881956</v>
      </c>
      <c r="AF274">
        <f t="shared" si="160"/>
        <v>0.89638246556456258</v>
      </c>
      <c r="AG274">
        <f t="shared" si="161"/>
        <v>14.071715052209665</v>
      </c>
      <c r="AH274">
        <v>1773.045449369605</v>
      </c>
      <c r="AI274">
        <v>1753.211575757575</v>
      </c>
      <c r="AJ274">
        <v>1.71733442127265</v>
      </c>
      <c r="AK274">
        <v>60.794912064214422</v>
      </c>
      <c r="AL274">
        <f t="shared" si="162"/>
        <v>0.89545551242598664</v>
      </c>
      <c r="AM274">
        <v>33.707493415742462</v>
      </c>
      <c r="AN274">
        <v>34.505584242424241</v>
      </c>
      <c r="AO274">
        <v>-1.481489321750831E-5</v>
      </c>
      <c r="AP274">
        <v>100.3620333840714</v>
      </c>
      <c r="AQ274">
        <v>367</v>
      </c>
      <c r="AR274">
        <v>56</v>
      </c>
      <c r="AS274">
        <f t="shared" si="163"/>
        <v>1</v>
      </c>
      <c r="AT274">
        <f t="shared" si="164"/>
        <v>0</v>
      </c>
      <c r="AU274">
        <f t="shared" si="165"/>
        <v>47423.864603891387</v>
      </c>
      <c r="AV274">
        <f t="shared" si="166"/>
        <v>1199.9925000000001</v>
      </c>
      <c r="AW274">
        <f t="shared" si="167"/>
        <v>1025.9181885928222</v>
      </c>
      <c r="AX274">
        <f t="shared" si="168"/>
        <v>0.85493716718464663</v>
      </c>
      <c r="AY274">
        <f t="shared" si="169"/>
        <v>0.18842873266636812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1678128235.1875</v>
      </c>
      <c r="BF274">
        <v>1689.68625</v>
      </c>
      <c r="BG274">
        <v>1713.9937500000001</v>
      </c>
      <c r="BH274">
        <v>34.506625</v>
      </c>
      <c r="BI274">
        <v>33.707799999999999</v>
      </c>
      <c r="BJ274">
        <v>1698.41</v>
      </c>
      <c r="BK274">
        <v>34.251737499999997</v>
      </c>
      <c r="BL274">
        <v>650.04324999999994</v>
      </c>
      <c r="BM274">
        <v>101.21487500000001</v>
      </c>
      <c r="BN274">
        <v>9.9964049999999999E-2</v>
      </c>
      <c r="BO274">
        <v>32.730400000000003</v>
      </c>
      <c r="BP274">
        <v>32.137524999999997</v>
      </c>
      <c r="BQ274">
        <v>999.9</v>
      </c>
      <c r="BR274">
        <v>0</v>
      </c>
      <c r="BS274">
        <v>0</v>
      </c>
      <c r="BT274">
        <v>9003.6700000000019</v>
      </c>
      <c r="BU274">
        <v>0</v>
      </c>
      <c r="BV274">
        <v>172.02787499999999</v>
      </c>
      <c r="BW274">
        <v>-24.309225000000001</v>
      </c>
      <c r="BX274">
        <v>1750.07375</v>
      </c>
      <c r="BY274">
        <v>1773.7837500000001</v>
      </c>
      <c r="BZ274">
        <v>0.79881762499999998</v>
      </c>
      <c r="CA274">
        <v>1713.9937500000001</v>
      </c>
      <c r="CB274">
        <v>33.707799999999999</v>
      </c>
      <c r="CC274">
        <v>3.49258625</v>
      </c>
      <c r="CD274">
        <v>3.4117337499999998</v>
      </c>
      <c r="CE274">
        <v>26.583737500000002</v>
      </c>
      <c r="CF274">
        <v>26.186775000000001</v>
      </c>
      <c r="CG274">
        <v>1199.9925000000001</v>
      </c>
      <c r="CH274">
        <v>0.50001099999999998</v>
      </c>
      <c r="CI274">
        <v>0.49998900000000002</v>
      </c>
      <c r="CJ274">
        <v>0</v>
      </c>
      <c r="CK274">
        <v>820.01</v>
      </c>
      <c r="CL274">
        <v>4.9990899999999998</v>
      </c>
      <c r="CM274">
        <v>8436.4987500000007</v>
      </c>
      <c r="CN274">
        <v>9557.8450000000012</v>
      </c>
      <c r="CO274">
        <v>42.617125000000001</v>
      </c>
      <c r="CP274">
        <v>44.280999999999999</v>
      </c>
      <c r="CQ274">
        <v>43.375</v>
      </c>
      <c r="CR274">
        <v>43.436999999999998</v>
      </c>
      <c r="CS274">
        <v>43.91375</v>
      </c>
      <c r="CT274">
        <v>597.51</v>
      </c>
      <c r="CU274">
        <v>597.48250000000007</v>
      </c>
      <c r="CV274">
        <v>0</v>
      </c>
      <c r="CW274">
        <v>1678128279.4000001</v>
      </c>
      <c r="CX274">
        <v>0</v>
      </c>
      <c r="CY274">
        <v>1678124978.5</v>
      </c>
      <c r="CZ274" t="s">
        <v>356</v>
      </c>
      <c r="DA274">
        <v>1678124978.5</v>
      </c>
      <c r="DB274">
        <v>1678124958</v>
      </c>
      <c r="DC274">
        <v>13</v>
      </c>
      <c r="DD274">
        <v>-0.20300000000000001</v>
      </c>
      <c r="DE274">
        <v>-1.0999999999999999E-2</v>
      </c>
      <c r="DF274">
        <v>-7.2679999999999998</v>
      </c>
      <c r="DG274">
        <v>0.23699999999999999</v>
      </c>
      <c r="DH274">
        <v>791</v>
      </c>
      <c r="DI274">
        <v>32</v>
      </c>
      <c r="DJ274">
        <v>0.03</v>
      </c>
      <c r="DK274">
        <v>7.0000000000000007E-2</v>
      </c>
      <c r="DL274">
        <v>-24.230539024390239</v>
      </c>
      <c r="DM274">
        <v>-0.23371358885018001</v>
      </c>
      <c r="DN274">
        <v>6.1912274199944842E-2</v>
      </c>
      <c r="DO274">
        <v>0</v>
      </c>
      <c r="DP274">
        <v>0.80006548780487796</v>
      </c>
      <c r="DQ274">
        <v>-1.6265999999997251E-2</v>
      </c>
      <c r="DR274">
        <v>5.8524646428827452E-3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3.2964799999999999</v>
      </c>
      <c r="EB274">
        <v>2.6252599999999999</v>
      </c>
      <c r="EC274">
        <v>0.25836999999999999</v>
      </c>
      <c r="ED274">
        <v>0.25815300000000002</v>
      </c>
      <c r="EE274">
        <v>0.14055000000000001</v>
      </c>
      <c r="EF274">
        <v>0.13713700000000001</v>
      </c>
      <c r="EG274">
        <v>22344.799999999999</v>
      </c>
      <c r="EH274">
        <v>22667.9</v>
      </c>
      <c r="EI274">
        <v>28045.599999999999</v>
      </c>
      <c r="EJ274">
        <v>29425.3</v>
      </c>
      <c r="EK274">
        <v>33193.800000000003</v>
      </c>
      <c r="EL274">
        <v>35255.300000000003</v>
      </c>
      <c r="EM274">
        <v>39606.1</v>
      </c>
      <c r="EN274">
        <v>42054.7</v>
      </c>
      <c r="EO274">
        <v>1.5045999999999999</v>
      </c>
      <c r="EP274">
        <v>2.2017000000000002</v>
      </c>
      <c r="EQ274">
        <v>8.7358099999999994E-2</v>
      </c>
      <c r="ER274">
        <v>0</v>
      </c>
      <c r="ES274">
        <v>30.726199999999999</v>
      </c>
      <c r="ET274">
        <v>999.9</v>
      </c>
      <c r="EU274">
        <v>73.099999999999994</v>
      </c>
      <c r="EV274">
        <v>33.4</v>
      </c>
      <c r="EW274">
        <v>37.318199999999997</v>
      </c>
      <c r="EX274">
        <v>56.517299999999999</v>
      </c>
      <c r="EY274">
        <v>-3.59375</v>
      </c>
      <c r="EZ274">
        <v>2</v>
      </c>
      <c r="FA274">
        <v>0.46388000000000001</v>
      </c>
      <c r="FB274">
        <v>0.116634</v>
      </c>
      <c r="FC274">
        <v>20.2746</v>
      </c>
      <c r="FD274">
        <v>5.2189399999999999</v>
      </c>
      <c r="FE274">
        <v>12.0092</v>
      </c>
      <c r="FF274">
        <v>4.9867999999999997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1.86229</v>
      </c>
      <c r="FN274">
        <v>1.86432</v>
      </c>
      <c r="FO274">
        <v>1.8603499999999999</v>
      </c>
      <c r="FP274">
        <v>1.86111</v>
      </c>
      <c r="FQ274">
        <v>1.8602000000000001</v>
      </c>
      <c r="FR274">
        <v>1.86192</v>
      </c>
      <c r="FS274">
        <v>1.85853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-8.73</v>
      </c>
      <c r="GH274">
        <v>0.25490000000000002</v>
      </c>
      <c r="GI274">
        <v>-4.6300871571038451</v>
      </c>
      <c r="GJ274">
        <v>-4.6782648166075668E-3</v>
      </c>
      <c r="GK274">
        <v>2.0645039605938809E-6</v>
      </c>
      <c r="GL274">
        <v>-4.2957140779123221E-10</v>
      </c>
      <c r="GM274">
        <v>-8.3289933805379121E-2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54.3</v>
      </c>
      <c r="GV274">
        <v>54.7</v>
      </c>
      <c r="GW274">
        <v>4.2651399999999997</v>
      </c>
      <c r="GX274">
        <v>2.49512</v>
      </c>
      <c r="GY274">
        <v>2.04834</v>
      </c>
      <c r="GZ274">
        <v>2.6208499999999999</v>
      </c>
      <c r="HA274">
        <v>2.1972700000000001</v>
      </c>
      <c r="HB274">
        <v>2.2949199999999998</v>
      </c>
      <c r="HC274">
        <v>38.501399999999997</v>
      </c>
      <c r="HD274">
        <v>14.7362</v>
      </c>
      <c r="HE274">
        <v>18</v>
      </c>
      <c r="HF274">
        <v>271.33300000000003</v>
      </c>
      <c r="HG274">
        <v>765.90599999999995</v>
      </c>
      <c r="HH274">
        <v>31.0002</v>
      </c>
      <c r="HI274">
        <v>33.2727</v>
      </c>
      <c r="HJ274">
        <v>30.000299999999999</v>
      </c>
      <c r="HK274">
        <v>33.224600000000002</v>
      </c>
      <c r="HL274">
        <v>33.196800000000003</v>
      </c>
      <c r="HM274">
        <v>85.275599999999997</v>
      </c>
      <c r="HN274">
        <v>10.064299999999999</v>
      </c>
      <c r="HO274">
        <v>100</v>
      </c>
      <c r="HP274">
        <v>31</v>
      </c>
      <c r="HQ274">
        <v>1728.68</v>
      </c>
      <c r="HR274">
        <v>33.777000000000001</v>
      </c>
      <c r="HS274">
        <v>98.851900000000001</v>
      </c>
      <c r="HT274">
        <v>97.525400000000005</v>
      </c>
    </row>
    <row r="275" spans="1:228" x14ac:dyDescent="0.2">
      <c r="A275">
        <v>260</v>
      </c>
      <c r="B275">
        <v>1678128241.5</v>
      </c>
      <c r="C275">
        <v>1033.900000095367</v>
      </c>
      <c r="D275" t="s">
        <v>879</v>
      </c>
      <c r="E275" t="s">
        <v>880</v>
      </c>
      <c r="F275">
        <v>4</v>
      </c>
      <c r="G275">
        <v>1678128239.5</v>
      </c>
      <c r="H275">
        <f t="shared" si="136"/>
        <v>8.9248597259036604E-4</v>
      </c>
      <c r="I275">
        <f t="shared" si="137"/>
        <v>0.89248597259036599</v>
      </c>
      <c r="J275">
        <f t="shared" si="138"/>
        <v>13.87126335704132</v>
      </c>
      <c r="K275">
        <f t="shared" si="139"/>
        <v>1697.007142857143</v>
      </c>
      <c r="L275">
        <f t="shared" si="140"/>
        <v>1327.4649640314576</v>
      </c>
      <c r="M275">
        <f t="shared" si="141"/>
        <v>134.49178195072298</v>
      </c>
      <c r="N275">
        <f t="shared" si="142"/>
        <v>171.93185568741961</v>
      </c>
      <c r="O275">
        <f t="shared" si="143"/>
        <v>6.6655863308914598E-2</v>
      </c>
      <c r="P275">
        <f t="shared" si="144"/>
        <v>2.7682633613297063</v>
      </c>
      <c r="Q275">
        <f t="shared" si="145"/>
        <v>6.5776897970308418E-2</v>
      </c>
      <c r="R275">
        <f t="shared" si="146"/>
        <v>4.1188567081446852E-2</v>
      </c>
      <c r="S275">
        <f t="shared" si="147"/>
        <v>226.11438651999475</v>
      </c>
      <c r="T275">
        <f t="shared" si="148"/>
        <v>33.882720458695871</v>
      </c>
      <c r="U275">
        <f t="shared" si="149"/>
        <v>32.144028571428571</v>
      </c>
      <c r="V275">
        <f t="shared" si="150"/>
        <v>4.8141485853428314</v>
      </c>
      <c r="W275">
        <f t="shared" si="151"/>
        <v>70.267539713768358</v>
      </c>
      <c r="X275">
        <f t="shared" si="152"/>
        <v>3.4958481061393014</v>
      </c>
      <c r="Y275">
        <f t="shared" si="153"/>
        <v>4.9750540866799673</v>
      </c>
      <c r="Z275">
        <f t="shared" si="154"/>
        <v>1.31830047920353</v>
      </c>
      <c r="AA275">
        <f t="shared" si="155"/>
        <v>-39.358631391235143</v>
      </c>
      <c r="AB275">
        <f t="shared" si="156"/>
        <v>86.965803410939486</v>
      </c>
      <c r="AC275">
        <f t="shared" si="157"/>
        <v>7.1550185160546667</v>
      </c>
      <c r="AD275">
        <f t="shared" si="158"/>
        <v>280.87657705575373</v>
      </c>
      <c r="AE275">
        <f t="shared" si="159"/>
        <v>24.705722796943618</v>
      </c>
      <c r="AF275">
        <f t="shared" si="160"/>
        <v>0.8932229451142335</v>
      </c>
      <c r="AG275">
        <f t="shared" si="161"/>
        <v>13.87126335704132</v>
      </c>
      <c r="AH275">
        <v>1779.999122223013</v>
      </c>
      <c r="AI275">
        <v>1760.244848484848</v>
      </c>
      <c r="AJ275">
        <v>1.747059366072891</v>
      </c>
      <c r="AK275">
        <v>60.794912064214422</v>
      </c>
      <c r="AL275">
        <f t="shared" si="162"/>
        <v>0.89248597259036599</v>
      </c>
      <c r="AM275">
        <v>33.70878003222051</v>
      </c>
      <c r="AN275">
        <v>34.504286666666673</v>
      </c>
      <c r="AO275">
        <v>-1.7224515047601919E-5</v>
      </c>
      <c r="AP275">
        <v>100.3620333840714</v>
      </c>
      <c r="AQ275">
        <v>367</v>
      </c>
      <c r="AR275">
        <v>56</v>
      </c>
      <c r="AS275">
        <f t="shared" si="163"/>
        <v>1</v>
      </c>
      <c r="AT275">
        <f t="shared" si="164"/>
        <v>0</v>
      </c>
      <c r="AU275">
        <f t="shared" si="165"/>
        <v>47396.982952332561</v>
      </c>
      <c r="AV275">
        <f t="shared" si="166"/>
        <v>1199.998571428571</v>
      </c>
      <c r="AW275">
        <f t="shared" si="167"/>
        <v>1025.9234707357482</v>
      </c>
      <c r="AX275">
        <f t="shared" si="168"/>
        <v>0.85493724339555632</v>
      </c>
      <c r="AY275">
        <f t="shared" si="169"/>
        <v>0.18842887975342396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1678128239.5</v>
      </c>
      <c r="BF275">
        <v>1697.007142857143</v>
      </c>
      <c r="BG275">
        <v>1721.211428571429</v>
      </c>
      <c r="BH275">
        <v>34.504828571428568</v>
      </c>
      <c r="BI275">
        <v>33.708771428571431</v>
      </c>
      <c r="BJ275">
        <v>1705.74</v>
      </c>
      <c r="BK275">
        <v>34.249985714285721</v>
      </c>
      <c r="BL275">
        <v>650.00542857142852</v>
      </c>
      <c r="BM275">
        <v>101.21471428571429</v>
      </c>
      <c r="BN275">
        <v>0.1000364571428571</v>
      </c>
      <c r="BO275">
        <v>32.72674285714286</v>
      </c>
      <c r="BP275">
        <v>32.144028571428571</v>
      </c>
      <c r="BQ275">
        <v>999.89999999999986</v>
      </c>
      <c r="BR275">
        <v>0</v>
      </c>
      <c r="BS275">
        <v>0</v>
      </c>
      <c r="BT275">
        <v>8998.3928571428569</v>
      </c>
      <c r="BU275">
        <v>0</v>
      </c>
      <c r="BV275">
        <v>179.25742857142859</v>
      </c>
      <c r="BW275">
        <v>-24.205557142857149</v>
      </c>
      <c r="BX275">
        <v>1757.6542857142861</v>
      </c>
      <c r="BY275">
        <v>1781.257142857143</v>
      </c>
      <c r="BZ275">
        <v>0.79605114285714274</v>
      </c>
      <c r="CA275">
        <v>1721.211428571429</v>
      </c>
      <c r="CB275">
        <v>33.708771428571431</v>
      </c>
      <c r="CC275">
        <v>3.4924028571428569</v>
      </c>
      <c r="CD275">
        <v>3.411831428571428</v>
      </c>
      <c r="CE275">
        <v>26.58284285714285</v>
      </c>
      <c r="CF275">
        <v>26.187257142857149</v>
      </c>
      <c r="CG275">
        <v>1199.998571428571</v>
      </c>
      <c r="CH275">
        <v>0.50001099999999987</v>
      </c>
      <c r="CI275">
        <v>0.49998900000000007</v>
      </c>
      <c r="CJ275">
        <v>0</v>
      </c>
      <c r="CK275">
        <v>819.8712857142857</v>
      </c>
      <c r="CL275">
        <v>4.9990899999999998</v>
      </c>
      <c r="CM275">
        <v>8436.9571428571417</v>
      </c>
      <c r="CN275">
        <v>9557.8714285714286</v>
      </c>
      <c r="CO275">
        <v>42.625</v>
      </c>
      <c r="CP275">
        <v>44.25</v>
      </c>
      <c r="CQ275">
        <v>43.375</v>
      </c>
      <c r="CR275">
        <v>43.436999999999998</v>
      </c>
      <c r="CS275">
        <v>43.883857142857153</v>
      </c>
      <c r="CT275">
        <v>597.5100000000001</v>
      </c>
      <c r="CU275">
        <v>597.48857142857128</v>
      </c>
      <c r="CV275">
        <v>0</v>
      </c>
      <c r="CW275">
        <v>1678128283.5999999</v>
      </c>
      <c r="CX275">
        <v>0</v>
      </c>
      <c r="CY275">
        <v>1678124978.5</v>
      </c>
      <c r="CZ275" t="s">
        <v>356</v>
      </c>
      <c r="DA275">
        <v>1678124978.5</v>
      </c>
      <c r="DB275">
        <v>1678124958</v>
      </c>
      <c r="DC275">
        <v>13</v>
      </c>
      <c r="DD275">
        <v>-0.20300000000000001</v>
      </c>
      <c r="DE275">
        <v>-1.0999999999999999E-2</v>
      </c>
      <c r="DF275">
        <v>-7.2679999999999998</v>
      </c>
      <c r="DG275">
        <v>0.23699999999999999</v>
      </c>
      <c r="DH275">
        <v>791</v>
      </c>
      <c r="DI275">
        <v>32</v>
      </c>
      <c r="DJ275">
        <v>0.03</v>
      </c>
      <c r="DK275">
        <v>7.0000000000000007E-2</v>
      </c>
      <c r="DL275">
        <v>-24.240978048780491</v>
      </c>
      <c r="DM275">
        <v>-8.6119860627249634E-2</v>
      </c>
      <c r="DN275">
        <v>6.7501134632541857E-2</v>
      </c>
      <c r="DO275">
        <v>1</v>
      </c>
      <c r="DP275">
        <v>0.79988129268292685</v>
      </c>
      <c r="DQ275">
        <v>-3.873436933797629E-2</v>
      </c>
      <c r="DR275">
        <v>5.3576057413914253E-3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357</v>
      </c>
      <c r="EA275">
        <v>3.2966700000000002</v>
      </c>
      <c r="EB275">
        <v>2.62527</v>
      </c>
      <c r="EC275">
        <v>0.25897399999999998</v>
      </c>
      <c r="ED275">
        <v>0.25873499999999999</v>
      </c>
      <c r="EE275">
        <v>0.14054800000000001</v>
      </c>
      <c r="EF275">
        <v>0.13714299999999999</v>
      </c>
      <c r="EG275">
        <v>22326.7</v>
      </c>
      <c r="EH275">
        <v>22650</v>
      </c>
      <c r="EI275">
        <v>28045.8</v>
      </c>
      <c r="EJ275">
        <v>29425.200000000001</v>
      </c>
      <c r="EK275">
        <v>33194.199999999997</v>
      </c>
      <c r="EL275">
        <v>35255.5</v>
      </c>
      <c r="EM275">
        <v>39606.400000000001</v>
      </c>
      <c r="EN275">
        <v>42055.1</v>
      </c>
      <c r="EO275">
        <v>1.50485</v>
      </c>
      <c r="EP275">
        <v>2.2014999999999998</v>
      </c>
      <c r="EQ275">
        <v>8.7208999999999995E-2</v>
      </c>
      <c r="ER275">
        <v>0</v>
      </c>
      <c r="ES275">
        <v>30.726199999999999</v>
      </c>
      <c r="ET275">
        <v>999.9</v>
      </c>
      <c r="EU275">
        <v>73.099999999999994</v>
      </c>
      <c r="EV275">
        <v>33.4</v>
      </c>
      <c r="EW275">
        <v>37.314100000000003</v>
      </c>
      <c r="EX275">
        <v>56.7273</v>
      </c>
      <c r="EY275">
        <v>-3.7740399999999998</v>
      </c>
      <c r="EZ275">
        <v>2</v>
      </c>
      <c r="FA275">
        <v>0.46416400000000002</v>
      </c>
      <c r="FB275">
        <v>0.116748</v>
      </c>
      <c r="FC275">
        <v>20.274699999999999</v>
      </c>
      <c r="FD275">
        <v>5.2192400000000001</v>
      </c>
      <c r="FE275">
        <v>12.0099</v>
      </c>
      <c r="FF275">
        <v>4.9867999999999997</v>
      </c>
      <c r="FG275">
        <v>3.2845499999999999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1.86225</v>
      </c>
      <c r="FN275">
        <v>1.86432</v>
      </c>
      <c r="FO275">
        <v>1.8603499999999999</v>
      </c>
      <c r="FP275">
        <v>1.86111</v>
      </c>
      <c r="FQ275">
        <v>1.8602000000000001</v>
      </c>
      <c r="FR275">
        <v>1.8619399999999999</v>
      </c>
      <c r="FS275">
        <v>1.8585400000000001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-8.74</v>
      </c>
      <c r="GH275">
        <v>0.25490000000000002</v>
      </c>
      <c r="GI275">
        <v>-4.6300871571038451</v>
      </c>
      <c r="GJ275">
        <v>-4.6782648166075668E-3</v>
      </c>
      <c r="GK275">
        <v>2.0645039605938809E-6</v>
      </c>
      <c r="GL275">
        <v>-4.2957140779123221E-10</v>
      </c>
      <c r="GM275">
        <v>-8.3289933805379121E-2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54.4</v>
      </c>
      <c r="GV275">
        <v>54.7</v>
      </c>
      <c r="GW275">
        <v>4.2773399999999997</v>
      </c>
      <c r="GX275">
        <v>2.4877899999999999</v>
      </c>
      <c r="GY275">
        <v>2.04834</v>
      </c>
      <c r="GZ275">
        <v>2.6220699999999999</v>
      </c>
      <c r="HA275">
        <v>2.1972700000000001</v>
      </c>
      <c r="HB275">
        <v>2.35107</v>
      </c>
      <c r="HC275">
        <v>38.501399999999997</v>
      </c>
      <c r="HD275">
        <v>14.744899999999999</v>
      </c>
      <c r="HE275">
        <v>18</v>
      </c>
      <c r="HF275">
        <v>271.435</v>
      </c>
      <c r="HG275">
        <v>765.726</v>
      </c>
      <c r="HH275">
        <v>31.0002</v>
      </c>
      <c r="HI275">
        <v>33.274999999999999</v>
      </c>
      <c r="HJ275">
        <v>30.0002</v>
      </c>
      <c r="HK275">
        <v>33.224600000000002</v>
      </c>
      <c r="HL275">
        <v>33.198099999999997</v>
      </c>
      <c r="HM275">
        <v>85.531199999999998</v>
      </c>
      <c r="HN275">
        <v>10.064299999999999</v>
      </c>
      <c r="HO275">
        <v>100</v>
      </c>
      <c r="HP275">
        <v>31</v>
      </c>
      <c r="HQ275">
        <v>1735.36</v>
      </c>
      <c r="HR275">
        <v>33.777000000000001</v>
      </c>
      <c r="HS275">
        <v>98.852699999999999</v>
      </c>
      <c r="HT275">
        <v>97.525800000000004</v>
      </c>
    </row>
    <row r="276" spans="1:228" x14ac:dyDescent="0.2">
      <c r="A276">
        <v>261</v>
      </c>
      <c r="B276">
        <v>1678128245.5</v>
      </c>
      <c r="C276">
        <v>1037.900000095367</v>
      </c>
      <c r="D276" t="s">
        <v>881</v>
      </c>
      <c r="E276" t="s">
        <v>882</v>
      </c>
      <c r="F276">
        <v>4</v>
      </c>
      <c r="G276">
        <v>1678128243.1875</v>
      </c>
      <c r="H276">
        <f t="shared" si="136"/>
        <v>8.8941966205914645E-4</v>
      </c>
      <c r="I276">
        <f t="shared" si="137"/>
        <v>0.88941966205914647</v>
      </c>
      <c r="J276">
        <f t="shared" si="138"/>
        <v>13.698707445308472</v>
      </c>
      <c r="K276">
        <f t="shared" si="139"/>
        <v>1703.2012500000001</v>
      </c>
      <c r="L276">
        <f t="shared" si="140"/>
        <v>1336.6104840282876</v>
      </c>
      <c r="M276">
        <f t="shared" si="141"/>
        <v>135.41895319839608</v>
      </c>
      <c r="N276">
        <f t="shared" si="142"/>
        <v>172.56016851377501</v>
      </c>
      <c r="O276">
        <f t="shared" si="143"/>
        <v>6.6437215154751997E-2</v>
      </c>
      <c r="P276">
        <f t="shared" si="144"/>
        <v>2.7709575068439878</v>
      </c>
      <c r="Q276">
        <f t="shared" si="145"/>
        <v>6.5564803098155586E-2</v>
      </c>
      <c r="R276">
        <f t="shared" si="146"/>
        <v>4.1055430209803109E-2</v>
      </c>
      <c r="S276">
        <f t="shared" si="147"/>
        <v>226.11333785917429</v>
      </c>
      <c r="T276">
        <f t="shared" si="148"/>
        <v>33.882019455736518</v>
      </c>
      <c r="U276">
        <f t="shared" si="149"/>
        <v>32.142474999999997</v>
      </c>
      <c r="V276">
        <f t="shared" si="150"/>
        <v>4.8137257251995811</v>
      </c>
      <c r="W276">
        <f t="shared" si="151"/>
        <v>70.266405379535996</v>
      </c>
      <c r="X276">
        <f t="shared" si="152"/>
        <v>3.4956946721699294</v>
      </c>
      <c r="Y276">
        <f t="shared" si="153"/>
        <v>4.9749160403016663</v>
      </c>
      <c r="Z276">
        <f t="shared" si="154"/>
        <v>1.3180310530296517</v>
      </c>
      <c r="AA276">
        <f t="shared" si="155"/>
        <v>-39.223407096808359</v>
      </c>
      <c r="AB276">
        <f t="shared" si="156"/>
        <v>87.208898618891183</v>
      </c>
      <c r="AC276">
        <f t="shared" si="157"/>
        <v>7.1679707745867658</v>
      </c>
      <c r="AD276">
        <f t="shared" si="158"/>
        <v>281.2668001558439</v>
      </c>
      <c r="AE276">
        <f t="shared" si="159"/>
        <v>24.721849309468027</v>
      </c>
      <c r="AF276">
        <f t="shared" si="160"/>
        <v>0.88234944338308319</v>
      </c>
      <c r="AG276">
        <f t="shared" si="161"/>
        <v>13.698707445308472</v>
      </c>
      <c r="AH276">
        <v>1786.9504728866559</v>
      </c>
      <c r="AI276">
        <v>1767.2867272727269</v>
      </c>
      <c r="AJ276">
        <v>1.7671837165472359</v>
      </c>
      <c r="AK276">
        <v>60.794912064214422</v>
      </c>
      <c r="AL276">
        <f t="shared" si="162"/>
        <v>0.88941966205914647</v>
      </c>
      <c r="AM276">
        <v>33.709216938308089</v>
      </c>
      <c r="AN276">
        <v>34.502023030303008</v>
      </c>
      <c r="AO276">
        <v>-2.7139928420213019E-5</v>
      </c>
      <c r="AP276">
        <v>100.3620333840714</v>
      </c>
      <c r="AQ276">
        <v>367</v>
      </c>
      <c r="AR276">
        <v>56</v>
      </c>
      <c r="AS276">
        <f t="shared" si="163"/>
        <v>1</v>
      </c>
      <c r="AT276">
        <f t="shared" si="164"/>
        <v>0</v>
      </c>
      <c r="AU276">
        <f t="shared" si="165"/>
        <v>47471.288079757804</v>
      </c>
      <c r="AV276">
        <f t="shared" si="166"/>
        <v>1199.9937500000001</v>
      </c>
      <c r="AW276">
        <f t="shared" si="167"/>
        <v>1025.9192760928363</v>
      </c>
      <c r="AX276">
        <f t="shared" si="168"/>
        <v>0.85493718287519105</v>
      </c>
      <c r="AY276">
        <f t="shared" si="169"/>
        <v>0.18842876294911892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1678128243.1875</v>
      </c>
      <c r="BF276">
        <v>1703.2012500000001</v>
      </c>
      <c r="BG276">
        <v>1727.4075</v>
      </c>
      <c r="BH276">
        <v>34.503162500000002</v>
      </c>
      <c r="BI276">
        <v>33.716825</v>
      </c>
      <c r="BJ276">
        <v>1711.9475</v>
      </c>
      <c r="BK276">
        <v>34.248324999999987</v>
      </c>
      <c r="BL276">
        <v>650.03050000000007</v>
      </c>
      <c r="BM276">
        <v>101.21525</v>
      </c>
      <c r="BN276">
        <v>9.9946025000000008E-2</v>
      </c>
      <c r="BO276">
        <v>32.72625</v>
      </c>
      <c r="BP276">
        <v>32.142474999999997</v>
      </c>
      <c r="BQ276">
        <v>999.9</v>
      </c>
      <c r="BR276">
        <v>0</v>
      </c>
      <c r="BS276">
        <v>0</v>
      </c>
      <c r="BT276">
        <v>9012.65625</v>
      </c>
      <c r="BU276">
        <v>0</v>
      </c>
      <c r="BV276">
        <v>185.41399999999999</v>
      </c>
      <c r="BW276">
        <v>-24.207350000000002</v>
      </c>
      <c r="BX276">
        <v>1764.0687499999999</v>
      </c>
      <c r="BY276">
        <v>1787.6837499999999</v>
      </c>
      <c r="BZ276">
        <v>0.78634699999999991</v>
      </c>
      <c r="CA276">
        <v>1727.4075</v>
      </c>
      <c r="CB276">
        <v>33.716825</v>
      </c>
      <c r="CC276">
        <v>3.4922499999999999</v>
      </c>
      <c r="CD276">
        <v>3.4126637500000001</v>
      </c>
      <c r="CE276">
        <v>26.582125000000001</v>
      </c>
      <c r="CF276">
        <v>26.191400000000002</v>
      </c>
      <c r="CG276">
        <v>1199.9937500000001</v>
      </c>
      <c r="CH276">
        <v>0.50001099999999998</v>
      </c>
      <c r="CI276">
        <v>0.49998900000000002</v>
      </c>
      <c r="CJ276">
        <v>0</v>
      </c>
      <c r="CK276">
        <v>819.86687499999994</v>
      </c>
      <c r="CL276">
        <v>4.9990899999999998</v>
      </c>
      <c r="CM276">
        <v>8437.1362499999996</v>
      </c>
      <c r="CN276">
        <v>9557.8487499999992</v>
      </c>
      <c r="CO276">
        <v>42.625</v>
      </c>
      <c r="CP276">
        <v>44.25</v>
      </c>
      <c r="CQ276">
        <v>43.375</v>
      </c>
      <c r="CR276">
        <v>43.436999999999998</v>
      </c>
      <c r="CS276">
        <v>43.905999999999999</v>
      </c>
      <c r="CT276">
        <v>597.51</v>
      </c>
      <c r="CU276">
        <v>597.4837500000001</v>
      </c>
      <c r="CV276">
        <v>0</v>
      </c>
      <c r="CW276">
        <v>1678128287.8</v>
      </c>
      <c r="CX276">
        <v>0</v>
      </c>
      <c r="CY276">
        <v>1678124978.5</v>
      </c>
      <c r="CZ276" t="s">
        <v>356</v>
      </c>
      <c r="DA276">
        <v>1678124978.5</v>
      </c>
      <c r="DB276">
        <v>1678124958</v>
      </c>
      <c r="DC276">
        <v>13</v>
      </c>
      <c r="DD276">
        <v>-0.20300000000000001</v>
      </c>
      <c r="DE276">
        <v>-1.0999999999999999E-2</v>
      </c>
      <c r="DF276">
        <v>-7.2679999999999998</v>
      </c>
      <c r="DG276">
        <v>0.23699999999999999</v>
      </c>
      <c r="DH276">
        <v>791</v>
      </c>
      <c r="DI276">
        <v>32</v>
      </c>
      <c r="DJ276">
        <v>0.03</v>
      </c>
      <c r="DK276">
        <v>7.0000000000000007E-2</v>
      </c>
      <c r="DL276">
        <v>-24.23867073170732</v>
      </c>
      <c r="DM276">
        <v>8.2937979094027517E-2</v>
      </c>
      <c r="DN276">
        <v>6.7142539472242663E-2</v>
      </c>
      <c r="DO276">
        <v>1</v>
      </c>
      <c r="DP276">
        <v>0.79617385365853666</v>
      </c>
      <c r="DQ276">
        <v>-2.4462501742158551E-2</v>
      </c>
      <c r="DR276">
        <v>4.4597982540008534E-3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357</v>
      </c>
      <c r="EA276">
        <v>3.2965800000000001</v>
      </c>
      <c r="EB276">
        <v>2.6252800000000001</v>
      </c>
      <c r="EC276">
        <v>0.25956400000000002</v>
      </c>
      <c r="ED276">
        <v>0.25931900000000002</v>
      </c>
      <c r="EE276">
        <v>0.140538</v>
      </c>
      <c r="EF276">
        <v>0.13727300000000001</v>
      </c>
      <c r="EG276">
        <v>22309.1</v>
      </c>
      <c r="EH276">
        <v>22631.9</v>
      </c>
      <c r="EI276">
        <v>28046.2</v>
      </c>
      <c r="EJ276">
        <v>29425.1</v>
      </c>
      <c r="EK276">
        <v>33194.5</v>
      </c>
      <c r="EL276">
        <v>35250</v>
      </c>
      <c r="EM276">
        <v>39606.300000000003</v>
      </c>
      <c r="EN276">
        <v>42054.8</v>
      </c>
      <c r="EO276">
        <v>1.50468</v>
      </c>
      <c r="EP276">
        <v>2.20173</v>
      </c>
      <c r="EQ276">
        <v>8.7283600000000003E-2</v>
      </c>
      <c r="ER276">
        <v>0</v>
      </c>
      <c r="ES276">
        <v>30.726199999999999</v>
      </c>
      <c r="ET276">
        <v>999.9</v>
      </c>
      <c r="EU276">
        <v>73.099999999999994</v>
      </c>
      <c r="EV276">
        <v>33.4</v>
      </c>
      <c r="EW276">
        <v>37.315100000000001</v>
      </c>
      <c r="EX276">
        <v>56.337299999999999</v>
      </c>
      <c r="EY276">
        <v>-3.6458400000000002</v>
      </c>
      <c r="EZ276">
        <v>2</v>
      </c>
      <c r="FA276">
        <v>0.46416200000000002</v>
      </c>
      <c r="FB276">
        <v>0.117699</v>
      </c>
      <c r="FC276">
        <v>20.274699999999999</v>
      </c>
      <c r="FD276">
        <v>5.2201399999999998</v>
      </c>
      <c r="FE276">
        <v>12.0097</v>
      </c>
      <c r="FF276">
        <v>4.9871499999999997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1.8622700000000001</v>
      </c>
      <c r="FN276">
        <v>1.86432</v>
      </c>
      <c r="FO276">
        <v>1.8603499999999999</v>
      </c>
      <c r="FP276">
        <v>1.8611</v>
      </c>
      <c r="FQ276">
        <v>1.8602000000000001</v>
      </c>
      <c r="FR276">
        <v>1.86192</v>
      </c>
      <c r="FS276">
        <v>1.8585400000000001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-8.75</v>
      </c>
      <c r="GH276">
        <v>0.25490000000000002</v>
      </c>
      <c r="GI276">
        <v>-4.6300871571038451</v>
      </c>
      <c r="GJ276">
        <v>-4.6782648166075668E-3</v>
      </c>
      <c r="GK276">
        <v>2.0645039605938809E-6</v>
      </c>
      <c r="GL276">
        <v>-4.2957140779123221E-10</v>
      </c>
      <c r="GM276">
        <v>-8.3289933805379121E-2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54.5</v>
      </c>
      <c r="GV276">
        <v>54.8</v>
      </c>
      <c r="GW276">
        <v>4.2907700000000002</v>
      </c>
      <c r="GX276">
        <v>2.4890099999999999</v>
      </c>
      <c r="GY276">
        <v>2.04834</v>
      </c>
      <c r="GZ276">
        <v>2.6220699999999999</v>
      </c>
      <c r="HA276">
        <v>2.1972700000000001</v>
      </c>
      <c r="HB276">
        <v>2.3132299999999999</v>
      </c>
      <c r="HC276">
        <v>38.501399999999997</v>
      </c>
      <c r="HD276">
        <v>14.7187</v>
      </c>
      <c r="HE276">
        <v>18</v>
      </c>
      <c r="HF276">
        <v>271.37400000000002</v>
      </c>
      <c r="HG276">
        <v>765.96799999999996</v>
      </c>
      <c r="HH276">
        <v>31.0002</v>
      </c>
      <c r="HI276">
        <v>33.275700000000001</v>
      </c>
      <c r="HJ276">
        <v>30.0001</v>
      </c>
      <c r="HK276">
        <v>33.227499999999999</v>
      </c>
      <c r="HL276">
        <v>33.199800000000003</v>
      </c>
      <c r="HM276">
        <v>85.7834</v>
      </c>
      <c r="HN276">
        <v>9.7855500000000006</v>
      </c>
      <c r="HO276">
        <v>100</v>
      </c>
      <c r="HP276">
        <v>31</v>
      </c>
      <c r="HQ276">
        <v>1742.04</v>
      </c>
      <c r="HR276">
        <v>33.777000000000001</v>
      </c>
      <c r="HS276">
        <v>98.853099999999998</v>
      </c>
      <c r="HT276">
        <v>97.525099999999995</v>
      </c>
    </row>
    <row r="277" spans="1:228" x14ac:dyDescent="0.2">
      <c r="A277">
        <v>262</v>
      </c>
      <c r="B277">
        <v>1678128249.5</v>
      </c>
      <c r="C277">
        <v>1041.900000095367</v>
      </c>
      <c r="D277" t="s">
        <v>883</v>
      </c>
      <c r="E277" t="s">
        <v>884</v>
      </c>
      <c r="F277">
        <v>4</v>
      </c>
      <c r="G277">
        <v>1678128247.5</v>
      </c>
      <c r="H277">
        <f t="shared" si="136"/>
        <v>7.9219731081513992E-4</v>
      </c>
      <c r="I277">
        <f t="shared" si="137"/>
        <v>0.79219731081513989</v>
      </c>
      <c r="J277">
        <f t="shared" si="138"/>
        <v>14.083690188422084</v>
      </c>
      <c r="K277">
        <f t="shared" si="139"/>
        <v>1710.424285714286</v>
      </c>
      <c r="L277">
        <f t="shared" si="140"/>
        <v>1293.0151529824802</v>
      </c>
      <c r="M277">
        <f t="shared" si="141"/>
        <v>131.00104205779763</v>
      </c>
      <c r="N277">
        <f t="shared" si="142"/>
        <v>173.29059390580218</v>
      </c>
      <c r="O277">
        <f t="shared" si="143"/>
        <v>5.9140550751986674E-2</v>
      </c>
      <c r="P277">
        <f t="shared" si="144"/>
        <v>2.7649082066534172</v>
      </c>
      <c r="Q277">
        <f t="shared" si="145"/>
        <v>5.8446673307078673E-2</v>
      </c>
      <c r="R277">
        <f t="shared" si="146"/>
        <v>3.6590834540990741E-2</v>
      </c>
      <c r="S277">
        <f t="shared" si="147"/>
        <v>226.11376509136039</v>
      </c>
      <c r="T277">
        <f t="shared" si="148"/>
        <v>33.909491885701584</v>
      </c>
      <c r="U277">
        <f t="shared" si="149"/>
        <v>32.139442857142861</v>
      </c>
      <c r="V277">
        <f t="shared" si="150"/>
        <v>4.8129005119822956</v>
      </c>
      <c r="W277">
        <f t="shared" si="151"/>
        <v>70.277742109482105</v>
      </c>
      <c r="X277">
        <f t="shared" si="152"/>
        <v>3.495976066847752</v>
      </c>
      <c r="Y277">
        <f t="shared" si="153"/>
        <v>4.9745139241974359</v>
      </c>
      <c r="Z277">
        <f t="shared" si="154"/>
        <v>1.3169244451345437</v>
      </c>
      <c r="AA277">
        <f t="shared" si="155"/>
        <v>-34.935901406947671</v>
      </c>
      <c r="AB277">
        <f t="shared" si="156"/>
        <v>87.25647855958978</v>
      </c>
      <c r="AC277">
        <f t="shared" si="157"/>
        <v>7.1874150961548855</v>
      </c>
      <c r="AD277">
        <f t="shared" si="158"/>
        <v>285.62175734015739</v>
      </c>
      <c r="AE277">
        <f t="shared" si="159"/>
        <v>24.719451854702591</v>
      </c>
      <c r="AF277">
        <f t="shared" si="160"/>
        <v>0.7763438820894818</v>
      </c>
      <c r="AG277">
        <f t="shared" si="161"/>
        <v>14.083690188422084</v>
      </c>
      <c r="AH277">
        <v>1793.9156617032511</v>
      </c>
      <c r="AI277">
        <v>1774.1067878787881</v>
      </c>
      <c r="AJ277">
        <v>1.706639224474926</v>
      </c>
      <c r="AK277">
        <v>60.794912064214422</v>
      </c>
      <c r="AL277">
        <f t="shared" si="162"/>
        <v>0.79219731081513989</v>
      </c>
      <c r="AM277">
        <v>33.808070808398568</v>
      </c>
      <c r="AN277">
        <v>34.513615757575757</v>
      </c>
      <c r="AO277">
        <v>8.0261984541885541E-5</v>
      </c>
      <c r="AP277">
        <v>100.3620333840714</v>
      </c>
      <c r="AQ277">
        <v>367</v>
      </c>
      <c r="AR277">
        <v>56</v>
      </c>
      <c r="AS277">
        <f t="shared" si="163"/>
        <v>1</v>
      </c>
      <c r="AT277">
        <f t="shared" si="164"/>
        <v>0</v>
      </c>
      <c r="AU277">
        <f t="shared" si="165"/>
        <v>47304.895135537343</v>
      </c>
      <c r="AV277">
        <f t="shared" si="166"/>
        <v>1199.995714285714</v>
      </c>
      <c r="AW277">
        <f t="shared" si="167"/>
        <v>1025.9209850214302</v>
      </c>
      <c r="AX277">
        <f t="shared" si="168"/>
        <v>0.854937207531695</v>
      </c>
      <c r="AY277">
        <f t="shared" si="169"/>
        <v>0.18842881053617133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1678128247.5</v>
      </c>
      <c r="BF277">
        <v>1710.424285714286</v>
      </c>
      <c r="BG277">
        <v>1734.468571428572</v>
      </c>
      <c r="BH277">
        <v>34.506214285714293</v>
      </c>
      <c r="BI277">
        <v>33.814300000000003</v>
      </c>
      <c r="BJ277">
        <v>1719.1785714285711</v>
      </c>
      <c r="BK277">
        <v>34.251342857142859</v>
      </c>
      <c r="BL277">
        <v>649.98385714285723</v>
      </c>
      <c r="BM277">
        <v>101.21428571428569</v>
      </c>
      <c r="BN277">
        <v>0.1001047285714286</v>
      </c>
      <c r="BO277">
        <v>32.724814285714281</v>
      </c>
      <c r="BP277">
        <v>32.139442857142861</v>
      </c>
      <c r="BQ277">
        <v>999.89999999999986</v>
      </c>
      <c r="BR277">
        <v>0</v>
      </c>
      <c r="BS277">
        <v>0</v>
      </c>
      <c r="BT277">
        <v>8980.6271428571417</v>
      </c>
      <c r="BU277">
        <v>0</v>
      </c>
      <c r="BV277">
        <v>193.13557142857141</v>
      </c>
      <c r="BW277">
        <v>-24.045457142857138</v>
      </c>
      <c r="BX277">
        <v>1771.5542857142859</v>
      </c>
      <c r="BY277">
        <v>1795.171428571429</v>
      </c>
      <c r="BZ277">
        <v>0.69192885714285723</v>
      </c>
      <c r="CA277">
        <v>1734.468571428572</v>
      </c>
      <c r="CB277">
        <v>33.814300000000003</v>
      </c>
      <c r="CC277">
        <v>3.492521428571429</v>
      </c>
      <c r="CD277">
        <v>3.4224899999999998</v>
      </c>
      <c r="CE277">
        <v>26.58342857142857</v>
      </c>
      <c r="CF277">
        <v>26.240042857142861</v>
      </c>
      <c r="CG277">
        <v>1199.995714285714</v>
      </c>
      <c r="CH277">
        <v>0.50001099999999987</v>
      </c>
      <c r="CI277">
        <v>0.49998900000000007</v>
      </c>
      <c r="CJ277">
        <v>0</v>
      </c>
      <c r="CK277">
        <v>819.80771428571438</v>
      </c>
      <c r="CL277">
        <v>4.9990899999999998</v>
      </c>
      <c r="CM277">
        <v>8437.1328571428585</v>
      </c>
      <c r="CN277">
        <v>9557.8642857142859</v>
      </c>
      <c r="CO277">
        <v>42.607000000000014</v>
      </c>
      <c r="CP277">
        <v>44.25</v>
      </c>
      <c r="CQ277">
        <v>43.375</v>
      </c>
      <c r="CR277">
        <v>43.436999999999998</v>
      </c>
      <c r="CS277">
        <v>43.875</v>
      </c>
      <c r="CT277">
        <v>597.5100000000001</v>
      </c>
      <c r="CU277">
        <v>597.48571428571438</v>
      </c>
      <c r="CV277">
        <v>0</v>
      </c>
      <c r="CW277">
        <v>1678128291.4000001</v>
      </c>
      <c r="CX277">
        <v>0</v>
      </c>
      <c r="CY277">
        <v>1678124978.5</v>
      </c>
      <c r="CZ277" t="s">
        <v>356</v>
      </c>
      <c r="DA277">
        <v>1678124978.5</v>
      </c>
      <c r="DB277">
        <v>1678124958</v>
      </c>
      <c r="DC277">
        <v>13</v>
      </c>
      <c r="DD277">
        <v>-0.20300000000000001</v>
      </c>
      <c r="DE277">
        <v>-1.0999999999999999E-2</v>
      </c>
      <c r="DF277">
        <v>-7.2679999999999998</v>
      </c>
      <c r="DG277">
        <v>0.23699999999999999</v>
      </c>
      <c r="DH277">
        <v>791</v>
      </c>
      <c r="DI277">
        <v>32</v>
      </c>
      <c r="DJ277">
        <v>0.03</v>
      </c>
      <c r="DK277">
        <v>7.0000000000000007E-2</v>
      </c>
      <c r="DL277">
        <v>-24.200287804878052</v>
      </c>
      <c r="DM277">
        <v>0.45081742160273441</v>
      </c>
      <c r="DN277">
        <v>9.2621885932634596E-2</v>
      </c>
      <c r="DO277">
        <v>0</v>
      </c>
      <c r="DP277">
        <v>0.77858019512195131</v>
      </c>
      <c r="DQ277">
        <v>-0.26319278048780248</v>
      </c>
      <c r="DR277">
        <v>3.7025641543638722E-2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374</v>
      </c>
      <c r="EA277">
        <v>3.2966099999999998</v>
      </c>
      <c r="EB277">
        <v>2.6252300000000002</v>
      </c>
      <c r="EC277">
        <v>0.26014599999999999</v>
      </c>
      <c r="ED277">
        <v>0.25989099999999998</v>
      </c>
      <c r="EE277">
        <v>0.14058599999999999</v>
      </c>
      <c r="EF277">
        <v>0.13750399999999999</v>
      </c>
      <c r="EG277">
        <v>22291.3</v>
      </c>
      <c r="EH277">
        <v>22614.3</v>
      </c>
      <c r="EI277">
        <v>28046</v>
      </c>
      <c r="EJ277">
        <v>29425.1</v>
      </c>
      <c r="EK277">
        <v>33192.800000000003</v>
      </c>
      <c r="EL277">
        <v>35240.800000000003</v>
      </c>
      <c r="EM277">
        <v>39606.400000000001</v>
      </c>
      <c r="EN277">
        <v>42055.1</v>
      </c>
      <c r="EO277">
        <v>1.50573</v>
      </c>
      <c r="EP277">
        <v>2.20167</v>
      </c>
      <c r="EQ277">
        <v>8.7097300000000002E-2</v>
      </c>
      <c r="ER277">
        <v>0</v>
      </c>
      <c r="ES277">
        <v>30.723600000000001</v>
      </c>
      <c r="ET277">
        <v>999.9</v>
      </c>
      <c r="EU277">
        <v>73.099999999999994</v>
      </c>
      <c r="EV277">
        <v>33.4</v>
      </c>
      <c r="EW277">
        <v>37.312899999999999</v>
      </c>
      <c r="EX277">
        <v>56.457299999999996</v>
      </c>
      <c r="EY277">
        <v>-3.6818900000000001</v>
      </c>
      <c r="EZ277">
        <v>2</v>
      </c>
      <c r="FA277">
        <v>0.46418700000000002</v>
      </c>
      <c r="FB277">
        <v>0.117824</v>
      </c>
      <c r="FC277">
        <v>20.274699999999999</v>
      </c>
      <c r="FD277">
        <v>5.2193899999999998</v>
      </c>
      <c r="FE277">
        <v>12.009499999999999</v>
      </c>
      <c r="FF277">
        <v>4.9870000000000001</v>
      </c>
      <c r="FG277">
        <v>3.2845800000000001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1.8622700000000001</v>
      </c>
      <c r="FN277">
        <v>1.86432</v>
      </c>
      <c r="FO277">
        <v>1.8603499999999999</v>
      </c>
      <c r="FP277">
        <v>1.8610800000000001</v>
      </c>
      <c r="FQ277">
        <v>1.8602000000000001</v>
      </c>
      <c r="FR277">
        <v>1.86191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-8.76</v>
      </c>
      <c r="GH277">
        <v>0.25490000000000002</v>
      </c>
      <c r="GI277">
        <v>-4.6300871571038451</v>
      </c>
      <c r="GJ277">
        <v>-4.6782648166075668E-3</v>
      </c>
      <c r="GK277">
        <v>2.0645039605938809E-6</v>
      </c>
      <c r="GL277">
        <v>-4.2957140779123221E-10</v>
      </c>
      <c r="GM277">
        <v>-8.3289933805379121E-2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54.5</v>
      </c>
      <c r="GV277">
        <v>54.9</v>
      </c>
      <c r="GW277">
        <v>4.3041999999999998</v>
      </c>
      <c r="GX277">
        <v>2.4890099999999999</v>
      </c>
      <c r="GY277">
        <v>2.04834</v>
      </c>
      <c r="GZ277">
        <v>2.6220699999999999</v>
      </c>
      <c r="HA277">
        <v>2.1972700000000001</v>
      </c>
      <c r="HB277">
        <v>2.33521</v>
      </c>
      <c r="HC277">
        <v>38.501399999999997</v>
      </c>
      <c r="HD277">
        <v>14.7362</v>
      </c>
      <c r="HE277">
        <v>18</v>
      </c>
      <c r="HF277">
        <v>271.80700000000002</v>
      </c>
      <c r="HG277">
        <v>765.94500000000005</v>
      </c>
      <c r="HH277">
        <v>31.0001</v>
      </c>
      <c r="HI277">
        <v>33.275700000000001</v>
      </c>
      <c r="HJ277">
        <v>30.0001</v>
      </c>
      <c r="HK277">
        <v>33.227499999999999</v>
      </c>
      <c r="HL277">
        <v>33.201799999999999</v>
      </c>
      <c r="HM277">
        <v>86.044200000000004</v>
      </c>
      <c r="HN277">
        <v>9.7855500000000006</v>
      </c>
      <c r="HO277">
        <v>100</v>
      </c>
      <c r="HP277">
        <v>31</v>
      </c>
      <c r="HQ277">
        <v>1748.72</v>
      </c>
      <c r="HR277">
        <v>33.777000000000001</v>
      </c>
      <c r="HS277">
        <v>98.852900000000005</v>
      </c>
      <c r="HT277">
        <v>97.525499999999994</v>
      </c>
    </row>
    <row r="278" spans="1:228" x14ac:dyDescent="0.2">
      <c r="A278">
        <v>263</v>
      </c>
      <c r="B278">
        <v>1678128253.5</v>
      </c>
      <c r="C278">
        <v>1045.900000095367</v>
      </c>
      <c r="D278" t="s">
        <v>885</v>
      </c>
      <c r="E278" t="s">
        <v>886</v>
      </c>
      <c r="F278">
        <v>4</v>
      </c>
      <c r="G278">
        <v>1678128251.1875</v>
      </c>
      <c r="H278">
        <f t="shared" si="136"/>
        <v>8.6194313198544492E-4</v>
      </c>
      <c r="I278">
        <f t="shared" si="137"/>
        <v>0.86194313198544492</v>
      </c>
      <c r="J278">
        <f t="shared" si="138"/>
        <v>13.959092493073816</v>
      </c>
      <c r="K278">
        <f t="shared" si="139"/>
        <v>1716.4737500000001</v>
      </c>
      <c r="L278">
        <f t="shared" si="140"/>
        <v>1333.7196955785532</v>
      </c>
      <c r="M278">
        <f t="shared" si="141"/>
        <v>135.12524125917318</v>
      </c>
      <c r="N278">
        <f t="shared" si="142"/>
        <v>173.90380478948771</v>
      </c>
      <c r="O278">
        <f t="shared" si="143"/>
        <v>6.4554642037907506E-2</v>
      </c>
      <c r="P278">
        <f t="shared" si="144"/>
        <v>2.7695060097073898</v>
      </c>
      <c r="Q278">
        <f t="shared" si="145"/>
        <v>6.3730214455151632E-2</v>
      </c>
      <c r="R278">
        <f t="shared" si="146"/>
        <v>3.9904578311998423E-2</v>
      </c>
      <c r="S278">
        <f t="shared" si="147"/>
        <v>226.11466119817931</v>
      </c>
      <c r="T278">
        <f t="shared" si="148"/>
        <v>33.892519757268253</v>
      </c>
      <c r="U278">
        <f t="shared" si="149"/>
        <v>32.139412499999999</v>
      </c>
      <c r="V278">
        <f t="shared" si="150"/>
        <v>4.8128922507529524</v>
      </c>
      <c r="W278">
        <f t="shared" si="151"/>
        <v>70.319836023708334</v>
      </c>
      <c r="X278">
        <f t="shared" si="152"/>
        <v>3.4988329189023979</v>
      </c>
      <c r="Y278">
        <f t="shared" si="153"/>
        <v>4.9755988021968172</v>
      </c>
      <c r="Z278">
        <f t="shared" si="154"/>
        <v>1.3140593318505545</v>
      </c>
      <c r="AA278">
        <f t="shared" si="155"/>
        <v>-38.011692120558124</v>
      </c>
      <c r="AB278">
        <f t="shared" si="156"/>
        <v>87.984419251457965</v>
      </c>
      <c r="AC278">
        <f t="shared" si="157"/>
        <v>7.2354812836983555</v>
      </c>
      <c r="AD278">
        <f t="shared" si="158"/>
        <v>283.32286961277748</v>
      </c>
      <c r="AE278">
        <f t="shared" si="159"/>
        <v>24.855197512688882</v>
      </c>
      <c r="AF278">
        <f t="shared" si="160"/>
        <v>0.77694798230263995</v>
      </c>
      <c r="AG278">
        <f t="shared" si="161"/>
        <v>13.959092493073816</v>
      </c>
      <c r="AH278">
        <v>1800.873612518561</v>
      </c>
      <c r="AI278">
        <v>1781.04412121212</v>
      </c>
      <c r="AJ278">
        <v>1.744318978952728</v>
      </c>
      <c r="AK278">
        <v>60.794912064214422</v>
      </c>
      <c r="AL278">
        <f t="shared" si="162"/>
        <v>0.86194313198544492</v>
      </c>
      <c r="AM278">
        <v>33.841985782606791</v>
      </c>
      <c r="AN278">
        <v>34.551700606060592</v>
      </c>
      <c r="AO278">
        <v>9.5062868882468624E-3</v>
      </c>
      <c r="AP278">
        <v>100.3620333840714</v>
      </c>
      <c r="AQ278">
        <v>367</v>
      </c>
      <c r="AR278">
        <v>56</v>
      </c>
      <c r="AS278">
        <f t="shared" si="163"/>
        <v>1</v>
      </c>
      <c r="AT278">
        <f t="shared" si="164"/>
        <v>0</v>
      </c>
      <c r="AU278">
        <f t="shared" si="165"/>
        <v>47430.911367226166</v>
      </c>
      <c r="AV278">
        <f t="shared" si="166"/>
        <v>1200</v>
      </c>
      <c r="AW278">
        <f t="shared" si="167"/>
        <v>1025.9246949213366</v>
      </c>
      <c r="AX278">
        <f t="shared" si="168"/>
        <v>0.85493724576778041</v>
      </c>
      <c r="AY278">
        <f t="shared" si="169"/>
        <v>0.18842888433181609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1678128251.1875</v>
      </c>
      <c r="BF278">
        <v>1716.4737500000001</v>
      </c>
      <c r="BG278">
        <v>1740.6475</v>
      </c>
      <c r="BH278">
        <v>34.534350000000003</v>
      </c>
      <c r="BI278">
        <v>33.841949999999997</v>
      </c>
      <c r="BJ278">
        <v>1725.2362499999999</v>
      </c>
      <c r="BK278">
        <v>34.279287500000002</v>
      </c>
      <c r="BL278">
        <v>650.01437499999997</v>
      </c>
      <c r="BM278">
        <v>101.214625</v>
      </c>
      <c r="BN278">
        <v>9.9947850000000005E-2</v>
      </c>
      <c r="BO278">
        <v>32.728687500000007</v>
      </c>
      <c r="BP278">
        <v>32.139412499999999</v>
      </c>
      <c r="BQ278">
        <v>999.9</v>
      </c>
      <c r="BR278">
        <v>0</v>
      </c>
      <c r="BS278">
        <v>0</v>
      </c>
      <c r="BT278">
        <v>9005</v>
      </c>
      <c r="BU278">
        <v>0</v>
      </c>
      <c r="BV278">
        <v>199.25299999999999</v>
      </c>
      <c r="BW278">
        <v>-24.17455</v>
      </c>
      <c r="BX278">
        <v>1777.8712499999999</v>
      </c>
      <c r="BY278">
        <v>1801.6187500000001</v>
      </c>
      <c r="BZ278">
        <v>0.69237850000000001</v>
      </c>
      <c r="CA278">
        <v>1740.6475</v>
      </c>
      <c r="CB278">
        <v>33.841949999999997</v>
      </c>
      <c r="CC278">
        <v>3.4953912499999999</v>
      </c>
      <c r="CD278">
        <v>3.42531125</v>
      </c>
      <c r="CE278">
        <v>26.597362499999999</v>
      </c>
      <c r="CF278">
        <v>26.254000000000001</v>
      </c>
      <c r="CG278">
        <v>1200</v>
      </c>
      <c r="CH278">
        <v>0.50000912500000005</v>
      </c>
      <c r="CI278">
        <v>0.499990875</v>
      </c>
      <c r="CJ278">
        <v>0</v>
      </c>
      <c r="CK278">
        <v>819.66837499999997</v>
      </c>
      <c r="CL278">
        <v>4.9990899999999998</v>
      </c>
      <c r="CM278">
        <v>8437.6312500000004</v>
      </c>
      <c r="CN278">
        <v>9557.8812500000004</v>
      </c>
      <c r="CO278">
        <v>42.617125000000001</v>
      </c>
      <c r="CP278">
        <v>44.25</v>
      </c>
      <c r="CQ278">
        <v>43.375</v>
      </c>
      <c r="CR278">
        <v>43.436999999999998</v>
      </c>
      <c r="CS278">
        <v>43.898249999999997</v>
      </c>
      <c r="CT278">
        <v>597.51125000000002</v>
      </c>
      <c r="CU278">
        <v>597.49</v>
      </c>
      <c r="CV278">
        <v>0</v>
      </c>
      <c r="CW278">
        <v>1678128295.5999999</v>
      </c>
      <c r="CX278">
        <v>0</v>
      </c>
      <c r="CY278">
        <v>1678124978.5</v>
      </c>
      <c r="CZ278" t="s">
        <v>356</v>
      </c>
      <c r="DA278">
        <v>1678124978.5</v>
      </c>
      <c r="DB278">
        <v>1678124958</v>
      </c>
      <c r="DC278">
        <v>13</v>
      </c>
      <c r="DD278">
        <v>-0.20300000000000001</v>
      </c>
      <c r="DE278">
        <v>-1.0999999999999999E-2</v>
      </c>
      <c r="DF278">
        <v>-7.2679999999999998</v>
      </c>
      <c r="DG278">
        <v>0.23699999999999999</v>
      </c>
      <c r="DH278">
        <v>791</v>
      </c>
      <c r="DI278">
        <v>32</v>
      </c>
      <c r="DJ278">
        <v>0.03</v>
      </c>
      <c r="DK278">
        <v>7.0000000000000007E-2</v>
      </c>
      <c r="DL278">
        <v>-24.193207317073171</v>
      </c>
      <c r="DM278">
        <v>0.60123554006965985</v>
      </c>
      <c r="DN278">
        <v>9.7717598061202046E-2</v>
      </c>
      <c r="DO278">
        <v>0</v>
      </c>
      <c r="DP278">
        <v>0.75772421951219504</v>
      </c>
      <c r="DQ278">
        <v>-0.43824926132404068</v>
      </c>
      <c r="DR278">
        <v>4.9780502133457152E-2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374</v>
      </c>
      <c r="EA278">
        <v>3.2965900000000001</v>
      </c>
      <c r="EB278">
        <v>2.6253199999999999</v>
      </c>
      <c r="EC278">
        <v>0.26073000000000002</v>
      </c>
      <c r="ED278">
        <v>0.26048500000000002</v>
      </c>
      <c r="EE278">
        <v>0.14068700000000001</v>
      </c>
      <c r="EF278">
        <v>0.137512</v>
      </c>
      <c r="EG278">
        <v>22273.7</v>
      </c>
      <c r="EH278">
        <v>22596.2</v>
      </c>
      <c r="EI278">
        <v>28046</v>
      </c>
      <c r="EJ278">
        <v>29425.200000000001</v>
      </c>
      <c r="EK278">
        <v>33189.1</v>
      </c>
      <c r="EL278">
        <v>35240.5</v>
      </c>
      <c r="EM278">
        <v>39606.6</v>
      </c>
      <c r="EN278">
        <v>42055.1</v>
      </c>
      <c r="EO278">
        <v>1.5057700000000001</v>
      </c>
      <c r="EP278">
        <v>2.2018</v>
      </c>
      <c r="EQ278">
        <v>8.7581599999999996E-2</v>
      </c>
      <c r="ER278">
        <v>0</v>
      </c>
      <c r="ES278">
        <v>30.723400000000002</v>
      </c>
      <c r="ET278">
        <v>999.9</v>
      </c>
      <c r="EU278">
        <v>73.099999999999994</v>
      </c>
      <c r="EV278">
        <v>33.4</v>
      </c>
      <c r="EW278">
        <v>37.313499999999998</v>
      </c>
      <c r="EX278">
        <v>55.7973</v>
      </c>
      <c r="EY278">
        <v>-3.7980800000000001</v>
      </c>
      <c r="EZ278">
        <v>2</v>
      </c>
      <c r="FA278">
        <v>0.464258</v>
      </c>
      <c r="FB278">
        <v>0.11784600000000001</v>
      </c>
      <c r="FC278">
        <v>20.274799999999999</v>
      </c>
      <c r="FD278">
        <v>5.2207299999999996</v>
      </c>
      <c r="FE278">
        <v>12.0091</v>
      </c>
      <c r="FF278">
        <v>4.9871499999999997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1.8622799999999999</v>
      </c>
      <c r="FN278">
        <v>1.86432</v>
      </c>
      <c r="FO278">
        <v>1.8603499999999999</v>
      </c>
      <c r="FP278">
        <v>1.8611</v>
      </c>
      <c r="FQ278">
        <v>1.8602000000000001</v>
      </c>
      <c r="FR278">
        <v>1.86192</v>
      </c>
      <c r="FS278">
        <v>1.85853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-8.77</v>
      </c>
      <c r="GH278">
        <v>0.25509999999999999</v>
      </c>
      <c r="GI278">
        <v>-4.6300871571038451</v>
      </c>
      <c r="GJ278">
        <v>-4.6782648166075668E-3</v>
      </c>
      <c r="GK278">
        <v>2.0645039605938809E-6</v>
      </c>
      <c r="GL278">
        <v>-4.2957140779123221E-10</v>
      </c>
      <c r="GM278">
        <v>-8.3289933805379121E-2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54.6</v>
      </c>
      <c r="GV278">
        <v>54.9</v>
      </c>
      <c r="GW278">
        <v>4.3164100000000003</v>
      </c>
      <c r="GX278">
        <v>2.48291</v>
      </c>
      <c r="GY278">
        <v>2.04834</v>
      </c>
      <c r="GZ278">
        <v>2.6220699999999999</v>
      </c>
      <c r="HA278">
        <v>2.1972700000000001</v>
      </c>
      <c r="HB278">
        <v>2.34375</v>
      </c>
      <c r="HC278">
        <v>38.501399999999997</v>
      </c>
      <c r="HD278">
        <v>14.744899999999999</v>
      </c>
      <c r="HE278">
        <v>18</v>
      </c>
      <c r="HF278">
        <v>271.83699999999999</v>
      </c>
      <c r="HG278">
        <v>766.08</v>
      </c>
      <c r="HH278">
        <v>31.0001</v>
      </c>
      <c r="HI278">
        <v>33.277900000000002</v>
      </c>
      <c r="HJ278">
        <v>30.0002</v>
      </c>
      <c r="HK278">
        <v>33.230400000000003</v>
      </c>
      <c r="HL278">
        <v>33.2027</v>
      </c>
      <c r="HM278">
        <v>86.297300000000007</v>
      </c>
      <c r="HN278">
        <v>9.7855500000000006</v>
      </c>
      <c r="HO278">
        <v>100</v>
      </c>
      <c r="HP278">
        <v>31</v>
      </c>
      <c r="HQ278">
        <v>1755.4</v>
      </c>
      <c r="HR278">
        <v>33.7607</v>
      </c>
      <c r="HS278">
        <v>98.853300000000004</v>
      </c>
      <c r="HT278">
        <v>97.525700000000001</v>
      </c>
    </row>
    <row r="279" spans="1:228" x14ac:dyDescent="0.2">
      <c r="A279">
        <v>264</v>
      </c>
      <c r="B279">
        <v>1678128257.5</v>
      </c>
      <c r="C279">
        <v>1049.900000095367</v>
      </c>
      <c r="D279" t="s">
        <v>887</v>
      </c>
      <c r="E279" t="s">
        <v>888</v>
      </c>
      <c r="F279">
        <v>4</v>
      </c>
      <c r="G279">
        <v>1678128255.5</v>
      </c>
      <c r="H279">
        <f t="shared" si="136"/>
        <v>8.712013700565524E-4</v>
      </c>
      <c r="I279">
        <f t="shared" si="137"/>
        <v>0.8712013700565524</v>
      </c>
      <c r="J279">
        <f t="shared" si="138"/>
        <v>14.060765218745914</v>
      </c>
      <c r="K279">
        <f t="shared" si="139"/>
        <v>1723.728571428572</v>
      </c>
      <c r="L279">
        <f t="shared" si="140"/>
        <v>1342.5885458929426</v>
      </c>
      <c r="M279">
        <f t="shared" si="141"/>
        <v>136.02635211769547</v>
      </c>
      <c r="N279">
        <f t="shared" si="142"/>
        <v>174.64211975421682</v>
      </c>
      <c r="O279">
        <f t="shared" si="143"/>
        <v>6.535942131536096E-2</v>
      </c>
      <c r="P279">
        <f t="shared" si="144"/>
        <v>2.7649095779084893</v>
      </c>
      <c r="Q279">
        <f t="shared" si="145"/>
        <v>6.4513069946978932E-2</v>
      </c>
      <c r="R279">
        <f t="shared" si="146"/>
        <v>4.0395796883121705E-2</v>
      </c>
      <c r="S279">
        <f t="shared" si="147"/>
        <v>226.11656152021524</v>
      </c>
      <c r="T279">
        <f t="shared" si="148"/>
        <v>33.897667430017094</v>
      </c>
      <c r="U279">
        <f t="shared" si="149"/>
        <v>32.14525714285714</v>
      </c>
      <c r="V279">
        <f t="shared" si="150"/>
        <v>4.8144830079839736</v>
      </c>
      <c r="W279">
        <f t="shared" si="151"/>
        <v>70.368929421355205</v>
      </c>
      <c r="X279">
        <f t="shared" si="152"/>
        <v>3.5024356188246575</v>
      </c>
      <c r="Y279">
        <f t="shared" si="153"/>
        <v>4.9772472703865747</v>
      </c>
      <c r="Z279">
        <f t="shared" si="154"/>
        <v>1.3120473891593161</v>
      </c>
      <c r="AA279">
        <f t="shared" si="155"/>
        <v>-38.41998041949396</v>
      </c>
      <c r="AB279">
        <f t="shared" si="156"/>
        <v>87.844251237624292</v>
      </c>
      <c r="AC279">
        <f t="shared" si="157"/>
        <v>7.2363804546216333</v>
      </c>
      <c r="AD279">
        <f t="shared" si="158"/>
        <v>282.77721279296725</v>
      </c>
      <c r="AE279">
        <f t="shared" si="159"/>
        <v>24.846784000083549</v>
      </c>
      <c r="AF279">
        <f t="shared" si="160"/>
        <v>0.81257255623910396</v>
      </c>
      <c r="AG279">
        <f t="shared" si="161"/>
        <v>14.060765218745914</v>
      </c>
      <c r="AH279">
        <v>1807.967651428957</v>
      </c>
      <c r="AI279">
        <v>1788.046060606061</v>
      </c>
      <c r="AJ279">
        <v>1.743116604964742</v>
      </c>
      <c r="AK279">
        <v>60.794912064214422</v>
      </c>
      <c r="AL279">
        <f t="shared" si="162"/>
        <v>0.8712013700565524</v>
      </c>
      <c r="AM279">
        <v>33.84532379797745</v>
      </c>
      <c r="AN279">
        <v>34.578395757575763</v>
      </c>
      <c r="AO279">
        <v>7.0409312842616683E-3</v>
      </c>
      <c r="AP279">
        <v>100.3620333840714</v>
      </c>
      <c r="AQ279">
        <v>367</v>
      </c>
      <c r="AR279">
        <v>56</v>
      </c>
      <c r="AS279">
        <f t="shared" si="163"/>
        <v>1</v>
      </c>
      <c r="AT279">
        <f t="shared" si="164"/>
        <v>0</v>
      </c>
      <c r="AU279">
        <f t="shared" si="165"/>
        <v>47303.43785508869</v>
      </c>
      <c r="AV279">
        <f t="shared" si="166"/>
        <v>1200.008571428571</v>
      </c>
      <c r="AW279">
        <f t="shared" si="167"/>
        <v>1025.9321707358624</v>
      </c>
      <c r="AX279">
        <f t="shared" si="168"/>
        <v>0.85493736891772665</v>
      </c>
      <c r="AY279">
        <f t="shared" si="169"/>
        <v>0.18842912201121267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1678128255.5</v>
      </c>
      <c r="BF279">
        <v>1723.728571428572</v>
      </c>
      <c r="BG279">
        <v>1747.9557142857141</v>
      </c>
      <c r="BH279">
        <v>34.569257142857147</v>
      </c>
      <c r="BI279">
        <v>33.84515714285714</v>
      </c>
      <c r="BJ279">
        <v>1732.5014285714281</v>
      </c>
      <c r="BK279">
        <v>34.313985714285707</v>
      </c>
      <c r="BL279">
        <v>650.03385714285707</v>
      </c>
      <c r="BM279">
        <v>101.21642857142859</v>
      </c>
      <c r="BN279">
        <v>0.10005631428571431</v>
      </c>
      <c r="BO279">
        <v>32.734571428571428</v>
      </c>
      <c r="BP279">
        <v>32.14525714285714</v>
      </c>
      <c r="BQ279">
        <v>999.89999999999986</v>
      </c>
      <c r="BR279">
        <v>0</v>
      </c>
      <c r="BS279">
        <v>0</v>
      </c>
      <c r="BT279">
        <v>8980.4442857142876</v>
      </c>
      <c r="BU279">
        <v>0</v>
      </c>
      <c r="BV279">
        <v>207.13114285714289</v>
      </c>
      <c r="BW279">
        <v>-24.227457142857141</v>
      </c>
      <c r="BX279">
        <v>1785.4485714285711</v>
      </c>
      <c r="BY279">
        <v>1809.1885714285711</v>
      </c>
      <c r="BZ279">
        <v>0.72409385714285712</v>
      </c>
      <c r="CA279">
        <v>1747.9557142857141</v>
      </c>
      <c r="CB279">
        <v>33.84515714285714</v>
      </c>
      <c r="CC279">
        <v>3.498974285714286</v>
      </c>
      <c r="CD279">
        <v>3.4256828571428568</v>
      </c>
      <c r="CE279">
        <v>26.61477142857143</v>
      </c>
      <c r="CF279">
        <v>26.255857142857138</v>
      </c>
      <c r="CG279">
        <v>1200.008571428571</v>
      </c>
      <c r="CH279">
        <v>0.50000457142857135</v>
      </c>
      <c r="CI279">
        <v>0.4999954285714287</v>
      </c>
      <c r="CJ279">
        <v>0</v>
      </c>
      <c r="CK279">
        <v>819.69271428571415</v>
      </c>
      <c r="CL279">
        <v>4.9990899999999998</v>
      </c>
      <c r="CM279">
        <v>8437.7571428571428</v>
      </c>
      <c r="CN279">
        <v>9557.925714285715</v>
      </c>
      <c r="CO279">
        <v>42.625</v>
      </c>
      <c r="CP279">
        <v>44.25</v>
      </c>
      <c r="CQ279">
        <v>43.375</v>
      </c>
      <c r="CR279">
        <v>43.436999999999998</v>
      </c>
      <c r="CS279">
        <v>43.919285714285706</v>
      </c>
      <c r="CT279">
        <v>597.5100000000001</v>
      </c>
      <c r="CU279">
        <v>597.49857142857138</v>
      </c>
      <c r="CV279">
        <v>0</v>
      </c>
      <c r="CW279">
        <v>1678128299.8</v>
      </c>
      <c r="CX279">
        <v>0</v>
      </c>
      <c r="CY279">
        <v>1678124978.5</v>
      </c>
      <c r="CZ279" t="s">
        <v>356</v>
      </c>
      <c r="DA279">
        <v>1678124978.5</v>
      </c>
      <c r="DB279">
        <v>1678124958</v>
      </c>
      <c r="DC279">
        <v>13</v>
      </c>
      <c r="DD279">
        <v>-0.20300000000000001</v>
      </c>
      <c r="DE279">
        <v>-1.0999999999999999E-2</v>
      </c>
      <c r="DF279">
        <v>-7.2679999999999998</v>
      </c>
      <c r="DG279">
        <v>0.23699999999999999</v>
      </c>
      <c r="DH279">
        <v>791</v>
      </c>
      <c r="DI279">
        <v>32</v>
      </c>
      <c r="DJ279">
        <v>0.03</v>
      </c>
      <c r="DK279">
        <v>7.0000000000000007E-2</v>
      </c>
      <c r="DL279">
        <v>-24.18840975609756</v>
      </c>
      <c r="DM279">
        <v>0.1845198606272283</v>
      </c>
      <c r="DN279">
        <v>9.1232944426456949E-2</v>
      </c>
      <c r="DO279">
        <v>0</v>
      </c>
      <c r="DP279">
        <v>0.74231887804878049</v>
      </c>
      <c r="DQ279">
        <v>-0.37563846689895469</v>
      </c>
      <c r="DR279">
        <v>4.71046815622682E-2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374</v>
      </c>
      <c r="EA279">
        <v>3.2965900000000001</v>
      </c>
      <c r="EB279">
        <v>2.6250599999999999</v>
      </c>
      <c r="EC279">
        <v>0.26132699999999998</v>
      </c>
      <c r="ED279">
        <v>0.26106299999999999</v>
      </c>
      <c r="EE279">
        <v>0.140763</v>
      </c>
      <c r="EF279">
        <v>0.137519</v>
      </c>
      <c r="EG279">
        <v>22255.599999999999</v>
      </c>
      <c r="EH279">
        <v>22578.2</v>
      </c>
      <c r="EI279">
        <v>28046</v>
      </c>
      <c r="EJ279">
        <v>29424.9</v>
      </c>
      <c r="EK279">
        <v>33185.9</v>
      </c>
      <c r="EL279">
        <v>35240</v>
      </c>
      <c r="EM279">
        <v>39606.199999999997</v>
      </c>
      <c r="EN279">
        <v>42054.8</v>
      </c>
      <c r="EO279">
        <v>1.5046999999999999</v>
      </c>
      <c r="EP279">
        <v>2.2017500000000001</v>
      </c>
      <c r="EQ279">
        <v>8.7395299999999995E-2</v>
      </c>
      <c r="ER279">
        <v>0</v>
      </c>
      <c r="ES279">
        <v>30.724</v>
      </c>
      <c r="ET279">
        <v>999.9</v>
      </c>
      <c r="EU279">
        <v>73.099999999999994</v>
      </c>
      <c r="EV279">
        <v>33.4</v>
      </c>
      <c r="EW279">
        <v>37.312600000000003</v>
      </c>
      <c r="EX279">
        <v>56.757300000000001</v>
      </c>
      <c r="EY279">
        <v>-3.7019199999999999</v>
      </c>
      <c r="EZ279">
        <v>2</v>
      </c>
      <c r="FA279">
        <v>0.46438000000000001</v>
      </c>
      <c r="FB279">
        <v>0.118464</v>
      </c>
      <c r="FC279">
        <v>20.274799999999999</v>
      </c>
      <c r="FD279">
        <v>5.2201399999999998</v>
      </c>
      <c r="FE279">
        <v>12.0099</v>
      </c>
      <c r="FF279">
        <v>4.9869500000000002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1.86225</v>
      </c>
      <c r="FN279">
        <v>1.86432</v>
      </c>
      <c r="FO279">
        <v>1.8603499999999999</v>
      </c>
      <c r="FP279">
        <v>1.8611</v>
      </c>
      <c r="FQ279">
        <v>1.8602000000000001</v>
      </c>
      <c r="FR279">
        <v>1.86189</v>
      </c>
      <c r="FS279">
        <v>1.8585400000000001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-8.7799999999999994</v>
      </c>
      <c r="GH279">
        <v>0.25530000000000003</v>
      </c>
      <c r="GI279">
        <v>-4.6300871571038451</v>
      </c>
      <c r="GJ279">
        <v>-4.6782648166075668E-3</v>
      </c>
      <c r="GK279">
        <v>2.0645039605938809E-6</v>
      </c>
      <c r="GL279">
        <v>-4.2957140779123221E-10</v>
      </c>
      <c r="GM279">
        <v>-8.3289933805379121E-2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54.6</v>
      </c>
      <c r="GV279">
        <v>55</v>
      </c>
      <c r="GW279">
        <v>4.3298300000000003</v>
      </c>
      <c r="GX279">
        <v>2.4902299999999999</v>
      </c>
      <c r="GY279">
        <v>2.04834</v>
      </c>
      <c r="GZ279">
        <v>2.6220699999999999</v>
      </c>
      <c r="HA279">
        <v>2.1972700000000001</v>
      </c>
      <c r="HB279">
        <v>2.32178</v>
      </c>
      <c r="HC279">
        <v>38.501399999999997</v>
      </c>
      <c r="HD279">
        <v>14.7012</v>
      </c>
      <c r="HE279">
        <v>18</v>
      </c>
      <c r="HF279">
        <v>271.39800000000002</v>
      </c>
      <c r="HG279">
        <v>766.06500000000005</v>
      </c>
      <c r="HH279">
        <v>31.0001</v>
      </c>
      <c r="HI279">
        <v>33.278700000000001</v>
      </c>
      <c r="HJ279">
        <v>30.000299999999999</v>
      </c>
      <c r="HK279">
        <v>33.231200000000001</v>
      </c>
      <c r="HL279">
        <v>33.205500000000001</v>
      </c>
      <c r="HM279">
        <v>86.557500000000005</v>
      </c>
      <c r="HN279">
        <v>9.7855500000000006</v>
      </c>
      <c r="HO279">
        <v>100</v>
      </c>
      <c r="HP279">
        <v>31</v>
      </c>
      <c r="HQ279">
        <v>1762.08</v>
      </c>
      <c r="HR279">
        <v>33.732599999999998</v>
      </c>
      <c r="HS279">
        <v>98.852699999999999</v>
      </c>
      <c r="HT279">
        <v>97.525000000000006</v>
      </c>
    </row>
    <row r="280" spans="1:228" x14ac:dyDescent="0.2">
      <c r="A280">
        <v>265</v>
      </c>
      <c r="B280">
        <v>1678128261.5</v>
      </c>
      <c r="C280">
        <v>1053.900000095367</v>
      </c>
      <c r="D280" t="s">
        <v>889</v>
      </c>
      <c r="E280" t="s">
        <v>890</v>
      </c>
      <c r="F280">
        <v>4</v>
      </c>
      <c r="G280">
        <v>1678128259.1875</v>
      </c>
      <c r="H280">
        <f t="shared" si="136"/>
        <v>8.7507099397990124E-4</v>
      </c>
      <c r="I280">
        <f t="shared" si="137"/>
        <v>0.87507099397990129</v>
      </c>
      <c r="J280">
        <f t="shared" si="138"/>
        <v>13.750763399133204</v>
      </c>
      <c r="K280">
        <f t="shared" si="139"/>
        <v>1729.9275</v>
      </c>
      <c r="L280">
        <f t="shared" si="140"/>
        <v>1357.932053191669</v>
      </c>
      <c r="M280">
        <f t="shared" si="141"/>
        <v>137.58279099129348</v>
      </c>
      <c r="N280">
        <f t="shared" si="142"/>
        <v>175.27257943663585</v>
      </c>
      <c r="O280">
        <f t="shared" si="143"/>
        <v>6.5688693117903013E-2</v>
      </c>
      <c r="P280">
        <f t="shared" si="144"/>
        <v>2.7632584968687475</v>
      </c>
      <c r="Q280">
        <f t="shared" si="145"/>
        <v>6.483334920466903E-2</v>
      </c>
      <c r="R280">
        <f t="shared" si="146"/>
        <v>4.0596764538237018E-2</v>
      </c>
      <c r="S280">
        <f t="shared" si="147"/>
        <v>226.11422616202614</v>
      </c>
      <c r="T280">
        <f t="shared" si="148"/>
        <v>33.89891391110276</v>
      </c>
      <c r="U280">
        <f t="shared" si="149"/>
        <v>32.150350000000003</v>
      </c>
      <c r="V280">
        <f t="shared" si="150"/>
        <v>4.8158695221644239</v>
      </c>
      <c r="W280">
        <f t="shared" si="151"/>
        <v>70.403939925227562</v>
      </c>
      <c r="X280">
        <f t="shared" si="152"/>
        <v>3.5045093324885914</v>
      </c>
      <c r="Y280">
        <f t="shared" si="153"/>
        <v>4.9777176337156019</v>
      </c>
      <c r="Z280">
        <f t="shared" si="154"/>
        <v>1.3113601896758325</v>
      </c>
      <c r="AA280">
        <f t="shared" si="155"/>
        <v>-38.590630834513647</v>
      </c>
      <c r="AB280">
        <f t="shared" si="156"/>
        <v>87.283158881539094</v>
      </c>
      <c r="AC280">
        <f t="shared" si="157"/>
        <v>7.1946945081667799</v>
      </c>
      <c r="AD280">
        <f t="shared" si="158"/>
        <v>282.00144871721841</v>
      </c>
      <c r="AE280">
        <f t="shared" si="159"/>
        <v>24.700734434052361</v>
      </c>
      <c r="AF280">
        <f t="shared" si="160"/>
        <v>0.8513361971996195</v>
      </c>
      <c r="AG280">
        <f t="shared" si="161"/>
        <v>13.750763399133204</v>
      </c>
      <c r="AH280">
        <v>1814.755780398292</v>
      </c>
      <c r="AI280">
        <v>1795.0849090909089</v>
      </c>
      <c r="AJ280">
        <v>1.755118326188881</v>
      </c>
      <c r="AK280">
        <v>60.794912064214422</v>
      </c>
      <c r="AL280">
        <f t="shared" si="162"/>
        <v>0.87507099397990129</v>
      </c>
      <c r="AM280">
        <v>33.841495680798587</v>
      </c>
      <c r="AN280">
        <v>34.596748484848469</v>
      </c>
      <c r="AO280">
        <v>3.9957155168009236E-3</v>
      </c>
      <c r="AP280">
        <v>100.3620333840714</v>
      </c>
      <c r="AQ280">
        <v>366</v>
      </c>
      <c r="AR280">
        <v>56</v>
      </c>
      <c r="AS280">
        <f t="shared" si="163"/>
        <v>1</v>
      </c>
      <c r="AT280">
        <f t="shared" si="164"/>
        <v>0</v>
      </c>
      <c r="AU280">
        <f t="shared" si="165"/>
        <v>47257.748275496102</v>
      </c>
      <c r="AV280">
        <f t="shared" si="166"/>
        <v>1199.9974999999999</v>
      </c>
      <c r="AW280">
        <f t="shared" si="167"/>
        <v>1025.9225762497545</v>
      </c>
      <c r="AX280">
        <f t="shared" si="168"/>
        <v>0.85493726132742309</v>
      </c>
      <c r="AY280">
        <f t="shared" si="169"/>
        <v>0.18842891436192671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1678128259.1875</v>
      </c>
      <c r="BF280">
        <v>1729.9275</v>
      </c>
      <c r="BG280">
        <v>1754.0875000000001</v>
      </c>
      <c r="BH280">
        <v>34.589250000000007</v>
      </c>
      <c r="BI280">
        <v>33.8305875</v>
      </c>
      <c r="BJ280">
        <v>1738.7075</v>
      </c>
      <c r="BK280">
        <v>34.333862500000002</v>
      </c>
      <c r="BL280">
        <v>650.00374999999997</v>
      </c>
      <c r="BM280">
        <v>101.21787500000001</v>
      </c>
      <c r="BN280">
        <v>0.10000071250000001</v>
      </c>
      <c r="BO280">
        <v>32.736249999999998</v>
      </c>
      <c r="BP280">
        <v>32.150350000000003</v>
      </c>
      <c r="BQ280">
        <v>999.9</v>
      </c>
      <c r="BR280">
        <v>0</v>
      </c>
      <c r="BS280">
        <v>0</v>
      </c>
      <c r="BT280">
        <v>8971.5625</v>
      </c>
      <c r="BU280">
        <v>0</v>
      </c>
      <c r="BV280">
        <v>215.34575000000001</v>
      </c>
      <c r="BW280">
        <v>-24.160975000000001</v>
      </c>
      <c r="BX280">
        <v>1791.9075</v>
      </c>
      <c r="BY280">
        <v>1815.5074999999999</v>
      </c>
      <c r="BZ280">
        <v>0.75866475000000011</v>
      </c>
      <c r="CA280">
        <v>1754.0875000000001</v>
      </c>
      <c r="CB280">
        <v>33.8305875</v>
      </c>
      <c r="CC280">
        <v>3.5010574999999999</v>
      </c>
      <c r="CD280">
        <v>3.4242662500000001</v>
      </c>
      <c r="CE280">
        <v>26.624874999999999</v>
      </c>
      <c r="CF280">
        <v>26.2488375</v>
      </c>
      <c r="CG280">
        <v>1199.9974999999999</v>
      </c>
      <c r="CH280">
        <v>0.50000725000000001</v>
      </c>
      <c r="CI280">
        <v>0.49999274999999999</v>
      </c>
      <c r="CJ280">
        <v>0</v>
      </c>
      <c r="CK280">
        <v>819.65712499999995</v>
      </c>
      <c r="CL280">
        <v>4.9990899999999998</v>
      </c>
      <c r="CM280">
        <v>8438.3525000000009</v>
      </c>
      <c r="CN280">
        <v>9557.85</v>
      </c>
      <c r="CO280">
        <v>42.625</v>
      </c>
      <c r="CP280">
        <v>44.25</v>
      </c>
      <c r="CQ280">
        <v>43.375</v>
      </c>
      <c r="CR280">
        <v>43.436999999999998</v>
      </c>
      <c r="CS280">
        <v>43.890500000000003</v>
      </c>
      <c r="CT280">
        <v>597.51</v>
      </c>
      <c r="CU280">
        <v>597.49</v>
      </c>
      <c r="CV280">
        <v>0</v>
      </c>
      <c r="CW280">
        <v>1678128303.4000001</v>
      </c>
      <c r="CX280">
        <v>0</v>
      </c>
      <c r="CY280">
        <v>1678124978.5</v>
      </c>
      <c r="CZ280" t="s">
        <v>356</v>
      </c>
      <c r="DA280">
        <v>1678124978.5</v>
      </c>
      <c r="DB280">
        <v>1678124958</v>
      </c>
      <c r="DC280">
        <v>13</v>
      </c>
      <c r="DD280">
        <v>-0.20300000000000001</v>
      </c>
      <c r="DE280">
        <v>-1.0999999999999999E-2</v>
      </c>
      <c r="DF280">
        <v>-7.2679999999999998</v>
      </c>
      <c r="DG280">
        <v>0.23699999999999999</v>
      </c>
      <c r="DH280">
        <v>791</v>
      </c>
      <c r="DI280">
        <v>32</v>
      </c>
      <c r="DJ280">
        <v>0.03</v>
      </c>
      <c r="DK280">
        <v>7.0000000000000007E-2</v>
      </c>
      <c r="DL280">
        <v>-24.163958536585358</v>
      </c>
      <c r="DM280">
        <v>-5.3958188153336362E-2</v>
      </c>
      <c r="DN280">
        <v>7.8915963254559615E-2</v>
      </c>
      <c r="DO280">
        <v>1</v>
      </c>
      <c r="DP280">
        <v>0.73315031707317069</v>
      </c>
      <c r="DQ280">
        <v>-0.1224249616724746</v>
      </c>
      <c r="DR280">
        <v>4.0212138704527382E-2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3.2965499999999999</v>
      </c>
      <c r="EB280">
        <v>2.6250599999999999</v>
      </c>
      <c r="EC280">
        <v>0.26192100000000001</v>
      </c>
      <c r="ED280">
        <v>0.26166</v>
      </c>
      <c r="EE280">
        <v>0.14081099999999999</v>
      </c>
      <c r="EF280">
        <v>0.13732900000000001</v>
      </c>
      <c r="EG280">
        <v>22237.3</v>
      </c>
      <c r="EH280">
        <v>22559.4</v>
      </c>
      <c r="EI280">
        <v>28045.599999999999</v>
      </c>
      <c r="EJ280">
        <v>29424.3</v>
      </c>
      <c r="EK280">
        <v>33183.9</v>
      </c>
      <c r="EL280">
        <v>35247.199999999997</v>
      </c>
      <c r="EM280">
        <v>39606</v>
      </c>
      <c r="EN280">
        <v>42054.1</v>
      </c>
      <c r="EO280">
        <v>1.50665</v>
      </c>
      <c r="EP280">
        <v>2.2015699999999998</v>
      </c>
      <c r="EQ280">
        <v>8.8140399999999994E-2</v>
      </c>
      <c r="ER280">
        <v>0</v>
      </c>
      <c r="ES280">
        <v>30.726700000000001</v>
      </c>
      <c r="ET280">
        <v>999.9</v>
      </c>
      <c r="EU280">
        <v>73.099999999999994</v>
      </c>
      <c r="EV280">
        <v>33.4</v>
      </c>
      <c r="EW280">
        <v>37.3127</v>
      </c>
      <c r="EX280">
        <v>56.3673</v>
      </c>
      <c r="EY280">
        <v>-3.6899000000000002</v>
      </c>
      <c r="EZ280">
        <v>2</v>
      </c>
      <c r="FA280">
        <v>0.464474</v>
      </c>
      <c r="FB280">
        <v>0.118382</v>
      </c>
      <c r="FC280">
        <v>20.274799999999999</v>
      </c>
      <c r="FD280">
        <v>5.2199900000000001</v>
      </c>
      <c r="FE280">
        <v>12.0097</v>
      </c>
      <c r="FF280">
        <v>4.9870999999999999</v>
      </c>
      <c r="FG280">
        <v>3.2846000000000002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1.8622399999999999</v>
      </c>
      <c r="FN280">
        <v>1.8643099999999999</v>
      </c>
      <c r="FO280">
        <v>1.8603499999999999</v>
      </c>
      <c r="FP280">
        <v>1.86111</v>
      </c>
      <c r="FQ280">
        <v>1.8602000000000001</v>
      </c>
      <c r="FR280">
        <v>1.86192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-8.7899999999999991</v>
      </c>
      <c r="GH280">
        <v>0.2555</v>
      </c>
      <c r="GI280">
        <v>-4.6300871571038451</v>
      </c>
      <c r="GJ280">
        <v>-4.6782648166075668E-3</v>
      </c>
      <c r="GK280">
        <v>2.0645039605938809E-6</v>
      </c>
      <c r="GL280">
        <v>-4.2957140779123221E-10</v>
      </c>
      <c r="GM280">
        <v>-8.3289933805379121E-2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54.7</v>
      </c>
      <c r="GV280">
        <v>55.1</v>
      </c>
      <c r="GW280">
        <v>4.3420399999999999</v>
      </c>
      <c r="GX280">
        <v>2.4939</v>
      </c>
      <c r="GY280">
        <v>2.04834</v>
      </c>
      <c r="GZ280">
        <v>2.6208499999999999</v>
      </c>
      <c r="HA280">
        <v>2.1972700000000001</v>
      </c>
      <c r="HB280">
        <v>2.2705099999999998</v>
      </c>
      <c r="HC280">
        <v>38.5259</v>
      </c>
      <c r="HD280">
        <v>14.7012</v>
      </c>
      <c r="HE280">
        <v>18</v>
      </c>
      <c r="HF280">
        <v>272.20999999999998</v>
      </c>
      <c r="HG280">
        <v>765.89599999999996</v>
      </c>
      <c r="HH280">
        <v>31.0001</v>
      </c>
      <c r="HI280">
        <v>33.279400000000003</v>
      </c>
      <c r="HJ280">
        <v>30.000299999999999</v>
      </c>
      <c r="HK280">
        <v>33.233400000000003</v>
      </c>
      <c r="HL280">
        <v>33.205599999999997</v>
      </c>
      <c r="HM280">
        <v>86.8035</v>
      </c>
      <c r="HN280">
        <v>10.059799999999999</v>
      </c>
      <c r="HO280">
        <v>100</v>
      </c>
      <c r="HP280">
        <v>31</v>
      </c>
      <c r="HQ280">
        <v>1768.75</v>
      </c>
      <c r="HR280">
        <v>33.712400000000002</v>
      </c>
      <c r="HS280">
        <v>98.851900000000001</v>
      </c>
      <c r="HT280">
        <v>97.523200000000003</v>
      </c>
    </row>
    <row r="281" spans="1:228" x14ac:dyDescent="0.2">
      <c r="A281">
        <v>266</v>
      </c>
      <c r="B281">
        <v>1678128265.5</v>
      </c>
      <c r="C281">
        <v>1057.900000095367</v>
      </c>
      <c r="D281" t="s">
        <v>891</v>
      </c>
      <c r="E281" t="s">
        <v>892</v>
      </c>
      <c r="F281">
        <v>4</v>
      </c>
      <c r="G281">
        <v>1678128263.5</v>
      </c>
      <c r="H281">
        <f t="shared" si="136"/>
        <v>9.7285343039810212E-4</v>
      </c>
      <c r="I281">
        <f t="shared" si="137"/>
        <v>0.97285343039810213</v>
      </c>
      <c r="J281">
        <f t="shared" si="138"/>
        <v>13.438497338912892</v>
      </c>
      <c r="K281">
        <f t="shared" si="139"/>
        <v>1737.278571428571</v>
      </c>
      <c r="L281">
        <f t="shared" si="140"/>
        <v>1405.7729612294149</v>
      </c>
      <c r="M281">
        <f t="shared" si="141"/>
        <v>142.42917707568742</v>
      </c>
      <c r="N281">
        <f t="shared" si="142"/>
        <v>176.01644369614274</v>
      </c>
      <c r="O281">
        <f t="shared" si="143"/>
        <v>7.3147842904088239E-2</v>
      </c>
      <c r="P281">
        <f t="shared" si="144"/>
        <v>2.764334727711554</v>
      </c>
      <c r="Q281">
        <f t="shared" si="145"/>
        <v>7.2089310520777189E-2</v>
      </c>
      <c r="R281">
        <f t="shared" si="146"/>
        <v>4.5149647882740923E-2</v>
      </c>
      <c r="S281">
        <f t="shared" si="147"/>
        <v>226.11649963868817</v>
      </c>
      <c r="T281">
        <f t="shared" si="148"/>
        <v>33.878370680823416</v>
      </c>
      <c r="U281">
        <f t="shared" si="149"/>
        <v>32.152900000000002</v>
      </c>
      <c r="V281">
        <f t="shared" si="150"/>
        <v>4.8165638821426722</v>
      </c>
      <c r="W281">
        <f t="shared" si="151"/>
        <v>70.396263161615536</v>
      </c>
      <c r="X281">
        <f t="shared" si="152"/>
        <v>3.5054279879899979</v>
      </c>
      <c r="Y281">
        <f t="shared" si="153"/>
        <v>4.9795654350888574</v>
      </c>
      <c r="Z281">
        <f t="shared" si="154"/>
        <v>1.3111358941526743</v>
      </c>
      <c r="AA281">
        <f t="shared" si="155"/>
        <v>-42.902836280556301</v>
      </c>
      <c r="AB281">
        <f t="shared" si="156"/>
        <v>87.919664119320288</v>
      </c>
      <c r="AC281">
        <f t="shared" si="157"/>
        <v>7.2446650721424515</v>
      </c>
      <c r="AD281">
        <f t="shared" si="158"/>
        <v>278.37799254959464</v>
      </c>
      <c r="AE281">
        <f t="shared" si="159"/>
        <v>24.559608658787457</v>
      </c>
      <c r="AF281">
        <f t="shared" si="160"/>
        <v>0.98078146760698748</v>
      </c>
      <c r="AG281">
        <f t="shared" si="161"/>
        <v>13.438497338912892</v>
      </c>
      <c r="AH281">
        <v>1821.752849908863</v>
      </c>
      <c r="AI281">
        <v>1802.2413939393939</v>
      </c>
      <c r="AJ281">
        <v>1.7929155462440021</v>
      </c>
      <c r="AK281">
        <v>60.794912064214422</v>
      </c>
      <c r="AL281">
        <f t="shared" si="162"/>
        <v>0.97285343039810213</v>
      </c>
      <c r="AM281">
        <v>33.72698305746912</v>
      </c>
      <c r="AN281">
        <v>34.593677575757567</v>
      </c>
      <c r="AO281">
        <v>3.9858336915342301E-5</v>
      </c>
      <c r="AP281">
        <v>100.3620333840714</v>
      </c>
      <c r="AQ281">
        <v>366</v>
      </c>
      <c r="AR281">
        <v>56</v>
      </c>
      <c r="AS281">
        <f t="shared" si="163"/>
        <v>1</v>
      </c>
      <c r="AT281">
        <f t="shared" si="164"/>
        <v>0</v>
      </c>
      <c r="AU281">
        <f t="shared" si="165"/>
        <v>47286.342186301132</v>
      </c>
      <c r="AV281">
        <f t="shared" si="166"/>
        <v>1200.007142857143</v>
      </c>
      <c r="AW281">
        <f t="shared" si="167"/>
        <v>1025.9310568076105</v>
      </c>
      <c r="AX281">
        <f t="shared" si="168"/>
        <v>0.85493745842623226</v>
      </c>
      <c r="AY281">
        <f t="shared" si="169"/>
        <v>0.18842929476262843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1678128263.5</v>
      </c>
      <c r="BF281">
        <v>1737.278571428571</v>
      </c>
      <c r="BG281">
        <v>1761.5214285714289</v>
      </c>
      <c r="BH281">
        <v>34.598499999999987</v>
      </c>
      <c r="BI281">
        <v>33.724499999999999</v>
      </c>
      <c r="BJ281">
        <v>1746.068571428571</v>
      </c>
      <c r="BK281">
        <v>34.343042857142848</v>
      </c>
      <c r="BL281">
        <v>650.01</v>
      </c>
      <c r="BM281">
        <v>101.21728571428569</v>
      </c>
      <c r="BN281">
        <v>0.10005428571428571</v>
      </c>
      <c r="BO281">
        <v>32.742842857142847</v>
      </c>
      <c r="BP281">
        <v>32.152900000000002</v>
      </c>
      <c r="BQ281">
        <v>999.89999999999986</v>
      </c>
      <c r="BR281">
        <v>0</v>
      </c>
      <c r="BS281">
        <v>0</v>
      </c>
      <c r="BT281">
        <v>8977.3200000000015</v>
      </c>
      <c r="BU281">
        <v>0</v>
      </c>
      <c r="BV281">
        <v>226.36442857142859</v>
      </c>
      <c r="BW281">
        <v>-24.244071428571431</v>
      </c>
      <c r="BX281">
        <v>1799.538571428571</v>
      </c>
      <c r="BY281">
        <v>1823</v>
      </c>
      <c r="BZ281">
        <v>0.87399671428571413</v>
      </c>
      <c r="CA281">
        <v>1761.5214285714289</v>
      </c>
      <c r="CB281">
        <v>33.724499999999999</v>
      </c>
      <c r="CC281">
        <v>3.501962857142856</v>
      </c>
      <c r="CD281">
        <v>3.413497142857143</v>
      </c>
      <c r="CE281">
        <v>26.629257142857139</v>
      </c>
      <c r="CF281">
        <v>26.195528571428579</v>
      </c>
      <c r="CG281">
        <v>1200.007142857143</v>
      </c>
      <c r="CH281">
        <v>0.50000242857142851</v>
      </c>
      <c r="CI281">
        <v>0.49999757142857149</v>
      </c>
      <c r="CJ281">
        <v>0</v>
      </c>
      <c r="CK281">
        <v>819.55885714285716</v>
      </c>
      <c r="CL281">
        <v>4.9990899999999998</v>
      </c>
      <c r="CM281">
        <v>8439.58</v>
      </c>
      <c r="CN281">
        <v>9557.9171428571426</v>
      </c>
      <c r="CO281">
        <v>42.625</v>
      </c>
      <c r="CP281">
        <v>44.25</v>
      </c>
      <c r="CQ281">
        <v>43.375</v>
      </c>
      <c r="CR281">
        <v>43.436999999999998</v>
      </c>
      <c r="CS281">
        <v>43.928142857142859</v>
      </c>
      <c r="CT281">
        <v>597.50857142857149</v>
      </c>
      <c r="CU281">
        <v>597.50428571428586</v>
      </c>
      <c r="CV281">
        <v>0</v>
      </c>
      <c r="CW281">
        <v>1678128307.5999999</v>
      </c>
      <c r="CX281">
        <v>0</v>
      </c>
      <c r="CY281">
        <v>1678124978.5</v>
      </c>
      <c r="CZ281" t="s">
        <v>356</v>
      </c>
      <c r="DA281">
        <v>1678124978.5</v>
      </c>
      <c r="DB281">
        <v>1678124958</v>
      </c>
      <c r="DC281">
        <v>13</v>
      </c>
      <c r="DD281">
        <v>-0.20300000000000001</v>
      </c>
      <c r="DE281">
        <v>-1.0999999999999999E-2</v>
      </c>
      <c r="DF281">
        <v>-7.2679999999999998</v>
      </c>
      <c r="DG281">
        <v>0.23699999999999999</v>
      </c>
      <c r="DH281">
        <v>791</v>
      </c>
      <c r="DI281">
        <v>32</v>
      </c>
      <c r="DJ281">
        <v>0.03</v>
      </c>
      <c r="DK281">
        <v>7.0000000000000007E-2</v>
      </c>
      <c r="DL281">
        <v>-24.173904878048781</v>
      </c>
      <c r="DM281">
        <v>-0.49951358885017672</v>
      </c>
      <c r="DN281">
        <v>8.8033931793010153E-2</v>
      </c>
      <c r="DO281">
        <v>0</v>
      </c>
      <c r="DP281">
        <v>0.74559141463414624</v>
      </c>
      <c r="DQ281">
        <v>0.47871522648083858</v>
      </c>
      <c r="DR281">
        <v>6.2664255087778148E-2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374</v>
      </c>
      <c r="EA281">
        <v>3.2965800000000001</v>
      </c>
      <c r="EB281">
        <v>2.6251500000000001</v>
      </c>
      <c r="EC281">
        <v>0.26251000000000002</v>
      </c>
      <c r="ED281">
        <v>0.26223099999999999</v>
      </c>
      <c r="EE281">
        <v>0.14078099999999999</v>
      </c>
      <c r="EF281">
        <v>0.137131</v>
      </c>
      <c r="EG281">
        <v>22219.5</v>
      </c>
      <c r="EH281">
        <v>22541.7</v>
      </c>
      <c r="EI281">
        <v>28045.7</v>
      </c>
      <c r="EJ281">
        <v>29424.1</v>
      </c>
      <c r="EK281">
        <v>33184.9</v>
      </c>
      <c r="EL281">
        <v>35255.199999999997</v>
      </c>
      <c r="EM281">
        <v>39605.699999999997</v>
      </c>
      <c r="EN281">
        <v>42054</v>
      </c>
      <c r="EO281">
        <v>1.5071000000000001</v>
      </c>
      <c r="EP281">
        <v>2.2016499999999999</v>
      </c>
      <c r="EQ281">
        <v>8.7581599999999996E-2</v>
      </c>
      <c r="ER281">
        <v>0</v>
      </c>
      <c r="ES281">
        <v>30.73</v>
      </c>
      <c r="ET281">
        <v>999.9</v>
      </c>
      <c r="EU281">
        <v>73.099999999999994</v>
      </c>
      <c r="EV281">
        <v>33.4</v>
      </c>
      <c r="EW281">
        <v>37.3142</v>
      </c>
      <c r="EX281">
        <v>56.277299999999997</v>
      </c>
      <c r="EY281">
        <v>-3.66987</v>
      </c>
      <c r="EZ281">
        <v>2</v>
      </c>
      <c r="FA281">
        <v>0.464812</v>
      </c>
      <c r="FB281">
        <v>0.11819200000000001</v>
      </c>
      <c r="FC281">
        <v>20.274699999999999</v>
      </c>
      <c r="FD281">
        <v>5.2198399999999996</v>
      </c>
      <c r="FE281">
        <v>12.0099</v>
      </c>
      <c r="FF281">
        <v>4.9867999999999997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1.8622399999999999</v>
      </c>
      <c r="FN281">
        <v>1.86432</v>
      </c>
      <c r="FO281">
        <v>1.8603499999999999</v>
      </c>
      <c r="FP281">
        <v>1.8611</v>
      </c>
      <c r="FQ281">
        <v>1.8602000000000001</v>
      </c>
      <c r="FR281">
        <v>1.86189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-8.8000000000000007</v>
      </c>
      <c r="GH281">
        <v>0.25540000000000002</v>
      </c>
      <c r="GI281">
        <v>-4.6300871571038451</v>
      </c>
      <c r="GJ281">
        <v>-4.6782648166075668E-3</v>
      </c>
      <c r="GK281">
        <v>2.0645039605938809E-6</v>
      </c>
      <c r="GL281">
        <v>-4.2957140779123221E-10</v>
      </c>
      <c r="GM281">
        <v>-8.3289933805379121E-2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54.8</v>
      </c>
      <c r="GV281">
        <v>55.1</v>
      </c>
      <c r="GW281">
        <v>4.3542500000000004</v>
      </c>
      <c r="GX281">
        <v>2.48291</v>
      </c>
      <c r="GY281">
        <v>2.04834</v>
      </c>
      <c r="GZ281">
        <v>2.6208499999999999</v>
      </c>
      <c r="HA281">
        <v>2.1972700000000001</v>
      </c>
      <c r="HB281">
        <v>2.33765</v>
      </c>
      <c r="HC281">
        <v>38.501399999999997</v>
      </c>
      <c r="HD281">
        <v>14.727399999999999</v>
      </c>
      <c r="HE281">
        <v>18</v>
      </c>
      <c r="HF281">
        <v>272.39800000000002</v>
      </c>
      <c r="HG281">
        <v>765.98599999999999</v>
      </c>
      <c r="HH281">
        <v>31</v>
      </c>
      <c r="HI281">
        <v>33.281700000000001</v>
      </c>
      <c r="HJ281">
        <v>30.0002</v>
      </c>
      <c r="HK281">
        <v>33.234200000000001</v>
      </c>
      <c r="HL281">
        <v>33.207000000000001</v>
      </c>
      <c r="HM281">
        <v>87.054900000000004</v>
      </c>
      <c r="HN281">
        <v>10.059799999999999</v>
      </c>
      <c r="HO281">
        <v>100</v>
      </c>
      <c r="HP281">
        <v>31</v>
      </c>
      <c r="HQ281">
        <v>1775.43</v>
      </c>
      <c r="HR281">
        <v>33.711300000000001</v>
      </c>
      <c r="HS281">
        <v>98.851399999999998</v>
      </c>
      <c r="HT281">
        <v>97.522599999999997</v>
      </c>
    </row>
    <row r="282" spans="1:228" x14ac:dyDescent="0.2">
      <c r="A282">
        <v>267</v>
      </c>
      <c r="B282">
        <v>1678128269.5</v>
      </c>
      <c r="C282">
        <v>1061.900000095367</v>
      </c>
      <c r="D282" t="s">
        <v>893</v>
      </c>
      <c r="E282" t="s">
        <v>894</v>
      </c>
      <c r="F282">
        <v>4</v>
      </c>
      <c r="G282">
        <v>1678128267.1875</v>
      </c>
      <c r="H282">
        <f t="shared" si="136"/>
        <v>8.929840946245598E-4</v>
      </c>
      <c r="I282">
        <f t="shared" si="137"/>
        <v>0.89298409462455985</v>
      </c>
      <c r="J282">
        <f t="shared" si="138"/>
        <v>13.766524883328454</v>
      </c>
      <c r="K282">
        <f t="shared" si="139"/>
        <v>1743.5287499999999</v>
      </c>
      <c r="L282">
        <f t="shared" si="140"/>
        <v>1376.7169481683825</v>
      </c>
      <c r="M282">
        <f t="shared" si="141"/>
        <v>139.48586169951031</v>
      </c>
      <c r="N282">
        <f t="shared" si="142"/>
        <v>176.65040763475457</v>
      </c>
      <c r="O282">
        <f t="shared" si="143"/>
        <v>6.6884942757381008E-2</v>
      </c>
      <c r="P282">
        <f t="shared" si="144"/>
        <v>2.7666905741843388</v>
      </c>
      <c r="Q282">
        <f t="shared" si="145"/>
        <v>6.59994728244475E-2</v>
      </c>
      <c r="R282">
        <f t="shared" si="146"/>
        <v>4.1328249793282111E-2</v>
      </c>
      <c r="S282">
        <f t="shared" si="147"/>
        <v>226.11447962528331</v>
      </c>
      <c r="T282">
        <f t="shared" si="148"/>
        <v>33.899822257177476</v>
      </c>
      <c r="U282">
        <f t="shared" si="149"/>
        <v>32.156112500000013</v>
      </c>
      <c r="V282">
        <f t="shared" si="150"/>
        <v>4.817438763615149</v>
      </c>
      <c r="W282">
        <f t="shared" si="151"/>
        <v>70.342938613655875</v>
      </c>
      <c r="X282">
        <f t="shared" si="152"/>
        <v>3.5028800536658729</v>
      </c>
      <c r="Y282">
        <f t="shared" si="153"/>
        <v>4.9797181105906327</v>
      </c>
      <c r="Z282">
        <f t="shared" si="154"/>
        <v>1.3145587099492761</v>
      </c>
      <c r="AA282">
        <f t="shared" si="155"/>
        <v>-39.380598572943086</v>
      </c>
      <c r="AB282">
        <f t="shared" si="156"/>
        <v>87.596660053307474</v>
      </c>
      <c r="AC282">
        <f t="shared" si="157"/>
        <v>7.2120360365828873</v>
      </c>
      <c r="AD282">
        <f t="shared" si="158"/>
        <v>281.54257714223058</v>
      </c>
      <c r="AE282">
        <f t="shared" si="159"/>
        <v>24.4002044421124</v>
      </c>
      <c r="AF282">
        <f t="shared" si="160"/>
        <v>0.97675381187684274</v>
      </c>
      <c r="AG282">
        <f t="shared" si="161"/>
        <v>13.766524883328454</v>
      </c>
      <c r="AH282">
        <v>1828.5858769586821</v>
      </c>
      <c r="AI282">
        <v>1809.0690909090899</v>
      </c>
      <c r="AJ282">
        <v>1.7102150071439639</v>
      </c>
      <c r="AK282">
        <v>60.794912064214422</v>
      </c>
      <c r="AL282">
        <f t="shared" si="162"/>
        <v>0.89298409462455985</v>
      </c>
      <c r="AM282">
        <v>33.702679949757012</v>
      </c>
      <c r="AN282">
        <v>34.557215757575747</v>
      </c>
      <c r="AO282">
        <v>-9.5583247581637679E-3</v>
      </c>
      <c r="AP282">
        <v>100.3620333840714</v>
      </c>
      <c r="AQ282">
        <v>367</v>
      </c>
      <c r="AR282">
        <v>56</v>
      </c>
      <c r="AS282">
        <f t="shared" si="163"/>
        <v>1</v>
      </c>
      <c r="AT282">
        <f t="shared" si="164"/>
        <v>0</v>
      </c>
      <c r="AU282">
        <f t="shared" si="165"/>
        <v>47351.113530805094</v>
      </c>
      <c r="AV282">
        <f t="shared" si="166"/>
        <v>1199.9974999999999</v>
      </c>
      <c r="AW282">
        <f t="shared" si="167"/>
        <v>1025.9227075778667</v>
      </c>
      <c r="AX282">
        <f t="shared" si="168"/>
        <v>0.85493737076774479</v>
      </c>
      <c r="AY282">
        <f t="shared" si="169"/>
        <v>0.18842912558174774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1678128267.1875</v>
      </c>
      <c r="BF282">
        <v>1743.5287499999999</v>
      </c>
      <c r="BG282">
        <v>1767.62375</v>
      </c>
      <c r="BH282">
        <v>34.573212499999997</v>
      </c>
      <c r="BI282">
        <v>33.702775000000003</v>
      </c>
      <c r="BJ282">
        <v>1752.3287499999999</v>
      </c>
      <c r="BK282">
        <v>34.317912500000013</v>
      </c>
      <c r="BL282">
        <v>650.00712500000009</v>
      </c>
      <c r="BM282">
        <v>101.21787500000001</v>
      </c>
      <c r="BN282">
        <v>9.9873637500000001E-2</v>
      </c>
      <c r="BO282">
        <v>32.743387499999997</v>
      </c>
      <c r="BP282">
        <v>32.156112500000013</v>
      </c>
      <c r="BQ282">
        <v>999.9</v>
      </c>
      <c r="BR282">
        <v>0</v>
      </c>
      <c r="BS282">
        <v>0</v>
      </c>
      <c r="BT282">
        <v>8989.7637500000019</v>
      </c>
      <c r="BU282">
        <v>0</v>
      </c>
      <c r="BV282">
        <v>236.52350000000001</v>
      </c>
      <c r="BW282">
        <v>-24.0952625</v>
      </c>
      <c r="BX282">
        <v>1805.9675</v>
      </c>
      <c r="BY282">
        <v>1829.2737500000001</v>
      </c>
      <c r="BZ282">
        <v>0.87042749999999991</v>
      </c>
      <c r="CA282">
        <v>1767.62375</v>
      </c>
      <c r="CB282">
        <v>33.702775000000003</v>
      </c>
      <c r="CC282">
        <v>3.4994237500000001</v>
      </c>
      <c r="CD282">
        <v>3.4113212499999999</v>
      </c>
      <c r="CE282">
        <v>26.6169625</v>
      </c>
      <c r="CF282">
        <v>26.184725</v>
      </c>
      <c r="CG282">
        <v>1199.9974999999999</v>
      </c>
      <c r="CH282">
        <v>0.50000537499999997</v>
      </c>
      <c r="CI282">
        <v>0.49999462500000003</v>
      </c>
      <c r="CJ282">
        <v>0</v>
      </c>
      <c r="CK282">
        <v>819.72300000000007</v>
      </c>
      <c r="CL282">
        <v>4.9990899999999998</v>
      </c>
      <c r="CM282">
        <v>8440.3362500000003</v>
      </c>
      <c r="CN282">
        <v>9557.848750000001</v>
      </c>
      <c r="CO282">
        <v>42.625</v>
      </c>
      <c r="CP282">
        <v>44.25</v>
      </c>
      <c r="CQ282">
        <v>43.375</v>
      </c>
      <c r="CR282">
        <v>43.436999999999998</v>
      </c>
      <c r="CS282">
        <v>43.898249999999997</v>
      </c>
      <c r="CT282">
        <v>597.50624999999991</v>
      </c>
      <c r="CU282">
        <v>597.495</v>
      </c>
      <c r="CV282">
        <v>0</v>
      </c>
      <c r="CW282">
        <v>1678128311.8</v>
      </c>
      <c r="CX282">
        <v>0</v>
      </c>
      <c r="CY282">
        <v>1678124978.5</v>
      </c>
      <c r="CZ282" t="s">
        <v>356</v>
      </c>
      <c r="DA282">
        <v>1678124978.5</v>
      </c>
      <c r="DB282">
        <v>1678124958</v>
      </c>
      <c r="DC282">
        <v>13</v>
      </c>
      <c r="DD282">
        <v>-0.20300000000000001</v>
      </c>
      <c r="DE282">
        <v>-1.0999999999999999E-2</v>
      </c>
      <c r="DF282">
        <v>-7.2679999999999998</v>
      </c>
      <c r="DG282">
        <v>0.23699999999999999</v>
      </c>
      <c r="DH282">
        <v>791</v>
      </c>
      <c r="DI282">
        <v>32</v>
      </c>
      <c r="DJ282">
        <v>0.03</v>
      </c>
      <c r="DK282">
        <v>7.0000000000000007E-2</v>
      </c>
      <c r="DL282">
        <v>-24.179390243902439</v>
      </c>
      <c r="DM282">
        <v>2.4125435540004471E-3</v>
      </c>
      <c r="DN282">
        <v>8.0306613052354217E-2</v>
      </c>
      <c r="DO282">
        <v>1</v>
      </c>
      <c r="DP282">
        <v>0.7752239024390245</v>
      </c>
      <c r="DQ282">
        <v>0.74408159581881572</v>
      </c>
      <c r="DR282">
        <v>7.7001688461945314E-2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3.2964899999999999</v>
      </c>
      <c r="EB282">
        <v>2.6252200000000001</v>
      </c>
      <c r="EC282">
        <v>0.26308799999999999</v>
      </c>
      <c r="ED282">
        <v>0.26279000000000002</v>
      </c>
      <c r="EE282">
        <v>0.14068700000000001</v>
      </c>
      <c r="EF282">
        <v>0.13711499999999999</v>
      </c>
      <c r="EG282">
        <v>22201.8</v>
      </c>
      <c r="EH282">
        <v>22524.799999999999</v>
      </c>
      <c r="EI282">
        <v>28045.4</v>
      </c>
      <c r="EJ282">
        <v>29424.5</v>
      </c>
      <c r="EK282">
        <v>33188.6</v>
      </c>
      <c r="EL282">
        <v>35255.9</v>
      </c>
      <c r="EM282">
        <v>39605.800000000003</v>
      </c>
      <c r="EN282">
        <v>42053.9</v>
      </c>
      <c r="EO282">
        <v>1.50535</v>
      </c>
      <c r="EP282">
        <v>2.2017799999999998</v>
      </c>
      <c r="EQ282">
        <v>8.7618799999999997E-2</v>
      </c>
      <c r="ER282">
        <v>0</v>
      </c>
      <c r="ES282">
        <v>30.735199999999999</v>
      </c>
      <c r="ET282">
        <v>999.9</v>
      </c>
      <c r="EU282">
        <v>73.099999999999994</v>
      </c>
      <c r="EV282">
        <v>33.4</v>
      </c>
      <c r="EW282">
        <v>37.314599999999999</v>
      </c>
      <c r="EX282">
        <v>56.277299999999997</v>
      </c>
      <c r="EY282">
        <v>-3.7700300000000002</v>
      </c>
      <c r="EZ282">
        <v>2</v>
      </c>
      <c r="FA282">
        <v>0.464756</v>
      </c>
      <c r="FB282">
        <v>0.118987</v>
      </c>
      <c r="FC282">
        <v>20.274699999999999</v>
      </c>
      <c r="FD282">
        <v>5.2195400000000003</v>
      </c>
      <c r="FE282">
        <v>12.0099</v>
      </c>
      <c r="FF282">
        <v>4.9867999999999997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1.86226</v>
      </c>
      <c r="FN282">
        <v>1.86432</v>
      </c>
      <c r="FO282">
        <v>1.8603499999999999</v>
      </c>
      <c r="FP282">
        <v>1.8610800000000001</v>
      </c>
      <c r="FQ282">
        <v>1.8602000000000001</v>
      </c>
      <c r="FR282">
        <v>1.86189</v>
      </c>
      <c r="FS282">
        <v>1.8585199999999999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-8.8000000000000007</v>
      </c>
      <c r="GH282">
        <v>0.25509999999999999</v>
      </c>
      <c r="GI282">
        <v>-4.6300871571038451</v>
      </c>
      <c r="GJ282">
        <v>-4.6782648166075668E-3</v>
      </c>
      <c r="GK282">
        <v>2.0645039605938809E-6</v>
      </c>
      <c r="GL282">
        <v>-4.2957140779123221E-10</v>
      </c>
      <c r="GM282">
        <v>-8.3289933805379121E-2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54.9</v>
      </c>
      <c r="GV282">
        <v>55.2</v>
      </c>
      <c r="GW282">
        <v>4.36646</v>
      </c>
      <c r="GX282">
        <v>2.4853499999999999</v>
      </c>
      <c r="GY282">
        <v>2.04834</v>
      </c>
      <c r="GZ282">
        <v>2.6208499999999999</v>
      </c>
      <c r="HA282">
        <v>2.1972700000000001</v>
      </c>
      <c r="HB282">
        <v>2.34863</v>
      </c>
      <c r="HC282">
        <v>38.5259</v>
      </c>
      <c r="HD282">
        <v>14.7537</v>
      </c>
      <c r="HE282">
        <v>18</v>
      </c>
      <c r="HF282">
        <v>271.68599999999998</v>
      </c>
      <c r="HG282">
        <v>766.13</v>
      </c>
      <c r="HH282">
        <v>31.0001</v>
      </c>
      <c r="HI282">
        <v>33.281700000000001</v>
      </c>
      <c r="HJ282">
        <v>30.0001</v>
      </c>
      <c r="HK282">
        <v>33.236400000000003</v>
      </c>
      <c r="HL282">
        <v>33.208599999999997</v>
      </c>
      <c r="HM282">
        <v>87.308300000000003</v>
      </c>
      <c r="HN282">
        <v>10.059799999999999</v>
      </c>
      <c r="HO282">
        <v>100</v>
      </c>
      <c r="HP282">
        <v>31</v>
      </c>
      <c r="HQ282">
        <v>1782.11</v>
      </c>
      <c r="HR282">
        <v>33.727899999999998</v>
      </c>
      <c r="HS282">
        <v>98.851200000000006</v>
      </c>
      <c r="HT282">
        <v>97.523099999999999</v>
      </c>
    </row>
    <row r="283" spans="1:228" x14ac:dyDescent="0.2">
      <c r="A283">
        <v>268</v>
      </c>
      <c r="B283">
        <v>1678128273.5</v>
      </c>
      <c r="C283">
        <v>1065.900000095367</v>
      </c>
      <c r="D283" t="s">
        <v>895</v>
      </c>
      <c r="E283" t="s">
        <v>896</v>
      </c>
      <c r="F283">
        <v>4</v>
      </c>
      <c r="G283">
        <v>1678128271.5</v>
      </c>
      <c r="H283">
        <f t="shared" si="136"/>
        <v>9.2404165574968742E-4</v>
      </c>
      <c r="I283">
        <f t="shared" si="137"/>
        <v>0.92404165574968744</v>
      </c>
      <c r="J283">
        <f t="shared" si="138"/>
        <v>13.846441413939621</v>
      </c>
      <c r="K283">
        <f t="shared" si="139"/>
        <v>1750.6514285714291</v>
      </c>
      <c r="L283">
        <f t="shared" si="140"/>
        <v>1392.3163553553111</v>
      </c>
      <c r="M283">
        <f t="shared" si="141"/>
        <v>141.06560844262725</v>
      </c>
      <c r="N283">
        <f t="shared" si="142"/>
        <v>177.37111827531561</v>
      </c>
      <c r="O283">
        <f t="shared" si="143"/>
        <v>6.9118841686211338E-2</v>
      </c>
      <c r="P283">
        <f t="shared" si="144"/>
        <v>2.7724905782584055</v>
      </c>
      <c r="Q283">
        <f t="shared" si="145"/>
        <v>6.8175635004306984E-2</v>
      </c>
      <c r="R283">
        <f t="shared" si="146"/>
        <v>4.2693442911256985E-2</v>
      </c>
      <c r="S283">
        <f t="shared" si="147"/>
        <v>226.11635400790126</v>
      </c>
      <c r="T283">
        <f t="shared" si="148"/>
        <v>33.887603999820833</v>
      </c>
      <c r="U283">
        <f t="shared" si="149"/>
        <v>32.154528571428571</v>
      </c>
      <c r="V283">
        <f t="shared" si="150"/>
        <v>4.8170073845354135</v>
      </c>
      <c r="W283">
        <f t="shared" si="151"/>
        <v>70.29386402385245</v>
      </c>
      <c r="X283">
        <f t="shared" si="152"/>
        <v>3.5001347288618883</v>
      </c>
      <c r="Y283">
        <f t="shared" si="153"/>
        <v>4.9792891278166271</v>
      </c>
      <c r="Z283">
        <f t="shared" si="154"/>
        <v>1.3168726556735253</v>
      </c>
      <c r="AA283">
        <f t="shared" si="155"/>
        <v>-40.750237018561215</v>
      </c>
      <c r="AB283">
        <f t="shared" si="156"/>
        <v>87.788302315999672</v>
      </c>
      <c r="AC283">
        <f t="shared" si="157"/>
        <v>7.2125836147415692</v>
      </c>
      <c r="AD283">
        <f t="shared" si="158"/>
        <v>280.36700292008129</v>
      </c>
      <c r="AE283">
        <f t="shared" si="159"/>
        <v>24.338187738105017</v>
      </c>
      <c r="AF283">
        <f t="shared" si="160"/>
        <v>0.95117117433165432</v>
      </c>
      <c r="AG283">
        <f t="shared" si="161"/>
        <v>13.846441413939621</v>
      </c>
      <c r="AH283">
        <v>1835.2938233583959</v>
      </c>
      <c r="AI283">
        <v>1815.80303030303</v>
      </c>
      <c r="AJ283">
        <v>1.6824242173306381</v>
      </c>
      <c r="AK283">
        <v>60.794912064214422</v>
      </c>
      <c r="AL283">
        <f t="shared" si="162"/>
        <v>0.92404165574968744</v>
      </c>
      <c r="AM283">
        <v>33.698723436187358</v>
      </c>
      <c r="AN283">
        <v>34.540029090909087</v>
      </c>
      <c r="AO283">
        <v>-2.890706442695852E-3</v>
      </c>
      <c r="AP283">
        <v>100.3620333840714</v>
      </c>
      <c r="AQ283">
        <v>368</v>
      </c>
      <c r="AR283">
        <v>57</v>
      </c>
      <c r="AS283">
        <f t="shared" si="163"/>
        <v>1</v>
      </c>
      <c r="AT283">
        <f t="shared" si="164"/>
        <v>0</v>
      </c>
      <c r="AU283">
        <f t="shared" si="165"/>
        <v>47511.131314020604</v>
      </c>
      <c r="AV283">
        <f t="shared" si="166"/>
        <v>1200.005714285714</v>
      </c>
      <c r="AW283">
        <f t="shared" si="167"/>
        <v>1025.9298994859591</v>
      </c>
      <c r="AX283">
        <f t="shared" si="168"/>
        <v>0.8549375117739576</v>
      </c>
      <c r="AY283">
        <f t="shared" si="169"/>
        <v>0.18842939772373812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1678128271.5</v>
      </c>
      <c r="BF283">
        <v>1750.6514285714291</v>
      </c>
      <c r="BG283">
        <v>1774.6557142857141</v>
      </c>
      <c r="BH283">
        <v>34.546300000000002</v>
      </c>
      <c r="BI283">
        <v>33.698585714285713</v>
      </c>
      <c r="BJ283">
        <v>1759.46</v>
      </c>
      <c r="BK283">
        <v>34.291200000000003</v>
      </c>
      <c r="BL283">
        <v>649.96785714285704</v>
      </c>
      <c r="BM283">
        <v>101.21728571428569</v>
      </c>
      <c r="BN283">
        <v>9.9924200000000005E-2</v>
      </c>
      <c r="BO283">
        <v>32.741857142857143</v>
      </c>
      <c r="BP283">
        <v>32.154528571428571</v>
      </c>
      <c r="BQ283">
        <v>999.89999999999986</v>
      </c>
      <c r="BR283">
        <v>0</v>
      </c>
      <c r="BS283">
        <v>0</v>
      </c>
      <c r="BT283">
        <v>9020.6242857142861</v>
      </c>
      <c r="BU283">
        <v>0</v>
      </c>
      <c r="BV283">
        <v>248.35814285714289</v>
      </c>
      <c r="BW283">
        <v>-24.00608571428571</v>
      </c>
      <c r="BX283">
        <v>1813.291428571428</v>
      </c>
      <c r="BY283">
        <v>1836.545714285714</v>
      </c>
      <c r="BZ283">
        <v>0.84770914285714283</v>
      </c>
      <c r="CA283">
        <v>1774.6557142857141</v>
      </c>
      <c r="CB283">
        <v>33.698585714285713</v>
      </c>
      <c r="CC283">
        <v>3.4966785714285722</v>
      </c>
      <c r="CD283">
        <v>3.410881428571428</v>
      </c>
      <c r="CE283">
        <v>26.60362857142858</v>
      </c>
      <c r="CF283">
        <v>26.18252857142857</v>
      </c>
      <c r="CG283">
        <v>1200.005714285714</v>
      </c>
      <c r="CH283">
        <v>0.50000028571428579</v>
      </c>
      <c r="CI283">
        <v>0.49999971428571438</v>
      </c>
      <c r="CJ283">
        <v>0</v>
      </c>
      <c r="CK283">
        <v>819.62357142857138</v>
      </c>
      <c r="CL283">
        <v>4.9990899999999998</v>
      </c>
      <c r="CM283">
        <v>8441.7157142857141</v>
      </c>
      <c r="CN283">
        <v>9557.91</v>
      </c>
      <c r="CO283">
        <v>42.625</v>
      </c>
      <c r="CP283">
        <v>44.25</v>
      </c>
      <c r="CQ283">
        <v>43.375</v>
      </c>
      <c r="CR283">
        <v>43.436999999999998</v>
      </c>
      <c r="CS283">
        <v>43.910428571428582</v>
      </c>
      <c r="CT283">
        <v>597.50428571428586</v>
      </c>
      <c r="CU283">
        <v>597.50428571428586</v>
      </c>
      <c r="CV283">
        <v>0</v>
      </c>
      <c r="CW283">
        <v>1678128315.4000001</v>
      </c>
      <c r="CX283">
        <v>0</v>
      </c>
      <c r="CY283">
        <v>1678124978.5</v>
      </c>
      <c r="CZ283" t="s">
        <v>356</v>
      </c>
      <c r="DA283">
        <v>1678124978.5</v>
      </c>
      <c r="DB283">
        <v>1678124958</v>
      </c>
      <c r="DC283">
        <v>13</v>
      </c>
      <c r="DD283">
        <v>-0.20300000000000001</v>
      </c>
      <c r="DE283">
        <v>-1.0999999999999999E-2</v>
      </c>
      <c r="DF283">
        <v>-7.2679999999999998</v>
      </c>
      <c r="DG283">
        <v>0.23699999999999999</v>
      </c>
      <c r="DH283">
        <v>791</v>
      </c>
      <c r="DI283">
        <v>32</v>
      </c>
      <c r="DJ283">
        <v>0.03</v>
      </c>
      <c r="DK283">
        <v>7.0000000000000007E-2</v>
      </c>
      <c r="DL283">
        <v>-24.15338292682927</v>
      </c>
      <c r="DM283">
        <v>0.73696097560977558</v>
      </c>
      <c r="DN283">
        <v>0.1044670397371041</v>
      </c>
      <c r="DO283">
        <v>0</v>
      </c>
      <c r="DP283">
        <v>0.80759634146341464</v>
      </c>
      <c r="DQ283">
        <v>0.57616822996515693</v>
      </c>
      <c r="DR283">
        <v>6.6181722598301448E-2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374</v>
      </c>
      <c r="EA283">
        <v>3.2965300000000002</v>
      </c>
      <c r="EB283">
        <v>2.6253799999999998</v>
      </c>
      <c r="EC283">
        <v>0.26365699999999997</v>
      </c>
      <c r="ED283">
        <v>0.26336500000000002</v>
      </c>
      <c r="EE283">
        <v>0.14063700000000001</v>
      </c>
      <c r="EF283">
        <v>0.13711100000000001</v>
      </c>
      <c r="EG283">
        <v>22184.1</v>
      </c>
      <c r="EH283">
        <v>22507.1</v>
      </c>
      <c r="EI283">
        <v>28044.799999999999</v>
      </c>
      <c r="EJ283">
        <v>29424.400000000001</v>
      </c>
      <c r="EK283">
        <v>33189.800000000003</v>
      </c>
      <c r="EL283">
        <v>35256.199999999997</v>
      </c>
      <c r="EM283">
        <v>39604.9</v>
      </c>
      <c r="EN283">
        <v>42054</v>
      </c>
      <c r="EO283">
        <v>1.5033000000000001</v>
      </c>
      <c r="EP283">
        <v>2.2015500000000001</v>
      </c>
      <c r="EQ283">
        <v>8.7097300000000002E-2</v>
      </c>
      <c r="ER283">
        <v>0</v>
      </c>
      <c r="ES283">
        <v>30.741199999999999</v>
      </c>
      <c r="ET283">
        <v>999.9</v>
      </c>
      <c r="EU283">
        <v>73.099999999999994</v>
      </c>
      <c r="EV283">
        <v>33.4</v>
      </c>
      <c r="EW283">
        <v>37.3142</v>
      </c>
      <c r="EX283">
        <v>56.637300000000003</v>
      </c>
      <c r="EY283">
        <v>-3.7419899999999999</v>
      </c>
      <c r="EZ283">
        <v>2</v>
      </c>
      <c r="FA283">
        <v>0.46484500000000001</v>
      </c>
      <c r="FB283">
        <v>0.11804199999999999</v>
      </c>
      <c r="FC283">
        <v>20.2746</v>
      </c>
      <c r="FD283">
        <v>5.2196899999999999</v>
      </c>
      <c r="FE283">
        <v>12.0097</v>
      </c>
      <c r="FF283">
        <v>4.9869500000000002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1.8658300000000001</v>
      </c>
      <c r="FM283">
        <v>1.8622399999999999</v>
      </c>
      <c r="FN283">
        <v>1.86432</v>
      </c>
      <c r="FO283">
        <v>1.8603499999999999</v>
      </c>
      <c r="FP283">
        <v>1.86111</v>
      </c>
      <c r="FQ283">
        <v>1.8602000000000001</v>
      </c>
      <c r="FR283">
        <v>1.86189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0.255</v>
      </c>
      <c r="GI283">
        <v>-4.6300871571038451</v>
      </c>
      <c r="GJ283">
        <v>-4.6782648166075668E-3</v>
      </c>
      <c r="GK283">
        <v>2.0645039605938809E-6</v>
      </c>
      <c r="GL283">
        <v>-4.2957140779123221E-10</v>
      </c>
      <c r="GM283">
        <v>-8.3289933805379121E-2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54.9</v>
      </c>
      <c r="GV283">
        <v>55.3</v>
      </c>
      <c r="GW283">
        <v>4.37988</v>
      </c>
      <c r="GX283">
        <v>2.48047</v>
      </c>
      <c r="GY283">
        <v>2.04834</v>
      </c>
      <c r="GZ283">
        <v>2.6208499999999999</v>
      </c>
      <c r="HA283">
        <v>2.1972700000000001</v>
      </c>
      <c r="HB283">
        <v>2.3584000000000001</v>
      </c>
      <c r="HC283">
        <v>38.5259</v>
      </c>
      <c r="HD283">
        <v>14.7187</v>
      </c>
      <c r="HE283">
        <v>18</v>
      </c>
      <c r="HF283">
        <v>270.84199999999998</v>
      </c>
      <c r="HG283">
        <v>765.92499999999995</v>
      </c>
      <c r="HH283">
        <v>30.9999</v>
      </c>
      <c r="HI283">
        <v>33.283200000000001</v>
      </c>
      <c r="HJ283">
        <v>30.0002</v>
      </c>
      <c r="HK283">
        <v>33.236400000000003</v>
      </c>
      <c r="HL283">
        <v>33.209899999999998</v>
      </c>
      <c r="HM283">
        <v>87.562399999999997</v>
      </c>
      <c r="HN283">
        <v>10.059799999999999</v>
      </c>
      <c r="HO283">
        <v>100</v>
      </c>
      <c r="HP283">
        <v>31</v>
      </c>
      <c r="HQ283">
        <v>1788.79</v>
      </c>
      <c r="HR283">
        <v>33.727699999999999</v>
      </c>
      <c r="HS283">
        <v>98.849000000000004</v>
      </c>
      <c r="HT283">
        <v>97.523200000000003</v>
      </c>
    </row>
    <row r="284" spans="1:228" x14ac:dyDescent="0.2">
      <c r="A284">
        <v>269</v>
      </c>
      <c r="B284">
        <v>1678128277.5</v>
      </c>
      <c r="C284">
        <v>1069.900000095367</v>
      </c>
      <c r="D284" t="s">
        <v>897</v>
      </c>
      <c r="E284" t="s">
        <v>898</v>
      </c>
      <c r="F284">
        <v>4</v>
      </c>
      <c r="G284">
        <v>1678128275.1875</v>
      </c>
      <c r="H284">
        <f t="shared" si="136"/>
        <v>9.22133155832442E-4</v>
      </c>
      <c r="I284">
        <f t="shared" si="137"/>
        <v>0.92213315583244204</v>
      </c>
      <c r="J284">
        <f t="shared" si="138"/>
        <v>13.742202080031159</v>
      </c>
      <c r="K284">
        <f t="shared" si="139"/>
        <v>1756.6812500000001</v>
      </c>
      <c r="L284">
        <f t="shared" si="140"/>
        <v>1399.0853752115027</v>
      </c>
      <c r="M284">
        <f t="shared" si="141"/>
        <v>141.75158949935033</v>
      </c>
      <c r="N284">
        <f t="shared" si="142"/>
        <v>177.98224743330039</v>
      </c>
      <c r="O284">
        <f t="shared" si="143"/>
        <v>6.8800276593256715E-2</v>
      </c>
      <c r="P284">
        <f t="shared" si="144"/>
        <v>2.7688438995352107</v>
      </c>
      <c r="Q284">
        <f t="shared" si="145"/>
        <v>6.7864468019378094E-2</v>
      </c>
      <c r="R284">
        <f t="shared" si="146"/>
        <v>4.2498310719071189E-2</v>
      </c>
      <c r="S284">
        <f t="shared" si="147"/>
        <v>226.11529525002533</v>
      </c>
      <c r="T284">
        <f t="shared" si="148"/>
        <v>33.892227812201952</v>
      </c>
      <c r="U284">
        <f t="shared" si="149"/>
        <v>32.161200000000008</v>
      </c>
      <c r="V284">
        <f t="shared" si="150"/>
        <v>4.8188245592971626</v>
      </c>
      <c r="W284">
        <f t="shared" si="151"/>
        <v>70.253233293901445</v>
      </c>
      <c r="X284">
        <f t="shared" si="152"/>
        <v>3.4986468523595669</v>
      </c>
      <c r="Y284">
        <f t="shared" si="153"/>
        <v>4.9800510073652049</v>
      </c>
      <c r="Z284">
        <f t="shared" si="154"/>
        <v>1.3201777069375957</v>
      </c>
      <c r="AA284">
        <f t="shared" si="155"/>
        <v>-40.66607217221069</v>
      </c>
      <c r="AB284">
        <f t="shared" si="156"/>
        <v>87.082668594861104</v>
      </c>
      <c r="AC284">
        <f t="shared" si="157"/>
        <v>7.1643627298007599</v>
      </c>
      <c r="AD284">
        <f t="shared" si="158"/>
        <v>279.69625440247648</v>
      </c>
      <c r="AE284">
        <f t="shared" si="159"/>
        <v>24.538017945993094</v>
      </c>
      <c r="AF284">
        <f t="shared" si="160"/>
        <v>0.93497253097202893</v>
      </c>
      <c r="AG284">
        <f t="shared" si="161"/>
        <v>13.742202080031159</v>
      </c>
      <c r="AH284">
        <v>1842.235026052472</v>
      </c>
      <c r="AI284">
        <v>1822.669454545455</v>
      </c>
      <c r="AJ284">
        <v>1.729611376326269</v>
      </c>
      <c r="AK284">
        <v>60.794912064214422</v>
      </c>
      <c r="AL284">
        <f t="shared" si="162"/>
        <v>0.92213315583244204</v>
      </c>
      <c r="AM284">
        <v>33.6981977904858</v>
      </c>
      <c r="AN284">
        <v>34.526330909090888</v>
      </c>
      <c r="AO284">
        <v>-1.030667993465152E-3</v>
      </c>
      <c r="AP284">
        <v>100.3620333840714</v>
      </c>
      <c r="AQ284">
        <v>367</v>
      </c>
      <c r="AR284">
        <v>56</v>
      </c>
      <c r="AS284">
        <f t="shared" si="163"/>
        <v>1</v>
      </c>
      <c r="AT284">
        <f t="shared" si="164"/>
        <v>0</v>
      </c>
      <c r="AU284">
        <f t="shared" si="165"/>
        <v>47410.226578826696</v>
      </c>
      <c r="AV284">
        <f t="shared" si="166"/>
        <v>1200.00125</v>
      </c>
      <c r="AW284">
        <f t="shared" si="167"/>
        <v>1025.9259700777334</v>
      </c>
      <c r="AX284">
        <f t="shared" si="168"/>
        <v>0.85493741783830079</v>
      </c>
      <c r="AY284">
        <f t="shared" si="169"/>
        <v>0.18842921642792065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1678128275.1875</v>
      </c>
      <c r="BF284">
        <v>1756.6812500000001</v>
      </c>
      <c r="BG284">
        <v>1780.8475000000001</v>
      </c>
      <c r="BH284">
        <v>34.531574999999997</v>
      </c>
      <c r="BI284">
        <v>33.698337500000001</v>
      </c>
      <c r="BJ284">
        <v>1765.5</v>
      </c>
      <c r="BK284">
        <v>34.276537500000003</v>
      </c>
      <c r="BL284">
        <v>650.00900000000001</v>
      </c>
      <c r="BM284">
        <v>101.21725000000001</v>
      </c>
      <c r="BN284">
        <v>0.1000763125</v>
      </c>
      <c r="BO284">
        <v>32.744574999999998</v>
      </c>
      <c r="BP284">
        <v>32.161200000000008</v>
      </c>
      <c r="BQ284">
        <v>999.9</v>
      </c>
      <c r="BR284">
        <v>0</v>
      </c>
      <c r="BS284">
        <v>0</v>
      </c>
      <c r="BT284">
        <v>9001.25</v>
      </c>
      <c r="BU284">
        <v>0</v>
      </c>
      <c r="BV284">
        <v>260.22050000000002</v>
      </c>
      <c r="BW284">
        <v>-24.1679125</v>
      </c>
      <c r="BX284">
        <v>1819.5125</v>
      </c>
      <c r="BY284">
        <v>1842.9575</v>
      </c>
      <c r="BZ284">
        <v>0.83323175000000005</v>
      </c>
      <c r="CA284">
        <v>1780.8475000000001</v>
      </c>
      <c r="CB284">
        <v>33.698337500000001</v>
      </c>
      <c r="CC284">
        <v>3.4951937499999999</v>
      </c>
      <c r="CD284">
        <v>3.4108562500000001</v>
      </c>
      <c r="CE284">
        <v>26.596399999999999</v>
      </c>
      <c r="CF284">
        <v>26.182424999999999</v>
      </c>
      <c r="CG284">
        <v>1200.00125</v>
      </c>
      <c r="CH284">
        <v>0.50000350000000005</v>
      </c>
      <c r="CI284">
        <v>0.49999650000000001</v>
      </c>
      <c r="CJ284">
        <v>0</v>
      </c>
      <c r="CK284">
        <v>819.56912499999999</v>
      </c>
      <c r="CL284">
        <v>4.9990899999999998</v>
      </c>
      <c r="CM284">
        <v>8442.8675000000003</v>
      </c>
      <c r="CN284">
        <v>9557.8799999999992</v>
      </c>
      <c r="CO284">
        <v>42.625</v>
      </c>
      <c r="CP284">
        <v>44.25</v>
      </c>
      <c r="CQ284">
        <v>43.375</v>
      </c>
      <c r="CR284">
        <v>43.436999999999998</v>
      </c>
      <c r="CS284">
        <v>43.905999999999999</v>
      </c>
      <c r="CT284">
        <v>597.50624999999991</v>
      </c>
      <c r="CU284">
        <v>597.49874999999997</v>
      </c>
      <c r="CV284">
        <v>0</v>
      </c>
      <c r="CW284">
        <v>1678128319.5999999</v>
      </c>
      <c r="CX284">
        <v>0</v>
      </c>
      <c r="CY284">
        <v>1678124978.5</v>
      </c>
      <c r="CZ284" t="s">
        <v>356</v>
      </c>
      <c r="DA284">
        <v>1678124978.5</v>
      </c>
      <c r="DB284">
        <v>1678124958</v>
      </c>
      <c r="DC284">
        <v>13</v>
      </c>
      <c r="DD284">
        <v>-0.20300000000000001</v>
      </c>
      <c r="DE284">
        <v>-1.0999999999999999E-2</v>
      </c>
      <c r="DF284">
        <v>-7.2679999999999998</v>
      </c>
      <c r="DG284">
        <v>0.23699999999999999</v>
      </c>
      <c r="DH284">
        <v>791</v>
      </c>
      <c r="DI284">
        <v>32</v>
      </c>
      <c r="DJ284">
        <v>0.03</v>
      </c>
      <c r="DK284">
        <v>7.0000000000000007E-2</v>
      </c>
      <c r="DL284">
        <v>-24.137899999999998</v>
      </c>
      <c r="DM284">
        <v>0.3402836236934097</v>
      </c>
      <c r="DN284">
        <v>9.6613461668702078E-2</v>
      </c>
      <c r="DO284">
        <v>0</v>
      </c>
      <c r="DP284">
        <v>0.83074641463414656</v>
      </c>
      <c r="DQ284">
        <v>0.27025126829268381</v>
      </c>
      <c r="DR284">
        <v>4.8350001385212282E-2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374</v>
      </c>
      <c r="EA284">
        <v>3.2966000000000002</v>
      </c>
      <c r="EB284">
        <v>2.6253899999999999</v>
      </c>
      <c r="EC284">
        <v>0.264235</v>
      </c>
      <c r="ED284">
        <v>0.263936</v>
      </c>
      <c r="EE284">
        <v>0.14060800000000001</v>
      </c>
      <c r="EF284">
        <v>0.13711100000000001</v>
      </c>
      <c r="EG284">
        <v>22166.6</v>
      </c>
      <c r="EH284">
        <v>22490</v>
      </c>
      <c r="EI284">
        <v>28044.9</v>
      </c>
      <c r="EJ284">
        <v>29424.9</v>
      </c>
      <c r="EK284">
        <v>33190.6</v>
      </c>
      <c r="EL284">
        <v>35257.1</v>
      </c>
      <c r="EM284">
        <v>39604.5</v>
      </c>
      <c r="EN284">
        <v>42055.1</v>
      </c>
      <c r="EO284">
        <v>1.5053300000000001</v>
      </c>
      <c r="EP284">
        <v>2.2016</v>
      </c>
      <c r="EQ284">
        <v>8.7208999999999995E-2</v>
      </c>
      <c r="ER284">
        <v>0</v>
      </c>
      <c r="ES284">
        <v>30.747299999999999</v>
      </c>
      <c r="ET284">
        <v>999.9</v>
      </c>
      <c r="EU284">
        <v>73.099999999999994</v>
      </c>
      <c r="EV284">
        <v>33.4</v>
      </c>
      <c r="EW284">
        <v>37.317999999999998</v>
      </c>
      <c r="EX284">
        <v>55.947299999999998</v>
      </c>
      <c r="EY284">
        <v>-3.6778900000000001</v>
      </c>
      <c r="EZ284">
        <v>2</v>
      </c>
      <c r="FA284">
        <v>0.46481699999999998</v>
      </c>
      <c r="FB284">
        <v>0.116577</v>
      </c>
      <c r="FC284">
        <v>20.274699999999999</v>
      </c>
      <c r="FD284">
        <v>5.2195400000000003</v>
      </c>
      <c r="FE284">
        <v>12.0099</v>
      </c>
      <c r="FF284">
        <v>4.9870000000000001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1.8622399999999999</v>
      </c>
      <c r="FN284">
        <v>1.86432</v>
      </c>
      <c r="FO284">
        <v>1.8603499999999999</v>
      </c>
      <c r="FP284">
        <v>1.86111</v>
      </c>
      <c r="FQ284">
        <v>1.8602000000000001</v>
      </c>
      <c r="FR284">
        <v>1.86189</v>
      </c>
      <c r="FS284">
        <v>1.8585400000000001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-8.82</v>
      </c>
      <c r="GH284">
        <v>0.255</v>
      </c>
      <c r="GI284">
        <v>-4.6300871571038451</v>
      </c>
      <c r="GJ284">
        <v>-4.6782648166075668E-3</v>
      </c>
      <c r="GK284">
        <v>2.0645039605938809E-6</v>
      </c>
      <c r="GL284">
        <v>-4.2957140779123221E-10</v>
      </c>
      <c r="GM284">
        <v>-8.3289933805379121E-2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55</v>
      </c>
      <c r="GV284">
        <v>55.3</v>
      </c>
      <c r="GW284">
        <v>4.3933099999999996</v>
      </c>
      <c r="GX284">
        <v>2.4853499999999999</v>
      </c>
      <c r="GY284">
        <v>2.04834</v>
      </c>
      <c r="GZ284">
        <v>2.6208499999999999</v>
      </c>
      <c r="HA284">
        <v>2.1972700000000001</v>
      </c>
      <c r="HB284">
        <v>2.3132299999999999</v>
      </c>
      <c r="HC284">
        <v>38.5259</v>
      </c>
      <c r="HD284">
        <v>14.7012</v>
      </c>
      <c r="HE284">
        <v>18</v>
      </c>
      <c r="HF284">
        <v>271.68200000000002</v>
      </c>
      <c r="HG284">
        <v>765.99599999999998</v>
      </c>
      <c r="HH284">
        <v>30.9998</v>
      </c>
      <c r="HI284">
        <v>33.284599999999998</v>
      </c>
      <c r="HJ284">
        <v>30.0001</v>
      </c>
      <c r="HK284">
        <v>33.238599999999998</v>
      </c>
      <c r="HL284">
        <v>33.211500000000001</v>
      </c>
      <c r="HM284">
        <v>87.816900000000004</v>
      </c>
      <c r="HN284">
        <v>10.059799999999999</v>
      </c>
      <c r="HO284">
        <v>100</v>
      </c>
      <c r="HP284">
        <v>31</v>
      </c>
      <c r="HQ284">
        <v>1795.47</v>
      </c>
      <c r="HR284">
        <v>33.727699999999999</v>
      </c>
      <c r="HS284">
        <v>98.848500000000001</v>
      </c>
      <c r="HT284">
        <v>97.525300000000001</v>
      </c>
    </row>
    <row r="285" spans="1:228" x14ac:dyDescent="0.2">
      <c r="A285">
        <v>270</v>
      </c>
      <c r="B285">
        <v>1678128281.5</v>
      </c>
      <c r="C285">
        <v>1073.900000095367</v>
      </c>
      <c r="D285" t="s">
        <v>899</v>
      </c>
      <c r="E285" t="s">
        <v>900</v>
      </c>
      <c r="F285">
        <v>4</v>
      </c>
      <c r="G285">
        <v>1678128279.5</v>
      </c>
      <c r="H285">
        <f t="shared" si="136"/>
        <v>9.1693025538345954E-4</v>
      </c>
      <c r="I285">
        <f t="shared" si="137"/>
        <v>0.91693025538345951</v>
      </c>
      <c r="J285">
        <f t="shared" si="138"/>
        <v>13.317136536850215</v>
      </c>
      <c r="K285">
        <f t="shared" si="139"/>
        <v>1764.1414285714291</v>
      </c>
      <c r="L285">
        <f t="shared" si="140"/>
        <v>1413.9976167307068</v>
      </c>
      <c r="M285">
        <f t="shared" si="141"/>
        <v>143.25904638987745</v>
      </c>
      <c r="N285">
        <f t="shared" si="142"/>
        <v>178.73383643909693</v>
      </c>
      <c r="O285">
        <f t="shared" si="143"/>
        <v>6.8302283085254767E-2</v>
      </c>
      <c r="P285">
        <f t="shared" si="144"/>
        <v>2.7711755168180949</v>
      </c>
      <c r="Q285">
        <f t="shared" si="145"/>
        <v>6.738063957895099E-2</v>
      </c>
      <c r="R285">
        <f t="shared" si="146"/>
        <v>4.2194669619914353E-2</v>
      </c>
      <c r="S285">
        <f t="shared" si="147"/>
        <v>226.1164581092261</v>
      </c>
      <c r="T285">
        <f t="shared" si="148"/>
        <v>33.894827846566052</v>
      </c>
      <c r="U285">
        <f t="shared" si="149"/>
        <v>32.164700000000003</v>
      </c>
      <c r="V285">
        <f t="shared" si="150"/>
        <v>4.8197781337173931</v>
      </c>
      <c r="W285">
        <f t="shared" si="151"/>
        <v>70.225155477543979</v>
      </c>
      <c r="X285">
        <f t="shared" si="152"/>
        <v>3.4976556840964488</v>
      </c>
      <c r="Y285">
        <f t="shared" si="153"/>
        <v>4.9806307445127702</v>
      </c>
      <c r="Z285">
        <f t="shared" si="154"/>
        <v>1.3221224496209443</v>
      </c>
      <c r="AA285">
        <f t="shared" si="155"/>
        <v>-40.436624262410568</v>
      </c>
      <c r="AB285">
        <f t="shared" si="156"/>
        <v>86.942038496462061</v>
      </c>
      <c r="AC285">
        <f t="shared" si="157"/>
        <v>7.1469701235172387</v>
      </c>
      <c r="AD285">
        <f t="shared" si="158"/>
        <v>279.76884246679481</v>
      </c>
      <c r="AE285">
        <f t="shared" si="159"/>
        <v>24.305885101763224</v>
      </c>
      <c r="AF285">
        <f t="shared" si="160"/>
        <v>0.92392575325168225</v>
      </c>
      <c r="AG285">
        <f t="shared" si="161"/>
        <v>13.317136536850215</v>
      </c>
      <c r="AH285">
        <v>1849.157817153518</v>
      </c>
      <c r="AI285">
        <v>1829.8387878787869</v>
      </c>
      <c r="AJ285">
        <v>1.7726019095926939</v>
      </c>
      <c r="AK285">
        <v>60.794912064214422</v>
      </c>
      <c r="AL285">
        <f t="shared" si="162"/>
        <v>0.91693025538345951</v>
      </c>
      <c r="AM285">
        <v>33.699174937062317</v>
      </c>
      <c r="AN285">
        <v>34.518410303030301</v>
      </c>
      <c r="AO285">
        <v>-3.3855916087084859E-4</v>
      </c>
      <c r="AP285">
        <v>100.3620333840714</v>
      </c>
      <c r="AQ285">
        <v>367</v>
      </c>
      <c r="AR285">
        <v>56</v>
      </c>
      <c r="AS285">
        <f t="shared" si="163"/>
        <v>1</v>
      </c>
      <c r="AT285">
        <f t="shared" si="164"/>
        <v>0</v>
      </c>
      <c r="AU285">
        <f t="shared" si="165"/>
        <v>47474.127508238482</v>
      </c>
      <c r="AV285">
        <f t="shared" si="166"/>
        <v>1200.007142857143</v>
      </c>
      <c r="AW285">
        <f t="shared" si="167"/>
        <v>1025.9310352897544</v>
      </c>
      <c r="AX285">
        <f t="shared" si="168"/>
        <v>0.85493744049479237</v>
      </c>
      <c r="AY285">
        <f t="shared" si="169"/>
        <v>0.18842926015494937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1678128279.5</v>
      </c>
      <c r="BF285">
        <v>1764.1414285714291</v>
      </c>
      <c r="BG285">
        <v>1788.081428571428</v>
      </c>
      <c r="BH285">
        <v>34.522614285714283</v>
      </c>
      <c r="BI285">
        <v>33.69922857142857</v>
      </c>
      <c r="BJ285">
        <v>1772.971428571429</v>
      </c>
      <c r="BK285">
        <v>34.267642857142853</v>
      </c>
      <c r="BL285">
        <v>650.02057142857143</v>
      </c>
      <c r="BM285">
        <v>101.215</v>
      </c>
      <c r="BN285">
        <v>9.9913614285714297E-2</v>
      </c>
      <c r="BO285">
        <v>32.746642857142852</v>
      </c>
      <c r="BP285">
        <v>32.164700000000003</v>
      </c>
      <c r="BQ285">
        <v>999.89999999999986</v>
      </c>
      <c r="BR285">
        <v>0</v>
      </c>
      <c r="BS285">
        <v>0</v>
      </c>
      <c r="BT285">
        <v>9013.8371428571445</v>
      </c>
      <c r="BU285">
        <v>0</v>
      </c>
      <c r="BV285">
        <v>276.93557142857139</v>
      </c>
      <c r="BW285">
        <v>-23.93861428571428</v>
      </c>
      <c r="BX285">
        <v>1827.222857142857</v>
      </c>
      <c r="BY285">
        <v>1850.44</v>
      </c>
      <c r="BZ285">
        <v>0.82338385714285722</v>
      </c>
      <c r="CA285">
        <v>1788.081428571428</v>
      </c>
      <c r="CB285">
        <v>33.69922857142857</v>
      </c>
      <c r="CC285">
        <v>3.4942014285714289</v>
      </c>
      <c r="CD285">
        <v>3.4108642857142861</v>
      </c>
      <c r="CE285">
        <v>26.5916</v>
      </c>
      <c r="CF285">
        <v>26.182471428571429</v>
      </c>
      <c r="CG285">
        <v>1200.007142857143</v>
      </c>
      <c r="CH285">
        <v>0.50000242857142851</v>
      </c>
      <c r="CI285">
        <v>0.49999757142857149</v>
      </c>
      <c r="CJ285">
        <v>0</v>
      </c>
      <c r="CK285">
        <v>819.69971428571444</v>
      </c>
      <c r="CL285">
        <v>4.9990899999999998</v>
      </c>
      <c r="CM285">
        <v>8444.675714285715</v>
      </c>
      <c r="CN285">
        <v>9557.9157142857148</v>
      </c>
      <c r="CO285">
        <v>42.625</v>
      </c>
      <c r="CP285">
        <v>44.25</v>
      </c>
      <c r="CQ285">
        <v>43.375</v>
      </c>
      <c r="CR285">
        <v>43.436999999999998</v>
      </c>
      <c r="CS285">
        <v>43.919285714285721</v>
      </c>
      <c r="CT285">
        <v>597.50857142857149</v>
      </c>
      <c r="CU285">
        <v>597.50285714285724</v>
      </c>
      <c r="CV285">
        <v>0</v>
      </c>
      <c r="CW285">
        <v>1678128323.8</v>
      </c>
      <c r="CX285">
        <v>0</v>
      </c>
      <c r="CY285">
        <v>1678124978.5</v>
      </c>
      <c r="CZ285" t="s">
        <v>356</v>
      </c>
      <c r="DA285">
        <v>1678124978.5</v>
      </c>
      <c r="DB285">
        <v>1678124958</v>
      </c>
      <c r="DC285">
        <v>13</v>
      </c>
      <c r="DD285">
        <v>-0.20300000000000001</v>
      </c>
      <c r="DE285">
        <v>-1.0999999999999999E-2</v>
      </c>
      <c r="DF285">
        <v>-7.2679999999999998</v>
      </c>
      <c r="DG285">
        <v>0.23699999999999999</v>
      </c>
      <c r="DH285">
        <v>791</v>
      </c>
      <c r="DI285">
        <v>32</v>
      </c>
      <c r="DJ285">
        <v>0.03</v>
      </c>
      <c r="DK285">
        <v>7.0000000000000007E-2</v>
      </c>
      <c r="DL285">
        <v>-24.0951925</v>
      </c>
      <c r="DM285">
        <v>0.75612045028145347</v>
      </c>
      <c r="DN285">
        <v>0.1173446960614327</v>
      </c>
      <c r="DO285">
        <v>0</v>
      </c>
      <c r="DP285">
        <v>0.84861442500000006</v>
      </c>
      <c r="DQ285">
        <v>-0.17852358348968231</v>
      </c>
      <c r="DR285">
        <v>2.1520813935452701E-2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374</v>
      </c>
      <c r="EA285">
        <v>3.2965200000000001</v>
      </c>
      <c r="EB285">
        <v>2.6252499999999999</v>
      </c>
      <c r="EC285">
        <v>0.264816</v>
      </c>
      <c r="ED285">
        <v>0.26450600000000002</v>
      </c>
      <c r="EE285">
        <v>0.140574</v>
      </c>
      <c r="EF285">
        <v>0.13710800000000001</v>
      </c>
      <c r="EG285">
        <v>22149</v>
      </c>
      <c r="EH285">
        <v>22472.400000000001</v>
      </c>
      <c r="EI285">
        <v>28044.799999999999</v>
      </c>
      <c r="EJ285">
        <v>29424.799999999999</v>
      </c>
      <c r="EK285">
        <v>33192.1</v>
      </c>
      <c r="EL285">
        <v>35256.699999999997</v>
      </c>
      <c r="EM285">
        <v>39604.6</v>
      </c>
      <c r="EN285">
        <v>42054.400000000001</v>
      </c>
      <c r="EO285">
        <v>1.504</v>
      </c>
      <c r="EP285">
        <v>2.2016200000000001</v>
      </c>
      <c r="EQ285">
        <v>8.7097300000000002E-2</v>
      </c>
      <c r="ER285">
        <v>0</v>
      </c>
      <c r="ES285">
        <v>30.753299999999999</v>
      </c>
      <c r="ET285">
        <v>999.9</v>
      </c>
      <c r="EU285">
        <v>73.099999999999994</v>
      </c>
      <c r="EV285">
        <v>33.4</v>
      </c>
      <c r="EW285">
        <v>37.313600000000001</v>
      </c>
      <c r="EX285">
        <v>55.857300000000002</v>
      </c>
      <c r="EY285">
        <v>-3.6498400000000002</v>
      </c>
      <c r="EZ285">
        <v>2</v>
      </c>
      <c r="FA285">
        <v>0.46490300000000001</v>
      </c>
      <c r="FB285">
        <v>0.115553</v>
      </c>
      <c r="FC285">
        <v>20.274699999999999</v>
      </c>
      <c r="FD285">
        <v>5.2202799999999998</v>
      </c>
      <c r="FE285">
        <v>12.0098</v>
      </c>
      <c r="FF285">
        <v>4.9869500000000002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1.86222</v>
      </c>
      <c r="FN285">
        <v>1.86432</v>
      </c>
      <c r="FO285">
        <v>1.8603499999999999</v>
      </c>
      <c r="FP285">
        <v>1.86111</v>
      </c>
      <c r="FQ285">
        <v>1.8602000000000001</v>
      </c>
      <c r="FR285">
        <v>1.8619000000000001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-8.84</v>
      </c>
      <c r="GH285">
        <v>0.25490000000000002</v>
      </c>
      <c r="GI285">
        <v>-4.6300871571038451</v>
      </c>
      <c r="GJ285">
        <v>-4.6782648166075668E-3</v>
      </c>
      <c r="GK285">
        <v>2.0645039605938809E-6</v>
      </c>
      <c r="GL285">
        <v>-4.2957140779123221E-10</v>
      </c>
      <c r="GM285">
        <v>-8.3289933805379121E-2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55</v>
      </c>
      <c r="GV285">
        <v>55.4</v>
      </c>
      <c r="GW285">
        <v>4.4043000000000001</v>
      </c>
      <c r="GX285">
        <v>2.4841299999999999</v>
      </c>
      <c r="GY285">
        <v>2.04834</v>
      </c>
      <c r="GZ285">
        <v>2.6208499999999999</v>
      </c>
      <c r="HA285">
        <v>2.1972700000000001</v>
      </c>
      <c r="HB285">
        <v>2.2985799999999998</v>
      </c>
      <c r="HC285">
        <v>38.5259</v>
      </c>
      <c r="HD285">
        <v>14.709899999999999</v>
      </c>
      <c r="HE285">
        <v>18</v>
      </c>
      <c r="HF285">
        <v>271.14299999999997</v>
      </c>
      <c r="HG285">
        <v>766.03599999999994</v>
      </c>
      <c r="HH285">
        <v>30.9998</v>
      </c>
      <c r="HI285">
        <v>33.284599999999998</v>
      </c>
      <c r="HJ285">
        <v>30.0002</v>
      </c>
      <c r="HK285">
        <v>33.239400000000003</v>
      </c>
      <c r="HL285">
        <v>33.212899999999998</v>
      </c>
      <c r="HM285">
        <v>88.062899999999999</v>
      </c>
      <c r="HN285">
        <v>10.059799999999999</v>
      </c>
      <c r="HO285">
        <v>100</v>
      </c>
      <c r="HP285">
        <v>31</v>
      </c>
      <c r="HQ285">
        <v>1802.14</v>
      </c>
      <c r="HR285">
        <v>33.727699999999999</v>
      </c>
      <c r="HS285">
        <v>98.848500000000001</v>
      </c>
      <c r="HT285">
        <v>97.524299999999997</v>
      </c>
    </row>
    <row r="286" spans="1:228" x14ac:dyDescent="0.2">
      <c r="A286">
        <v>271</v>
      </c>
      <c r="B286">
        <v>1678128285.5</v>
      </c>
      <c r="C286">
        <v>1077.900000095367</v>
      </c>
      <c r="D286" t="s">
        <v>901</v>
      </c>
      <c r="E286" t="s">
        <v>902</v>
      </c>
      <c r="F286">
        <v>4</v>
      </c>
      <c r="G286">
        <v>1678128283.1875</v>
      </c>
      <c r="H286">
        <f t="shared" si="136"/>
        <v>9.0942965528169437E-4</v>
      </c>
      <c r="I286">
        <f t="shared" si="137"/>
        <v>0.90942965528169439</v>
      </c>
      <c r="J286">
        <f t="shared" si="138"/>
        <v>13.790003394169172</v>
      </c>
      <c r="K286">
        <f t="shared" si="139"/>
        <v>1770.2787499999999</v>
      </c>
      <c r="L286">
        <f t="shared" si="140"/>
        <v>1405.6110240475739</v>
      </c>
      <c r="M286">
        <f t="shared" si="141"/>
        <v>142.40684430893143</v>
      </c>
      <c r="N286">
        <f t="shared" si="142"/>
        <v>179.35247093375617</v>
      </c>
      <c r="O286">
        <f t="shared" si="143"/>
        <v>6.7616980086178599E-2</v>
      </c>
      <c r="P286">
        <f t="shared" si="144"/>
        <v>2.766564927826765</v>
      </c>
      <c r="Q286">
        <f t="shared" si="145"/>
        <v>6.6712122524596629E-2</v>
      </c>
      <c r="R286">
        <f t="shared" si="146"/>
        <v>4.1775365575863879E-2</v>
      </c>
      <c r="S286">
        <f t="shared" si="147"/>
        <v>226.11540444816896</v>
      </c>
      <c r="T286">
        <f t="shared" si="148"/>
        <v>33.899531296184399</v>
      </c>
      <c r="U286">
        <f t="shared" si="149"/>
        <v>32.169662500000001</v>
      </c>
      <c r="V286">
        <f t="shared" si="150"/>
        <v>4.8211304475698364</v>
      </c>
      <c r="W286">
        <f t="shared" si="151"/>
        <v>70.202628086962775</v>
      </c>
      <c r="X286">
        <f t="shared" si="152"/>
        <v>3.4967097722065983</v>
      </c>
      <c r="Y286">
        <f t="shared" si="153"/>
        <v>4.9808815816340735</v>
      </c>
      <c r="Z286">
        <f t="shared" si="154"/>
        <v>1.3244206753632382</v>
      </c>
      <c r="AA286">
        <f t="shared" si="155"/>
        <v>-40.105847797922721</v>
      </c>
      <c r="AB286">
        <f t="shared" si="156"/>
        <v>86.19066208779121</v>
      </c>
      <c r="AC286">
        <f t="shared" si="157"/>
        <v>7.0972159029405946</v>
      </c>
      <c r="AD286">
        <f t="shared" si="158"/>
        <v>279.29743464097805</v>
      </c>
      <c r="AE286">
        <f t="shared" si="159"/>
        <v>24.449455371090124</v>
      </c>
      <c r="AF286">
        <f t="shared" si="160"/>
        <v>0.91306338276370214</v>
      </c>
      <c r="AG286">
        <f t="shared" si="161"/>
        <v>13.790003394169172</v>
      </c>
      <c r="AH286">
        <v>1856.17005068759</v>
      </c>
      <c r="AI286">
        <v>1836.6524848484851</v>
      </c>
      <c r="AJ286">
        <v>1.704624009482425</v>
      </c>
      <c r="AK286">
        <v>60.794912064214422</v>
      </c>
      <c r="AL286">
        <f t="shared" si="162"/>
        <v>0.90942965528169439</v>
      </c>
      <c r="AM286">
        <v>33.700235332356527</v>
      </c>
      <c r="AN286">
        <v>34.512220606060588</v>
      </c>
      <c r="AO286">
        <v>-2.456983365908912E-4</v>
      </c>
      <c r="AP286">
        <v>100.3620333840714</v>
      </c>
      <c r="AQ286">
        <v>367</v>
      </c>
      <c r="AR286">
        <v>56</v>
      </c>
      <c r="AS286">
        <f t="shared" si="163"/>
        <v>1</v>
      </c>
      <c r="AT286">
        <f t="shared" si="164"/>
        <v>0</v>
      </c>
      <c r="AU286">
        <f t="shared" si="165"/>
        <v>47346.977443430012</v>
      </c>
      <c r="AV286">
        <f t="shared" si="166"/>
        <v>1200.0037500000001</v>
      </c>
      <c r="AW286">
        <f t="shared" si="167"/>
        <v>1025.9279199213313</v>
      </c>
      <c r="AX286">
        <f t="shared" si="168"/>
        <v>0.85493726158883354</v>
      </c>
      <c r="AY286">
        <f t="shared" si="169"/>
        <v>0.1884289148664485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1678128283.1875</v>
      </c>
      <c r="BF286">
        <v>1770.2787499999999</v>
      </c>
      <c r="BG286">
        <v>1794.3387499999999</v>
      </c>
      <c r="BH286">
        <v>34.513887500000003</v>
      </c>
      <c r="BI286">
        <v>33.700175000000002</v>
      </c>
      <c r="BJ286">
        <v>1779.11625</v>
      </c>
      <c r="BK286">
        <v>34.258975</v>
      </c>
      <c r="BL286">
        <v>650.02075000000002</v>
      </c>
      <c r="BM286">
        <v>101.21299999999999</v>
      </c>
      <c r="BN286">
        <v>0.1001242375</v>
      </c>
      <c r="BO286">
        <v>32.7475375</v>
      </c>
      <c r="BP286">
        <v>32.169662500000001</v>
      </c>
      <c r="BQ286">
        <v>999.9</v>
      </c>
      <c r="BR286">
        <v>0</v>
      </c>
      <c r="BS286">
        <v>0</v>
      </c>
      <c r="BT286">
        <v>8989.5299999999988</v>
      </c>
      <c r="BU286">
        <v>0</v>
      </c>
      <c r="BV286">
        <v>294.70362499999999</v>
      </c>
      <c r="BW286">
        <v>-24.058499999999999</v>
      </c>
      <c r="BX286">
        <v>1833.56375</v>
      </c>
      <c r="BY286">
        <v>1856.915</v>
      </c>
      <c r="BZ286">
        <v>0.81369762499999998</v>
      </c>
      <c r="CA286">
        <v>1794.3387499999999</v>
      </c>
      <c r="CB286">
        <v>33.700175000000002</v>
      </c>
      <c r="CC286">
        <v>3.4932525000000001</v>
      </c>
      <c r="CD286">
        <v>3.410895</v>
      </c>
      <c r="CE286">
        <v>26.586987499999999</v>
      </c>
      <c r="CF286">
        <v>26.182625000000002</v>
      </c>
      <c r="CG286">
        <v>1200.0037500000001</v>
      </c>
      <c r="CH286">
        <v>0.50000912500000005</v>
      </c>
      <c r="CI286">
        <v>0.499990875</v>
      </c>
      <c r="CJ286">
        <v>0</v>
      </c>
      <c r="CK286">
        <v>819.70837500000005</v>
      </c>
      <c r="CL286">
        <v>4.9990899999999998</v>
      </c>
      <c r="CM286">
        <v>8447.1112499999999</v>
      </c>
      <c r="CN286">
        <v>9557.9050000000007</v>
      </c>
      <c r="CO286">
        <v>42.625</v>
      </c>
      <c r="CP286">
        <v>44.234250000000003</v>
      </c>
      <c r="CQ286">
        <v>43.375</v>
      </c>
      <c r="CR286">
        <v>43.436999999999998</v>
      </c>
      <c r="CS286">
        <v>43.905999999999999</v>
      </c>
      <c r="CT286">
        <v>597.51250000000005</v>
      </c>
      <c r="CU286">
        <v>597.49249999999995</v>
      </c>
      <c r="CV286">
        <v>0</v>
      </c>
      <c r="CW286">
        <v>1678128327.4000001</v>
      </c>
      <c r="CX286">
        <v>0</v>
      </c>
      <c r="CY286">
        <v>1678124978.5</v>
      </c>
      <c r="CZ286" t="s">
        <v>356</v>
      </c>
      <c r="DA286">
        <v>1678124978.5</v>
      </c>
      <c r="DB286">
        <v>1678124958</v>
      </c>
      <c r="DC286">
        <v>13</v>
      </c>
      <c r="DD286">
        <v>-0.20300000000000001</v>
      </c>
      <c r="DE286">
        <v>-1.0999999999999999E-2</v>
      </c>
      <c r="DF286">
        <v>-7.2679999999999998</v>
      </c>
      <c r="DG286">
        <v>0.23699999999999999</v>
      </c>
      <c r="DH286">
        <v>791</v>
      </c>
      <c r="DI286">
        <v>32</v>
      </c>
      <c r="DJ286">
        <v>0.03</v>
      </c>
      <c r="DK286">
        <v>7.0000000000000007E-2</v>
      </c>
      <c r="DL286">
        <v>-24.059125000000002</v>
      </c>
      <c r="DM286">
        <v>0.14167879924957669</v>
      </c>
      <c r="DN286">
        <v>9.1339506102233972E-2</v>
      </c>
      <c r="DO286">
        <v>0</v>
      </c>
      <c r="DP286">
        <v>0.83780439999999989</v>
      </c>
      <c r="DQ286">
        <v>-0.2071568105065697</v>
      </c>
      <c r="DR286">
        <v>2.0392591706058349E-2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374</v>
      </c>
      <c r="EA286">
        <v>3.2966899999999999</v>
      </c>
      <c r="EB286">
        <v>2.62521</v>
      </c>
      <c r="EC286">
        <v>0.26538299999999998</v>
      </c>
      <c r="ED286">
        <v>0.26507700000000001</v>
      </c>
      <c r="EE286">
        <v>0.14055899999999999</v>
      </c>
      <c r="EF286">
        <v>0.13710700000000001</v>
      </c>
      <c r="EG286">
        <v>22131.5</v>
      </c>
      <c r="EH286">
        <v>22454.9</v>
      </c>
      <c r="EI286">
        <v>28044.400000000001</v>
      </c>
      <c r="EJ286">
        <v>29424.9</v>
      </c>
      <c r="EK286">
        <v>33192.5</v>
      </c>
      <c r="EL286">
        <v>35256.800000000003</v>
      </c>
      <c r="EM286">
        <v>39604.400000000001</v>
      </c>
      <c r="EN286">
        <v>42054.5</v>
      </c>
      <c r="EO286">
        <v>1.5053799999999999</v>
      </c>
      <c r="EP286">
        <v>2.2015699999999998</v>
      </c>
      <c r="EQ286">
        <v>8.7171799999999994E-2</v>
      </c>
      <c r="ER286">
        <v>0</v>
      </c>
      <c r="ES286">
        <v>30.757999999999999</v>
      </c>
      <c r="ET286">
        <v>999.9</v>
      </c>
      <c r="EU286">
        <v>73.099999999999994</v>
      </c>
      <c r="EV286">
        <v>33.4</v>
      </c>
      <c r="EW286">
        <v>37.314</v>
      </c>
      <c r="EX286">
        <v>56.487299999999998</v>
      </c>
      <c r="EY286">
        <v>-3.6979099999999998</v>
      </c>
      <c r="EZ286">
        <v>2</v>
      </c>
      <c r="FA286">
        <v>0.46505600000000002</v>
      </c>
      <c r="FB286">
        <v>0.114333</v>
      </c>
      <c r="FC286">
        <v>20.274699999999999</v>
      </c>
      <c r="FD286">
        <v>5.2202799999999998</v>
      </c>
      <c r="FE286">
        <v>12.0099</v>
      </c>
      <c r="FF286">
        <v>4.9873500000000002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1.8622300000000001</v>
      </c>
      <c r="FN286">
        <v>1.86432</v>
      </c>
      <c r="FO286">
        <v>1.8603499999999999</v>
      </c>
      <c r="FP286">
        <v>1.86111</v>
      </c>
      <c r="FQ286">
        <v>1.8602000000000001</v>
      </c>
      <c r="FR286">
        <v>1.86189</v>
      </c>
      <c r="FS286">
        <v>1.85853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0.25490000000000002</v>
      </c>
      <c r="GI286">
        <v>-4.6300871571038451</v>
      </c>
      <c r="GJ286">
        <v>-4.6782648166075668E-3</v>
      </c>
      <c r="GK286">
        <v>2.0645039605938809E-6</v>
      </c>
      <c r="GL286">
        <v>-4.2957140779123221E-10</v>
      </c>
      <c r="GM286">
        <v>-8.3289933805379121E-2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55.1</v>
      </c>
      <c r="GV286">
        <v>55.5</v>
      </c>
      <c r="GW286">
        <v>4.4177200000000001</v>
      </c>
      <c r="GX286">
        <v>2.4841299999999999</v>
      </c>
      <c r="GY286">
        <v>2.04834</v>
      </c>
      <c r="GZ286">
        <v>2.6220699999999999</v>
      </c>
      <c r="HA286">
        <v>2.1972700000000001</v>
      </c>
      <c r="HB286">
        <v>2.31934</v>
      </c>
      <c r="HC286">
        <v>38.5259</v>
      </c>
      <c r="HD286">
        <v>14.7187</v>
      </c>
      <c r="HE286">
        <v>18</v>
      </c>
      <c r="HF286">
        <v>271.709</v>
      </c>
      <c r="HG286">
        <v>766.00900000000001</v>
      </c>
      <c r="HH286">
        <v>30.999700000000001</v>
      </c>
      <c r="HI286">
        <v>33.284599999999998</v>
      </c>
      <c r="HJ286">
        <v>30.000299999999999</v>
      </c>
      <c r="HK286">
        <v>33.240099999999998</v>
      </c>
      <c r="HL286">
        <v>33.214500000000001</v>
      </c>
      <c r="HM286">
        <v>88.310299999999998</v>
      </c>
      <c r="HN286">
        <v>10.059799999999999</v>
      </c>
      <c r="HO286">
        <v>100</v>
      </c>
      <c r="HP286">
        <v>31</v>
      </c>
      <c r="HQ286">
        <v>1808.82</v>
      </c>
      <c r="HR286">
        <v>33.727699999999999</v>
      </c>
      <c r="HS286">
        <v>98.847700000000003</v>
      </c>
      <c r="HT286">
        <v>97.524500000000003</v>
      </c>
    </row>
    <row r="287" spans="1:228" x14ac:dyDescent="0.2">
      <c r="A287">
        <v>272</v>
      </c>
      <c r="B287">
        <v>1678128289.5</v>
      </c>
      <c r="C287">
        <v>1081.900000095367</v>
      </c>
      <c r="D287" t="s">
        <v>903</v>
      </c>
      <c r="E287" t="s">
        <v>904</v>
      </c>
      <c r="F287">
        <v>4</v>
      </c>
      <c r="G287">
        <v>1678128287.5</v>
      </c>
      <c r="H287">
        <f t="shared" si="136"/>
        <v>9.0535602698785039E-4</v>
      </c>
      <c r="I287">
        <f t="shared" si="137"/>
        <v>0.90535602698785034</v>
      </c>
      <c r="J287">
        <f t="shared" si="138"/>
        <v>13.587581107193358</v>
      </c>
      <c r="K287">
        <f t="shared" si="139"/>
        <v>1777.48</v>
      </c>
      <c r="L287">
        <f t="shared" si="140"/>
        <v>1415.7944915900082</v>
      </c>
      <c r="M287">
        <f t="shared" si="141"/>
        <v>143.43834386156757</v>
      </c>
      <c r="N287">
        <f t="shared" si="142"/>
        <v>180.081776671364</v>
      </c>
      <c r="O287">
        <f t="shared" si="143"/>
        <v>6.7271324168042504E-2</v>
      </c>
      <c r="P287">
        <f t="shared" si="144"/>
        <v>2.7652732166256033</v>
      </c>
      <c r="Q287">
        <f t="shared" si="145"/>
        <v>6.6375215701376347E-2</v>
      </c>
      <c r="R287">
        <f t="shared" si="146"/>
        <v>4.156402706504414E-2</v>
      </c>
      <c r="S287">
        <f t="shared" si="147"/>
        <v>226.11591994850437</v>
      </c>
      <c r="T287">
        <f t="shared" si="148"/>
        <v>33.904718309227633</v>
      </c>
      <c r="U287">
        <f t="shared" si="149"/>
        <v>32.17068571428571</v>
      </c>
      <c r="V287">
        <f t="shared" si="150"/>
        <v>4.8214093212521441</v>
      </c>
      <c r="W287">
        <f t="shared" si="151"/>
        <v>70.178854861055527</v>
      </c>
      <c r="X287">
        <f t="shared" si="152"/>
        <v>3.4962295201675597</v>
      </c>
      <c r="Y287">
        <f t="shared" si="153"/>
        <v>4.9818845392812587</v>
      </c>
      <c r="Z287">
        <f t="shared" si="154"/>
        <v>1.3251798010845843</v>
      </c>
      <c r="AA287">
        <f t="shared" si="155"/>
        <v>-39.926200790164202</v>
      </c>
      <c r="AB287">
        <f t="shared" si="156"/>
        <v>86.53110963244626</v>
      </c>
      <c r="AC287">
        <f t="shared" si="157"/>
        <v>7.1287388702266137</v>
      </c>
      <c r="AD287">
        <f t="shared" si="158"/>
        <v>279.84956766101305</v>
      </c>
      <c r="AE287">
        <f t="shared" si="159"/>
        <v>24.537265251070998</v>
      </c>
      <c r="AF287">
        <f t="shared" si="160"/>
        <v>0.90700301111384696</v>
      </c>
      <c r="AG287">
        <f t="shared" si="161"/>
        <v>13.587581107193358</v>
      </c>
      <c r="AH287">
        <v>1863.2035704015329</v>
      </c>
      <c r="AI287">
        <v>1843.6701212121211</v>
      </c>
      <c r="AJ287">
        <v>1.7608664588181759</v>
      </c>
      <c r="AK287">
        <v>60.794912064214422</v>
      </c>
      <c r="AL287">
        <f t="shared" si="162"/>
        <v>0.90535602698785034</v>
      </c>
      <c r="AM287">
        <v>33.701084296309091</v>
      </c>
      <c r="AN287">
        <v>34.508601212121199</v>
      </c>
      <c r="AO287">
        <v>-1.0902582997818739E-4</v>
      </c>
      <c r="AP287">
        <v>100.3620333840714</v>
      </c>
      <c r="AQ287">
        <v>366</v>
      </c>
      <c r="AR287">
        <v>56</v>
      </c>
      <c r="AS287">
        <f t="shared" si="163"/>
        <v>1</v>
      </c>
      <c r="AT287">
        <f t="shared" si="164"/>
        <v>0</v>
      </c>
      <c r="AU287">
        <f t="shared" si="165"/>
        <v>47310.864076902057</v>
      </c>
      <c r="AV287">
        <f t="shared" si="166"/>
        <v>1200.007142857143</v>
      </c>
      <c r="AW287">
        <f t="shared" si="167"/>
        <v>1025.9307564500023</v>
      </c>
      <c r="AX287">
        <f t="shared" si="168"/>
        <v>0.8549372081297153</v>
      </c>
      <c r="AY287">
        <f t="shared" si="169"/>
        <v>0.18842881169035069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1678128287.5</v>
      </c>
      <c r="BF287">
        <v>1777.48</v>
      </c>
      <c r="BG287">
        <v>1801.6171428571431</v>
      </c>
      <c r="BH287">
        <v>34.5092</v>
      </c>
      <c r="BI287">
        <v>33.700885714285718</v>
      </c>
      <c r="BJ287">
        <v>1786.331428571428</v>
      </c>
      <c r="BK287">
        <v>34.254342857142852</v>
      </c>
      <c r="BL287">
        <v>650.02171428571432</v>
      </c>
      <c r="BM287">
        <v>101.21299999999999</v>
      </c>
      <c r="BN287">
        <v>9.9969300000000011E-2</v>
      </c>
      <c r="BO287">
        <v>32.75111428571428</v>
      </c>
      <c r="BP287">
        <v>32.17068571428571</v>
      </c>
      <c r="BQ287">
        <v>999.89999999999986</v>
      </c>
      <c r="BR287">
        <v>0</v>
      </c>
      <c r="BS287">
        <v>0</v>
      </c>
      <c r="BT287">
        <v>8982.6771428571428</v>
      </c>
      <c r="BU287">
        <v>0</v>
      </c>
      <c r="BV287">
        <v>324.49185714285721</v>
      </c>
      <c r="BW287">
        <v>-24.134785714285719</v>
      </c>
      <c r="BX287">
        <v>1841.012857142857</v>
      </c>
      <c r="BY287">
        <v>1864.45</v>
      </c>
      <c r="BZ287">
        <v>0.8083218571428572</v>
      </c>
      <c r="CA287">
        <v>1801.6171428571431</v>
      </c>
      <c r="CB287">
        <v>33.700885714285718</v>
      </c>
      <c r="CC287">
        <v>3.492778571428572</v>
      </c>
      <c r="CD287">
        <v>3.410964285714285</v>
      </c>
      <c r="CE287">
        <v>26.584671428571429</v>
      </c>
      <c r="CF287">
        <v>26.182957142857141</v>
      </c>
      <c r="CG287">
        <v>1200.007142857143</v>
      </c>
      <c r="CH287">
        <v>0.50001099999999987</v>
      </c>
      <c r="CI287">
        <v>0.49998900000000007</v>
      </c>
      <c r="CJ287">
        <v>0</v>
      </c>
      <c r="CK287">
        <v>819.60985714285721</v>
      </c>
      <c r="CL287">
        <v>4.9990899999999998</v>
      </c>
      <c r="CM287">
        <v>8451.82</v>
      </c>
      <c r="CN287">
        <v>9557.9442857142858</v>
      </c>
      <c r="CO287">
        <v>42.58</v>
      </c>
      <c r="CP287">
        <v>44.222999999999999</v>
      </c>
      <c r="CQ287">
        <v>43.375</v>
      </c>
      <c r="CR287">
        <v>43.436999999999998</v>
      </c>
      <c r="CS287">
        <v>43.892714285714291</v>
      </c>
      <c r="CT287">
        <v>597.51571428571435</v>
      </c>
      <c r="CU287">
        <v>597.49142857142851</v>
      </c>
      <c r="CV287">
        <v>0</v>
      </c>
      <c r="CW287">
        <v>1678128331.5999999</v>
      </c>
      <c r="CX287">
        <v>0</v>
      </c>
      <c r="CY287">
        <v>1678124978.5</v>
      </c>
      <c r="CZ287" t="s">
        <v>356</v>
      </c>
      <c r="DA287">
        <v>1678124978.5</v>
      </c>
      <c r="DB287">
        <v>1678124958</v>
      </c>
      <c r="DC287">
        <v>13</v>
      </c>
      <c r="DD287">
        <v>-0.20300000000000001</v>
      </c>
      <c r="DE287">
        <v>-1.0999999999999999E-2</v>
      </c>
      <c r="DF287">
        <v>-7.2679999999999998</v>
      </c>
      <c r="DG287">
        <v>0.23699999999999999</v>
      </c>
      <c r="DH287">
        <v>791</v>
      </c>
      <c r="DI287">
        <v>32</v>
      </c>
      <c r="DJ287">
        <v>0.03</v>
      </c>
      <c r="DK287">
        <v>7.0000000000000007E-2</v>
      </c>
      <c r="DL287">
        <v>-24.0670225</v>
      </c>
      <c r="DM287">
        <v>-0.22987654784234621</v>
      </c>
      <c r="DN287">
        <v>9.6138848774832239E-2</v>
      </c>
      <c r="DO287">
        <v>0</v>
      </c>
      <c r="DP287">
        <v>0.82554654999999999</v>
      </c>
      <c r="DQ287">
        <v>-0.14874366979362261</v>
      </c>
      <c r="DR287">
        <v>1.4606395273903139E-2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374</v>
      </c>
      <c r="EA287">
        <v>3.29657</v>
      </c>
      <c r="EB287">
        <v>2.6251799999999998</v>
      </c>
      <c r="EC287">
        <v>0.265961</v>
      </c>
      <c r="ED287">
        <v>0.26564900000000002</v>
      </c>
      <c r="EE287">
        <v>0.14054700000000001</v>
      </c>
      <c r="EF287">
        <v>0.13710900000000001</v>
      </c>
      <c r="EG287">
        <v>22113.7</v>
      </c>
      <c r="EH287">
        <v>22437.1</v>
      </c>
      <c r="EI287">
        <v>28044</v>
      </c>
      <c r="EJ287">
        <v>29424.6</v>
      </c>
      <c r="EK287">
        <v>33192.400000000001</v>
      </c>
      <c r="EL287">
        <v>35256.5</v>
      </c>
      <c r="EM287">
        <v>39603.699999999997</v>
      </c>
      <c r="EN287">
        <v>42054.2</v>
      </c>
      <c r="EO287">
        <v>1.50657</v>
      </c>
      <c r="EP287">
        <v>2.2014300000000002</v>
      </c>
      <c r="EQ287">
        <v>8.6575700000000005E-2</v>
      </c>
      <c r="ER287">
        <v>0</v>
      </c>
      <c r="ES287">
        <v>30.7622</v>
      </c>
      <c r="ET287">
        <v>999.9</v>
      </c>
      <c r="EU287">
        <v>73.099999999999994</v>
      </c>
      <c r="EV287">
        <v>33.4</v>
      </c>
      <c r="EW287">
        <v>37.316400000000002</v>
      </c>
      <c r="EX287">
        <v>56.307299999999998</v>
      </c>
      <c r="EY287">
        <v>-3.8140999999999998</v>
      </c>
      <c r="EZ287">
        <v>2</v>
      </c>
      <c r="FA287">
        <v>0.465084</v>
      </c>
      <c r="FB287">
        <v>0.112402</v>
      </c>
      <c r="FC287">
        <v>20.274799999999999</v>
      </c>
      <c r="FD287">
        <v>5.2202799999999998</v>
      </c>
      <c r="FE287">
        <v>12.0098</v>
      </c>
      <c r="FF287">
        <v>4.98705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1.8622399999999999</v>
      </c>
      <c r="FN287">
        <v>1.8643099999999999</v>
      </c>
      <c r="FO287">
        <v>1.8603499999999999</v>
      </c>
      <c r="FP287">
        <v>1.86111</v>
      </c>
      <c r="FQ287">
        <v>1.8602000000000001</v>
      </c>
      <c r="FR287">
        <v>1.86189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-8.85</v>
      </c>
      <c r="GH287">
        <v>0.25490000000000002</v>
      </c>
      <c r="GI287">
        <v>-4.6300871571038451</v>
      </c>
      <c r="GJ287">
        <v>-4.6782648166075668E-3</v>
      </c>
      <c r="GK287">
        <v>2.0645039605938809E-6</v>
      </c>
      <c r="GL287">
        <v>-4.2957140779123221E-10</v>
      </c>
      <c r="GM287">
        <v>-8.3289933805379121E-2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55.2</v>
      </c>
      <c r="GV287">
        <v>55.5</v>
      </c>
      <c r="GW287">
        <v>4.4299299999999997</v>
      </c>
      <c r="GX287">
        <v>2.48291</v>
      </c>
      <c r="GY287">
        <v>2.04834</v>
      </c>
      <c r="GZ287">
        <v>2.6220699999999999</v>
      </c>
      <c r="HA287">
        <v>2.1972700000000001</v>
      </c>
      <c r="HB287">
        <v>2.36206</v>
      </c>
      <c r="HC287">
        <v>38.5259</v>
      </c>
      <c r="HD287">
        <v>14.692399999999999</v>
      </c>
      <c r="HE287">
        <v>18</v>
      </c>
      <c r="HF287">
        <v>272.21100000000001</v>
      </c>
      <c r="HG287">
        <v>765.86199999999997</v>
      </c>
      <c r="HH287">
        <v>30.999600000000001</v>
      </c>
      <c r="HI287">
        <v>33.286900000000003</v>
      </c>
      <c r="HJ287">
        <v>30.000299999999999</v>
      </c>
      <c r="HK287">
        <v>33.242400000000004</v>
      </c>
      <c r="HL287">
        <v>33.214500000000001</v>
      </c>
      <c r="HM287">
        <v>88.555300000000003</v>
      </c>
      <c r="HN287">
        <v>10.059799999999999</v>
      </c>
      <c r="HO287">
        <v>100</v>
      </c>
      <c r="HP287">
        <v>31</v>
      </c>
      <c r="HQ287">
        <v>1815.5</v>
      </c>
      <c r="HR287">
        <v>33.727699999999999</v>
      </c>
      <c r="HS287">
        <v>98.846100000000007</v>
      </c>
      <c r="HT287">
        <v>97.523700000000005</v>
      </c>
    </row>
    <row r="288" spans="1:228" x14ac:dyDescent="0.2">
      <c r="A288">
        <v>273</v>
      </c>
      <c r="B288">
        <v>1678128293.5</v>
      </c>
      <c r="C288">
        <v>1085.900000095367</v>
      </c>
      <c r="D288" t="s">
        <v>905</v>
      </c>
      <c r="E288" t="s">
        <v>906</v>
      </c>
      <c r="F288">
        <v>4</v>
      </c>
      <c r="G288">
        <v>1678128291.1875</v>
      </c>
      <c r="H288">
        <f t="shared" si="136"/>
        <v>8.9710884288924742E-4</v>
      </c>
      <c r="I288">
        <f t="shared" si="137"/>
        <v>0.89710884288924742</v>
      </c>
      <c r="J288">
        <f t="shared" si="138"/>
        <v>13.881775992026343</v>
      </c>
      <c r="K288">
        <f t="shared" si="139"/>
        <v>1783.6512499999999</v>
      </c>
      <c r="L288">
        <f t="shared" si="140"/>
        <v>1412.1087902602994</v>
      </c>
      <c r="M288">
        <f t="shared" si="141"/>
        <v>143.06448428266546</v>
      </c>
      <c r="N288">
        <f t="shared" si="142"/>
        <v>180.70643563825118</v>
      </c>
      <c r="O288">
        <f t="shared" si="143"/>
        <v>6.6708948668092627E-2</v>
      </c>
      <c r="P288">
        <f t="shared" si="144"/>
        <v>2.7666177767805866</v>
      </c>
      <c r="Q288">
        <f t="shared" si="145"/>
        <v>6.5828076531709107E-2</v>
      </c>
      <c r="R288">
        <f t="shared" si="146"/>
        <v>4.1220721579684039E-2</v>
      </c>
      <c r="S288">
        <f t="shared" si="147"/>
        <v>226.11738073420364</v>
      </c>
      <c r="T288">
        <f t="shared" si="148"/>
        <v>33.903612581970371</v>
      </c>
      <c r="U288">
        <f t="shared" si="149"/>
        <v>32.164637499999998</v>
      </c>
      <c r="V288">
        <f t="shared" si="150"/>
        <v>4.8197611041624606</v>
      </c>
      <c r="W288">
        <f t="shared" si="151"/>
        <v>70.180061444744666</v>
      </c>
      <c r="X288">
        <f t="shared" si="152"/>
        <v>3.4957284173938943</v>
      </c>
      <c r="Y288">
        <f t="shared" si="153"/>
        <v>4.9810848628940132</v>
      </c>
      <c r="Z288">
        <f t="shared" si="154"/>
        <v>1.3240326867685663</v>
      </c>
      <c r="AA288">
        <f t="shared" si="155"/>
        <v>-39.562499971415811</v>
      </c>
      <c r="AB288">
        <f t="shared" si="156"/>
        <v>87.049943476175827</v>
      </c>
      <c r="AC288">
        <f t="shared" si="157"/>
        <v>7.1676837415654129</v>
      </c>
      <c r="AD288">
        <f t="shared" si="158"/>
        <v>280.7725079805291</v>
      </c>
      <c r="AE288">
        <f t="shared" si="159"/>
        <v>24.534918210066149</v>
      </c>
      <c r="AF288">
        <f t="shared" si="160"/>
        <v>0.9029910919716756</v>
      </c>
      <c r="AG288">
        <f t="shared" si="161"/>
        <v>13.881775992026343</v>
      </c>
      <c r="AH288">
        <v>1870.1430146336941</v>
      </c>
      <c r="AI288">
        <v>1850.507696969697</v>
      </c>
      <c r="AJ288">
        <v>1.7126812483744009</v>
      </c>
      <c r="AK288">
        <v>60.794912064214422</v>
      </c>
      <c r="AL288">
        <f t="shared" si="162"/>
        <v>0.89710884288924742</v>
      </c>
      <c r="AM288">
        <v>33.699148020013993</v>
      </c>
      <c r="AN288">
        <v>34.499690909090909</v>
      </c>
      <c r="AO288">
        <v>-1.6784015000291481E-4</v>
      </c>
      <c r="AP288">
        <v>100.3620333840714</v>
      </c>
      <c r="AQ288">
        <v>366</v>
      </c>
      <c r="AR288">
        <v>56</v>
      </c>
      <c r="AS288">
        <f t="shared" si="163"/>
        <v>1</v>
      </c>
      <c r="AT288">
        <f t="shared" si="164"/>
        <v>0</v>
      </c>
      <c r="AU288">
        <f t="shared" si="165"/>
        <v>47348.317635375504</v>
      </c>
      <c r="AV288">
        <f t="shared" si="166"/>
        <v>1200.0150000000001</v>
      </c>
      <c r="AW288">
        <f t="shared" si="167"/>
        <v>1025.9374635928516</v>
      </c>
      <c r="AX288">
        <f t="shared" si="168"/>
        <v>0.85493719961238113</v>
      </c>
      <c r="AY288">
        <f t="shared" si="169"/>
        <v>0.18842879525189571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1678128291.1875</v>
      </c>
      <c r="BF288">
        <v>1783.6512499999999</v>
      </c>
      <c r="BG288">
        <v>1807.7850000000001</v>
      </c>
      <c r="BH288">
        <v>34.504362500000013</v>
      </c>
      <c r="BI288">
        <v>33.699612500000001</v>
      </c>
      <c r="BJ288">
        <v>1792.5074999999999</v>
      </c>
      <c r="BK288">
        <v>34.249525000000013</v>
      </c>
      <c r="BL288">
        <v>650.01600000000008</v>
      </c>
      <c r="BM288">
        <v>101.212625</v>
      </c>
      <c r="BN288">
        <v>0.1000254625</v>
      </c>
      <c r="BO288">
        <v>32.748262500000003</v>
      </c>
      <c r="BP288">
        <v>32.164637499999998</v>
      </c>
      <c r="BQ288">
        <v>999.9</v>
      </c>
      <c r="BR288">
        <v>0</v>
      </c>
      <c r="BS288">
        <v>0</v>
      </c>
      <c r="BT288">
        <v>8989.84375</v>
      </c>
      <c r="BU288">
        <v>0</v>
      </c>
      <c r="BV288">
        <v>389.08337499999999</v>
      </c>
      <c r="BW288">
        <v>-24.1313125</v>
      </c>
      <c r="BX288">
        <v>1847.39625</v>
      </c>
      <c r="BY288">
        <v>1870.83</v>
      </c>
      <c r="BZ288">
        <v>0.80475187500000001</v>
      </c>
      <c r="CA288">
        <v>1807.7850000000001</v>
      </c>
      <c r="CB288">
        <v>33.699612500000001</v>
      </c>
      <c r="CC288">
        <v>3.49228125</v>
      </c>
      <c r="CD288">
        <v>3.4108312500000002</v>
      </c>
      <c r="CE288">
        <v>26.5822875</v>
      </c>
      <c r="CF288">
        <v>26.182287500000001</v>
      </c>
      <c r="CG288">
        <v>1200.0150000000001</v>
      </c>
      <c r="CH288">
        <v>0.50001099999999998</v>
      </c>
      <c r="CI288">
        <v>0.49998900000000002</v>
      </c>
      <c r="CJ288">
        <v>0</v>
      </c>
      <c r="CK288">
        <v>819.59337500000004</v>
      </c>
      <c r="CL288">
        <v>4.9990899999999998</v>
      </c>
      <c r="CM288">
        <v>8463.7000000000007</v>
      </c>
      <c r="CN288">
        <v>9558.0149999999994</v>
      </c>
      <c r="CO288">
        <v>42.585625</v>
      </c>
      <c r="CP288">
        <v>44.218499999999999</v>
      </c>
      <c r="CQ288">
        <v>43.375</v>
      </c>
      <c r="CR288">
        <v>43.436999999999998</v>
      </c>
      <c r="CS288">
        <v>43.905999999999999</v>
      </c>
      <c r="CT288">
        <v>597.52</v>
      </c>
      <c r="CU288">
        <v>597.495</v>
      </c>
      <c r="CV288">
        <v>0</v>
      </c>
      <c r="CW288">
        <v>1678128335.8</v>
      </c>
      <c r="CX288">
        <v>0</v>
      </c>
      <c r="CY288">
        <v>1678124978.5</v>
      </c>
      <c r="CZ288" t="s">
        <v>356</v>
      </c>
      <c r="DA288">
        <v>1678124978.5</v>
      </c>
      <c r="DB288">
        <v>1678124958</v>
      </c>
      <c r="DC288">
        <v>13</v>
      </c>
      <c r="DD288">
        <v>-0.20300000000000001</v>
      </c>
      <c r="DE288">
        <v>-1.0999999999999999E-2</v>
      </c>
      <c r="DF288">
        <v>-7.2679999999999998</v>
      </c>
      <c r="DG288">
        <v>0.23699999999999999</v>
      </c>
      <c r="DH288">
        <v>791</v>
      </c>
      <c r="DI288">
        <v>32</v>
      </c>
      <c r="DJ288">
        <v>0.03</v>
      </c>
      <c r="DK288">
        <v>7.0000000000000007E-2</v>
      </c>
      <c r="DL288">
        <v>-24.093824999999999</v>
      </c>
      <c r="DM288">
        <v>-0.1384457786115961</v>
      </c>
      <c r="DN288">
        <v>9.3767549690711632E-2</v>
      </c>
      <c r="DO288">
        <v>0</v>
      </c>
      <c r="DP288">
        <v>0.81673849999999992</v>
      </c>
      <c r="DQ288">
        <v>-0.108201365853658</v>
      </c>
      <c r="DR288">
        <v>1.0665010494603369E-2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374</v>
      </c>
      <c r="EA288">
        <v>3.2966199999999999</v>
      </c>
      <c r="EB288">
        <v>2.62513</v>
      </c>
      <c r="EC288">
        <v>0.26653399999999999</v>
      </c>
      <c r="ED288">
        <v>0.26620899999999997</v>
      </c>
      <c r="EE288">
        <v>0.14052400000000001</v>
      </c>
      <c r="EF288">
        <v>0.13710900000000001</v>
      </c>
      <c r="EG288">
        <v>22096.400000000001</v>
      </c>
      <c r="EH288">
        <v>22419.8</v>
      </c>
      <c r="EI288">
        <v>28044.1</v>
      </c>
      <c r="EJ288">
        <v>29424.3</v>
      </c>
      <c r="EK288">
        <v>33193.5</v>
      </c>
      <c r="EL288">
        <v>35256.199999999997</v>
      </c>
      <c r="EM288">
        <v>39603.9</v>
      </c>
      <c r="EN288">
        <v>42053.7</v>
      </c>
      <c r="EO288">
        <v>1.5072300000000001</v>
      </c>
      <c r="EP288">
        <v>2.20147</v>
      </c>
      <c r="EQ288">
        <v>8.65012E-2</v>
      </c>
      <c r="ER288">
        <v>0</v>
      </c>
      <c r="ES288">
        <v>30.7637</v>
      </c>
      <c r="ET288">
        <v>999.9</v>
      </c>
      <c r="EU288">
        <v>73.099999999999994</v>
      </c>
      <c r="EV288">
        <v>33.4</v>
      </c>
      <c r="EW288">
        <v>37.315899999999999</v>
      </c>
      <c r="EX288">
        <v>56.817300000000003</v>
      </c>
      <c r="EY288">
        <v>-3.7980800000000001</v>
      </c>
      <c r="EZ288">
        <v>2</v>
      </c>
      <c r="FA288">
        <v>0.46539900000000001</v>
      </c>
      <c r="FB288">
        <v>0.110417</v>
      </c>
      <c r="FC288">
        <v>20.274699999999999</v>
      </c>
      <c r="FD288">
        <v>5.2202799999999998</v>
      </c>
      <c r="FE288">
        <v>12.009499999999999</v>
      </c>
      <c r="FF288">
        <v>4.9872500000000004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1.8622700000000001</v>
      </c>
      <c r="FN288">
        <v>1.86432</v>
      </c>
      <c r="FO288">
        <v>1.8603499999999999</v>
      </c>
      <c r="FP288">
        <v>1.86111</v>
      </c>
      <c r="FQ288">
        <v>1.8602000000000001</v>
      </c>
      <c r="FR288">
        <v>1.86191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</v>
      </c>
      <c r="GH288">
        <v>0.25480000000000003</v>
      </c>
      <c r="GI288">
        <v>-4.6300871571038451</v>
      </c>
      <c r="GJ288">
        <v>-4.6782648166075668E-3</v>
      </c>
      <c r="GK288">
        <v>2.0645039605938809E-6</v>
      </c>
      <c r="GL288">
        <v>-4.2957140779123221E-10</v>
      </c>
      <c r="GM288">
        <v>-8.3289933805379121E-2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55.2</v>
      </c>
      <c r="GV288">
        <v>55.6</v>
      </c>
      <c r="GW288">
        <v>4.4421400000000002</v>
      </c>
      <c r="GX288">
        <v>2.47925</v>
      </c>
      <c r="GY288">
        <v>2.04834</v>
      </c>
      <c r="GZ288">
        <v>2.6208499999999999</v>
      </c>
      <c r="HA288">
        <v>2.1972700000000001</v>
      </c>
      <c r="HB288">
        <v>2.3290999999999999</v>
      </c>
      <c r="HC288">
        <v>38.501399999999997</v>
      </c>
      <c r="HD288">
        <v>14.6837</v>
      </c>
      <c r="HE288">
        <v>18</v>
      </c>
      <c r="HF288">
        <v>272.48</v>
      </c>
      <c r="HG288">
        <v>765.94600000000003</v>
      </c>
      <c r="HH288">
        <v>30.999500000000001</v>
      </c>
      <c r="HI288">
        <v>33.287599999999998</v>
      </c>
      <c r="HJ288">
        <v>30.0001</v>
      </c>
      <c r="HK288">
        <v>33.242400000000004</v>
      </c>
      <c r="HL288">
        <v>33.217300000000002</v>
      </c>
      <c r="HM288">
        <v>88.808700000000002</v>
      </c>
      <c r="HN288">
        <v>10.059799999999999</v>
      </c>
      <c r="HO288">
        <v>100</v>
      </c>
      <c r="HP288">
        <v>31</v>
      </c>
      <c r="HQ288">
        <v>1822.18</v>
      </c>
      <c r="HR288">
        <v>33.727699999999999</v>
      </c>
      <c r="HS288">
        <v>98.846500000000006</v>
      </c>
      <c r="HT288">
        <v>97.522599999999997</v>
      </c>
    </row>
    <row r="289" spans="1:228" x14ac:dyDescent="0.2">
      <c r="A289">
        <v>274</v>
      </c>
      <c r="B289">
        <v>1678128297.5</v>
      </c>
      <c r="C289">
        <v>1089.900000095367</v>
      </c>
      <c r="D289" t="s">
        <v>907</v>
      </c>
      <c r="E289" t="s">
        <v>908</v>
      </c>
      <c r="F289">
        <v>4</v>
      </c>
      <c r="G289">
        <v>1678128295.5</v>
      </c>
      <c r="H289">
        <f t="shared" si="136"/>
        <v>8.8888244812487967E-4</v>
      </c>
      <c r="I289">
        <f t="shared" si="137"/>
        <v>0.88888244812487971</v>
      </c>
      <c r="J289">
        <f t="shared" si="138"/>
        <v>13.707560734318328</v>
      </c>
      <c r="K289">
        <f t="shared" si="139"/>
        <v>1790.83</v>
      </c>
      <c r="L289">
        <f t="shared" si="140"/>
        <v>1419.8404485652923</v>
      </c>
      <c r="M289">
        <f t="shared" si="141"/>
        <v>143.8484693365173</v>
      </c>
      <c r="N289">
        <f t="shared" si="142"/>
        <v>181.43457921784162</v>
      </c>
      <c r="O289">
        <f t="shared" si="143"/>
        <v>6.6011450813006967E-2</v>
      </c>
      <c r="P289">
        <f t="shared" si="144"/>
        <v>2.7692673094975651</v>
      </c>
      <c r="Q289">
        <f t="shared" si="145"/>
        <v>6.5149588185543172E-2</v>
      </c>
      <c r="R289">
        <f t="shared" si="146"/>
        <v>4.0794989993682855E-2</v>
      </c>
      <c r="S289">
        <f t="shared" si="147"/>
        <v>226.11341443862185</v>
      </c>
      <c r="T289">
        <f t="shared" si="148"/>
        <v>33.903849984483799</v>
      </c>
      <c r="U289">
        <f t="shared" si="149"/>
        <v>32.167014285714281</v>
      </c>
      <c r="V289">
        <f t="shared" si="150"/>
        <v>4.8204087506865427</v>
      </c>
      <c r="W289">
        <f t="shared" si="151"/>
        <v>70.166164060545526</v>
      </c>
      <c r="X289">
        <f t="shared" si="152"/>
        <v>3.4948468181843366</v>
      </c>
      <c r="Y289">
        <f t="shared" si="153"/>
        <v>4.9808149910670281</v>
      </c>
      <c r="Z289">
        <f t="shared" si="154"/>
        <v>1.3255619325022061</v>
      </c>
      <c r="AA289">
        <f t="shared" si="155"/>
        <v>-39.199715962307195</v>
      </c>
      <c r="AB289">
        <f t="shared" si="156"/>
        <v>86.634764941185196</v>
      </c>
      <c r="AC289">
        <f t="shared" si="157"/>
        <v>7.1267223359333576</v>
      </c>
      <c r="AD289">
        <f t="shared" si="158"/>
        <v>280.6751857534332</v>
      </c>
      <c r="AE289">
        <f t="shared" si="159"/>
        <v>24.370448082583451</v>
      </c>
      <c r="AF289">
        <f t="shared" si="160"/>
        <v>0.89122746246197182</v>
      </c>
      <c r="AG289">
        <f t="shared" si="161"/>
        <v>13.707560734318328</v>
      </c>
      <c r="AH289">
        <v>1876.843804170843</v>
      </c>
      <c r="AI289">
        <v>1857.3725454545461</v>
      </c>
      <c r="AJ289">
        <v>1.712645654717063</v>
      </c>
      <c r="AK289">
        <v>60.794912064214422</v>
      </c>
      <c r="AL289">
        <f t="shared" si="162"/>
        <v>0.88888244812487971</v>
      </c>
      <c r="AM289">
        <v>33.701090064403807</v>
      </c>
      <c r="AN289">
        <v>34.494100606060591</v>
      </c>
      <c r="AO289">
        <v>-1.1848334718815219E-4</v>
      </c>
      <c r="AP289">
        <v>100.3620333840714</v>
      </c>
      <c r="AQ289">
        <v>368</v>
      </c>
      <c r="AR289">
        <v>57</v>
      </c>
      <c r="AS289">
        <f t="shared" si="163"/>
        <v>1</v>
      </c>
      <c r="AT289">
        <f t="shared" si="164"/>
        <v>0</v>
      </c>
      <c r="AU289">
        <f t="shared" si="165"/>
        <v>47421.439871261624</v>
      </c>
      <c r="AV289">
        <f t="shared" si="166"/>
        <v>1199.997142857143</v>
      </c>
      <c r="AW289">
        <f t="shared" si="167"/>
        <v>1025.9218852013585</v>
      </c>
      <c r="AX289">
        <f t="shared" si="168"/>
        <v>0.85493693989860797</v>
      </c>
      <c r="AY289">
        <f t="shared" si="169"/>
        <v>0.18842829400431343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1678128295.5</v>
      </c>
      <c r="BF289">
        <v>1790.83</v>
      </c>
      <c r="BG289">
        <v>1814.8014285714289</v>
      </c>
      <c r="BH289">
        <v>34.4955</v>
      </c>
      <c r="BI289">
        <v>33.701128571428569</v>
      </c>
      <c r="BJ289">
        <v>1799.6957142857141</v>
      </c>
      <c r="BK289">
        <v>34.240699999999997</v>
      </c>
      <c r="BL289">
        <v>649.93585714285723</v>
      </c>
      <c r="BM289">
        <v>101.21342857142859</v>
      </c>
      <c r="BN289">
        <v>9.9693957142857142E-2</v>
      </c>
      <c r="BO289">
        <v>32.747300000000003</v>
      </c>
      <c r="BP289">
        <v>32.167014285714281</v>
      </c>
      <c r="BQ289">
        <v>999.89999999999986</v>
      </c>
      <c r="BR289">
        <v>0</v>
      </c>
      <c r="BS289">
        <v>0</v>
      </c>
      <c r="BT289">
        <v>9003.8385714285723</v>
      </c>
      <c r="BU289">
        <v>0</v>
      </c>
      <c r="BV289">
        <v>587.19542857142847</v>
      </c>
      <c r="BW289">
        <v>-23.971157142857141</v>
      </c>
      <c r="BX289">
        <v>1854.812857142857</v>
      </c>
      <c r="BY289">
        <v>1878.0971428571429</v>
      </c>
      <c r="BZ289">
        <v>0.794354</v>
      </c>
      <c r="CA289">
        <v>1814.8014285714289</v>
      </c>
      <c r="CB289">
        <v>33.701128571428569</v>
      </c>
      <c r="CC289">
        <v>3.491408571428571</v>
      </c>
      <c r="CD289">
        <v>3.4110085714285709</v>
      </c>
      <c r="CE289">
        <v>26.578028571428568</v>
      </c>
      <c r="CF289">
        <v>26.18318571428571</v>
      </c>
      <c r="CG289">
        <v>1199.997142857143</v>
      </c>
      <c r="CH289">
        <v>0.50001899999999999</v>
      </c>
      <c r="CI289">
        <v>0.49998100000000001</v>
      </c>
      <c r="CJ289">
        <v>0</v>
      </c>
      <c r="CK289">
        <v>819.70899999999995</v>
      </c>
      <c r="CL289">
        <v>4.9990899999999998</v>
      </c>
      <c r="CM289">
        <v>8473.4485714285711</v>
      </c>
      <c r="CN289">
        <v>9557.9000000000033</v>
      </c>
      <c r="CO289">
        <v>42.58</v>
      </c>
      <c r="CP289">
        <v>44.25</v>
      </c>
      <c r="CQ289">
        <v>43.357000000000014</v>
      </c>
      <c r="CR289">
        <v>43.436999999999998</v>
      </c>
      <c r="CS289">
        <v>43.883857142857153</v>
      </c>
      <c r="CT289">
        <v>597.52285714285711</v>
      </c>
      <c r="CU289">
        <v>597.47714285714289</v>
      </c>
      <c r="CV289">
        <v>0</v>
      </c>
      <c r="CW289">
        <v>1678128339.4000001</v>
      </c>
      <c r="CX289">
        <v>0</v>
      </c>
      <c r="CY289">
        <v>1678124978.5</v>
      </c>
      <c r="CZ289" t="s">
        <v>356</v>
      </c>
      <c r="DA289">
        <v>1678124978.5</v>
      </c>
      <c r="DB289">
        <v>1678124958</v>
      </c>
      <c r="DC289">
        <v>13</v>
      </c>
      <c r="DD289">
        <v>-0.20300000000000001</v>
      </c>
      <c r="DE289">
        <v>-1.0999999999999999E-2</v>
      </c>
      <c r="DF289">
        <v>-7.2679999999999998</v>
      </c>
      <c r="DG289">
        <v>0.23699999999999999</v>
      </c>
      <c r="DH289">
        <v>791</v>
      </c>
      <c r="DI289">
        <v>32</v>
      </c>
      <c r="DJ289">
        <v>0.03</v>
      </c>
      <c r="DK289">
        <v>7.0000000000000007E-2</v>
      </c>
      <c r="DL289">
        <v>-24.061143902439021</v>
      </c>
      <c r="DM289">
        <v>-5.628710801395212E-2</v>
      </c>
      <c r="DN289">
        <v>9.584774778523894E-2</v>
      </c>
      <c r="DO289">
        <v>1</v>
      </c>
      <c r="DP289">
        <v>0.8104581463414634</v>
      </c>
      <c r="DQ289">
        <v>-0.1018695888501738</v>
      </c>
      <c r="DR289">
        <v>1.022394836040094E-2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3.2963</v>
      </c>
      <c r="EB289">
        <v>2.6252300000000002</v>
      </c>
      <c r="EC289">
        <v>0.26710299999999998</v>
      </c>
      <c r="ED289">
        <v>0.26677099999999998</v>
      </c>
      <c r="EE289">
        <v>0.140514</v>
      </c>
      <c r="EF289">
        <v>0.13711599999999999</v>
      </c>
      <c r="EG289">
        <v>22079.3</v>
      </c>
      <c r="EH289">
        <v>22402.3</v>
      </c>
      <c r="EI289">
        <v>28044.2</v>
      </c>
      <c r="EJ289">
        <v>29424</v>
      </c>
      <c r="EK289">
        <v>33193.599999999999</v>
      </c>
      <c r="EL289">
        <v>35255.699999999997</v>
      </c>
      <c r="EM289">
        <v>39603.5</v>
      </c>
      <c r="EN289">
        <v>42053.5</v>
      </c>
      <c r="EO289">
        <v>1.5025500000000001</v>
      </c>
      <c r="EP289">
        <v>2.2017799999999998</v>
      </c>
      <c r="EQ289">
        <v>8.6240499999999998E-2</v>
      </c>
      <c r="ER289">
        <v>0</v>
      </c>
      <c r="ES289">
        <v>30.7637</v>
      </c>
      <c r="ET289">
        <v>999.9</v>
      </c>
      <c r="EU289">
        <v>73.099999999999994</v>
      </c>
      <c r="EV289">
        <v>33.4</v>
      </c>
      <c r="EW289">
        <v>37.313099999999999</v>
      </c>
      <c r="EX289">
        <v>56.577300000000001</v>
      </c>
      <c r="EY289">
        <v>-3.6057700000000001</v>
      </c>
      <c r="EZ289">
        <v>2</v>
      </c>
      <c r="FA289">
        <v>0.465198</v>
      </c>
      <c r="FB289">
        <v>0.107859</v>
      </c>
      <c r="FC289">
        <v>20.2746</v>
      </c>
      <c r="FD289">
        <v>5.2204300000000003</v>
      </c>
      <c r="FE289">
        <v>12.0098</v>
      </c>
      <c r="FF289">
        <v>4.9873000000000003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1.8622300000000001</v>
      </c>
      <c r="FN289">
        <v>1.8643099999999999</v>
      </c>
      <c r="FO289">
        <v>1.8603499999999999</v>
      </c>
      <c r="FP289">
        <v>1.86111</v>
      </c>
      <c r="FQ289">
        <v>1.8602000000000001</v>
      </c>
      <c r="FR289">
        <v>1.8619000000000001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-8.8800000000000008</v>
      </c>
      <c r="GH289">
        <v>0.25480000000000003</v>
      </c>
      <c r="GI289">
        <v>-4.6300871571038451</v>
      </c>
      <c r="GJ289">
        <v>-4.6782648166075668E-3</v>
      </c>
      <c r="GK289">
        <v>2.0645039605938809E-6</v>
      </c>
      <c r="GL289">
        <v>-4.2957140779123221E-10</v>
      </c>
      <c r="GM289">
        <v>-8.3289933805379121E-2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55.3</v>
      </c>
      <c r="GV289">
        <v>55.7</v>
      </c>
      <c r="GW289">
        <v>4.4555699999999998</v>
      </c>
      <c r="GX289">
        <v>2.4902299999999999</v>
      </c>
      <c r="GY289">
        <v>2.04834</v>
      </c>
      <c r="GZ289">
        <v>2.6220699999999999</v>
      </c>
      <c r="HA289">
        <v>2.1972700000000001</v>
      </c>
      <c r="HB289">
        <v>2.2802699999999998</v>
      </c>
      <c r="HC289">
        <v>38.501399999999997</v>
      </c>
      <c r="HD289">
        <v>14.6661</v>
      </c>
      <c r="HE289">
        <v>18</v>
      </c>
      <c r="HF289">
        <v>270.56200000000001</v>
      </c>
      <c r="HG289">
        <v>766.24300000000005</v>
      </c>
      <c r="HH289">
        <v>30.999400000000001</v>
      </c>
      <c r="HI289">
        <v>33.287599999999998</v>
      </c>
      <c r="HJ289">
        <v>30.0002</v>
      </c>
      <c r="HK289">
        <v>33.2438</v>
      </c>
      <c r="HL289">
        <v>33.217500000000001</v>
      </c>
      <c r="HM289">
        <v>89.061000000000007</v>
      </c>
      <c r="HN289">
        <v>10.059799999999999</v>
      </c>
      <c r="HO289">
        <v>100</v>
      </c>
      <c r="HP289">
        <v>31</v>
      </c>
      <c r="HQ289">
        <v>1828.86</v>
      </c>
      <c r="HR289">
        <v>33.727699999999999</v>
      </c>
      <c r="HS289">
        <v>98.846100000000007</v>
      </c>
      <c r="HT289">
        <v>97.521900000000002</v>
      </c>
    </row>
    <row r="290" spans="1:228" x14ac:dyDescent="0.2">
      <c r="A290">
        <v>275</v>
      </c>
      <c r="B290">
        <v>1678128301.5</v>
      </c>
      <c r="C290">
        <v>1093.900000095367</v>
      </c>
      <c r="D290" t="s">
        <v>909</v>
      </c>
      <c r="E290" t="s">
        <v>910</v>
      </c>
      <c r="F290">
        <v>4</v>
      </c>
      <c r="G290">
        <v>1678128299.1875</v>
      </c>
      <c r="H290">
        <f t="shared" si="136"/>
        <v>8.8648612605804933E-4</v>
      </c>
      <c r="I290">
        <f t="shared" si="137"/>
        <v>0.88648612605804933</v>
      </c>
      <c r="J290">
        <f t="shared" si="138"/>
        <v>13.742482432695494</v>
      </c>
      <c r="K290">
        <f t="shared" si="139"/>
        <v>1796.9425000000001</v>
      </c>
      <c r="L290">
        <f t="shared" si="140"/>
        <v>1424.3364520341202</v>
      </c>
      <c r="M290">
        <f t="shared" si="141"/>
        <v>144.30584696490456</v>
      </c>
      <c r="N290">
        <f t="shared" si="142"/>
        <v>182.05621925873541</v>
      </c>
      <c r="O290">
        <f t="shared" si="143"/>
        <v>6.5880303641109306E-2</v>
      </c>
      <c r="P290">
        <f t="shared" si="144"/>
        <v>2.7642742803794578</v>
      </c>
      <c r="Q290">
        <f t="shared" si="145"/>
        <v>6.5020309387887665E-2</v>
      </c>
      <c r="R290">
        <f t="shared" si="146"/>
        <v>4.0714025081136584E-2</v>
      </c>
      <c r="S290">
        <f t="shared" si="147"/>
        <v>226.11357448381787</v>
      </c>
      <c r="T290">
        <f t="shared" si="148"/>
        <v>33.905036749327543</v>
      </c>
      <c r="U290">
        <f t="shared" si="149"/>
        <v>32.163125000000001</v>
      </c>
      <c r="V290">
        <f t="shared" si="150"/>
        <v>4.8193490049034224</v>
      </c>
      <c r="W290">
        <f t="shared" si="151"/>
        <v>70.168867098992365</v>
      </c>
      <c r="X290">
        <f t="shared" si="152"/>
        <v>3.4947060260062961</v>
      </c>
      <c r="Y290">
        <f t="shared" si="153"/>
        <v>4.9804224729409672</v>
      </c>
      <c r="Z290">
        <f t="shared" si="154"/>
        <v>1.3246429788971263</v>
      </c>
      <c r="AA290">
        <f t="shared" si="155"/>
        <v>-39.094038159159979</v>
      </c>
      <c r="AB290">
        <f t="shared" si="156"/>
        <v>86.849533367349366</v>
      </c>
      <c r="AC290">
        <f t="shared" si="157"/>
        <v>7.1571084094065043</v>
      </c>
      <c r="AD290">
        <f t="shared" si="158"/>
        <v>281.02617810141373</v>
      </c>
      <c r="AE290">
        <f t="shared" si="159"/>
        <v>24.522049621410783</v>
      </c>
      <c r="AF290">
        <f t="shared" si="160"/>
        <v>0.88772579293573883</v>
      </c>
      <c r="AG290">
        <f t="shared" si="161"/>
        <v>13.742482432695494</v>
      </c>
      <c r="AH290">
        <v>1883.823848826516</v>
      </c>
      <c r="AI290">
        <v>1864.2748484848489</v>
      </c>
      <c r="AJ290">
        <v>1.7252158677561751</v>
      </c>
      <c r="AK290">
        <v>60.794912064214422</v>
      </c>
      <c r="AL290">
        <f t="shared" si="162"/>
        <v>0.88648612605804933</v>
      </c>
      <c r="AM290">
        <v>33.702792120780643</v>
      </c>
      <c r="AN290">
        <v>34.492966666666682</v>
      </c>
      <c r="AO290">
        <v>-2.0957861298821479E-5</v>
      </c>
      <c r="AP290">
        <v>100.3620333840714</v>
      </c>
      <c r="AQ290">
        <v>366</v>
      </c>
      <c r="AR290">
        <v>56</v>
      </c>
      <c r="AS290">
        <f t="shared" si="163"/>
        <v>1</v>
      </c>
      <c r="AT290">
        <f t="shared" si="164"/>
        <v>0</v>
      </c>
      <c r="AU290">
        <f t="shared" si="165"/>
        <v>47284.185157867287</v>
      </c>
      <c r="AV290">
        <f t="shared" si="166"/>
        <v>1199.9974999999999</v>
      </c>
      <c r="AW290">
        <f t="shared" si="167"/>
        <v>1025.9222385926516</v>
      </c>
      <c r="AX290">
        <f t="shared" si="168"/>
        <v>0.854936979945918</v>
      </c>
      <c r="AY290">
        <f t="shared" si="169"/>
        <v>0.18842837129562176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1678128299.1875</v>
      </c>
      <c r="BF290">
        <v>1796.9425000000001</v>
      </c>
      <c r="BG290">
        <v>1821.05</v>
      </c>
      <c r="BH290">
        <v>34.493662499999999</v>
      </c>
      <c r="BI290">
        <v>33.702512499999997</v>
      </c>
      <c r="BJ290">
        <v>1805.8187499999999</v>
      </c>
      <c r="BK290">
        <v>34.238862500000003</v>
      </c>
      <c r="BL290">
        <v>650.01949999999999</v>
      </c>
      <c r="BM290">
        <v>101.21425000000001</v>
      </c>
      <c r="BN290">
        <v>0.1001878625</v>
      </c>
      <c r="BO290">
        <v>32.745899999999999</v>
      </c>
      <c r="BP290">
        <v>32.163125000000001</v>
      </c>
      <c r="BQ290">
        <v>999.9</v>
      </c>
      <c r="BR290">
        <v>0</v>
      </c>
      <c r="BS290">
        <v>0</v>
      </c>
      <c r="BT290">
        <v>8977.2687499999993</v>
      </c>
      <c r="BU290">
        <v>0</v>
      </c>
      <c r="BV290">
        <v>546.47624999999994</v>
      </c>
      <c r="BW290">
        <v>-24.107387500000002</v>
      </c>
      <c r="BX290">
        <v>1861.1412499999999</v>
      </c>
      <c r="BY290">
        <v>1884.5662500000001</v>
      </c>
      <c r="BZ290">
        <v>0.79115112500000007</v>
      </c>
      <c r="CA290">
        <v>1821.05</v>
      </c>
      <c r="CB290">
        <v>33.702512499999997</v>
      </c>
      <c r="CC290">
        <v>3.4912399999999999</v>
      </c>
      <c r="CD290">
        <v>3.41116625</v>
      </c>
      <c r="CE290">
        <v>26.577212500000002</v>
      </c>
      <c r="CF290">
        <v>26.1839625</v>
      </c>
      <c r="CG290">
        <v>1199.9974999999999</v>
      </c>
      <c r="CH290">
        <v>0.50001800000000007</v>
      </c>
      <c r="CI290">
        <v>0.49998199999999998</v>
      </c>
      <c r="CJ290">
        <v>0</v>
      </c>
      <c r="CK290">
        <v>819.73537499999998</v>
      </c>
      <c r="CL290">
        <v>4.9990899999999998</v>
      </c>
      <c r="CM290">
        <v>8462.3287500000006</v>
      </c>
      <c r="CN290">
        <v>9557.8887500000001</v>
      </c>
      <c r="CO290">
        <v>42.585625</v>
      </c>
      <c r="CP290">
        <v>44.234250000000003</v>
      </c>
      <c r="CQ290">
        <v>43.351374999999997</v>
      </c>
      <c r="CR290">
        <v>43.421499999999988</v>
      </c>
      <c r="CS290">
        <v>43.875</v>
      </c>
      <c r="CT290">
        <v>597.52</v>
      </c>
      <c r="CU290">
        <v>597.47749999999996</v>
      </c>
      <c r="CV290">
        <v>0</v>
      </c>
      <c r="CW290">
        <v>1678128343.5999999</v>
      </c>
      <c r="CX290">
        <v>0</v>
      </c>
      <c r="CY290">
        <v>1678124978.5</v>
      </c>
      <c r="CZ290" t="s">
        <v>356</v>
      </c>
      <c r="DA290">
        <v>1678124978.5</v>
      </c>
      <c r="DB290">
        <v>1678124958</v>
      </c>
      <c r="DC290">
        <v>13</v>
      </c>
      <c r="DD290">
        <v>-0.20300000000000001</v>
      </c>
      <c r="DE290">
        <v>-1.0999999999999999E-2</v>
      </c>
      <c r="DF290">
        <v>-7.2679999999999998</v>
      </c>
      <c r="DG290">
        <v>0.23699999999999999</v>
      </c>
      <c r="DH290">
        <v>791</v>
      </c>
      <c r="DI290">
        <v>32</v>
      </c>
      <c r="DJ290">
        <v>0.03</v>
      </c>
      <c r="DK290">
        <v>7.0000000000000007E-2</v>
      </c>
      <c r="DL290">
        <v>-24.074124390243909</v>
      </c>
      <c r="DM290">
        <v>-2.8285714285646371E-3</v>
      </c>
      <c r="DN290">
        <v>8.693009184701643E-2</v>
      </c>
      <c r="DO290">
        <v>1</v>
      </c>
      <c r="DP290">
        <v>0.80369407317073183</v>
      </c>
      <c r="DQ290">
        <v>-9.0437979094073959E-2</v>
      </c>
      <c r="DR290">
        <v>9.0741840576285E-3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357</v>
      </c>
      <c r="EA290">
        <v>3.2968099999999998</v>
      </c>
      <c r="EB290">
        <v>2.6253099999999998</v>
      </c>
      <c r="EC290">
        <v>0.26766699999999999</v>
      </c>
      <c r="ED290">
        <v>0.267345</v>
      </c>
      <c r="EE290">
        <v>0.14050499999999999</v>
      </c>
      <c r="EF290">
        <v>0.13711300000000001</v>
      </c>
      <c r="EG290">
        <v>22062.400000000001</v>
      </c>
      <c r="EH290">
        <v>22384.5</v>
      </c>
      <c r="EI290">
        <v>28044.400000000001</v>
      </c>
      <c r="EJ290">
        <v>29423.9</v>
      </c>
      <c r="EK290">
        <v>33194.6</v>
      </c>
      <c r="EL290">
        <v>35255.199999999997</v>
      </c>
      <c r="EM290">
        <v>39604.199999999997</v>
      </c>
      <c r="EN290">
        <v>42052.7</v>
      </c>
      <c r="EO290">
        <v>1.5067299999999999</v>
      </c>
      <c r="EP290">
        <v>2.2012800000000001</v>
      </c>
      <c r="EQ290">
        <v>8.5756200000000005E-2</v>
      </c>
      <c r="ER290">
        <v>0</v>
      </c>
      <c r="ES290">
        <v>30.763100000000001</v>
      </c>
      <c r="ET290">
        <v>999.9</v>
      </c>
      <c r="EU290">
        <v>73.099999999999994</v>
      </c>
      <c r="EV290">
        <v>33.4</v>
      </c>
      <c r="EW290">
        <v>37.317399999999999</v>
      </c>
      <c r="EX290">
        <v>57.327300000000001</v>
      </c>
      <c r="EY290">
        <v>-3.79006</v>
      </c>
      <c r="EZ290">
        <v>2</v>
      </c>
      <c r="FA290">
        <v>0.46541199999999999</v>
      </c>
      <c r="FB290">
        <v>0.10566399999999999</v>
      </c>
      <c r="FC290">
        <v>20.274699999999999</v>
      </c>
      <c r="FD290">
        <v>5.2199900000000001</v>
      </c>
      <c r="FE290">
        <v>12.0098</v>
      </c>
      <c r="FF290">
        <v>4.9870000000000001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1.86225</v>
      </c>
      <c r="FN290">
        <v>1.8643099999999999</v>
      </c>
      <c r="FO290">
        <v>1.8603499999999999</v>
      </c>
      <c r="FP290">
        <v>1.8610899999999999</v>
      </c>
      <c r="FQ290">
        <v>1.8602000000000001</v>
      </c>
      <c r="FR290">
        <v>1.8619000000000001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-8.8800000000000008</v>
      </c>
      <c r="GH290">
        <v>0.25480000000000003</v>
      </c>
      <c r="GI290">
        <v>-4.6300871571038451</v>
      </c>
      <c r="GJ290">
        <v>-4.6782648166075668E-3</v>
      </c>
      <c r="GK290">
        <v>2.0645039605938809E-6</v>
      </c>
      <c r="GL290">
        <v>-4.2957140779123221E-10</v>
      </c>
      <c r="GM290">
        <v>-8.3289933805379121E-2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55.4</v>
      </c>
      <c r="GV290">
        <v>55.7</v>
      </c>
      <c r="GW290">
        <v>4.4677699999999998</v>
      </c>
      <c r="GX290">
        <v>2.48047</v>
      </c>
      <c r="GY290">
        <v>2.04834</v>
      </c>
      <c r="GZ290">
        <v>2.6220699999999999</v>
      </c>
      <c r="HA290">
        <v>2.1972700000000001</v>
      </c>
      <c r="HB290">
        <v>2.34375</v>
      </c>
      <c r="HC290">
        <v>38.5259</v>
      </c>
      <c r="HD290">
        <v>14.744899999999999</v>
      </c>
      <c r="HE290">
        <v>18</v>
      </c>
      <c r="HF290">
        <v>272.28399999999999</v>
      </c>
      <c r="HG290">
        <v>765.77800000000002</v>
      </c>
      <c r="HH290">
        <v>30.999400000000001</v>
      </c>
      <c r="HI290">
        <v>33.2898</v>
      </c>
      <c r="HJ290">
        <v>30.0001</v>
      </c>
      <c r="HK290">
        <v>33.2453</v>
      </c>
      <c r="HL290">
        <v>33.219499999999996</v>
      </c>
      <c r="HM290">
        <v>89.306799999999996</v>
      </c>
      <c r="HN290">
        <v>10.059799999999999</v>
      </c>
      <c r="HO290">
        <v>100</v>
      </c>
      <c r="HP290">
        <v>31</v>
      </c>
      <c r="HQ290">
        <v>1835.55</v>
      </c>
      <c r="HR290">
        <v>33.728499999999997</v>
      </c>
      <c r="HS290">
        <v>98.847499999999997</v>
      </c>
      <c r="HT290">
        <v>97.520700000000005</v>
      </c>
    </row>
    <row r="291" spans="1:228" x14ac:dyDescent="0.2">
      <c r="A291">
        <v>276</v>
      </c>
      <c r="B291">
        <v>1678128305.5</v>
      </c>
      <c r="C291">
        <v>1097.900000095367</v>
      </c>
      <c r="D291" t="s">
        <v>911</v>
      </c>
      <c r="E291" t="s">
        <v>912</v>
      </c>
      <c r="F291">
        <v>4</v>
      </c>
      <c r="G291">
        <v>1678128303.5</v>
      </c>
      <c r="H291">
        <f t="shared" si="136"/>
        <v>8.8327064651550847E-4</v>
      </c>
      <c r="I291">
        <f t="shared" si="137"/>
        <v>0.88327064651550846</v>
      </c>
      <c r="J291">
        <f t="shared" si="138"/>
        <v>13.433393384448999</v>
      </c>
      <c r="K291">
        <f t="shared" si="139"/>
        <v>1804.228571428572</v>
      </c>
      <c r="L291">
        <f t="shared" si="140"/>
        <v>1438.3713778852791</v>
      </c>
      <c r="M291">
        <f t="shared" si="141"/>
        <v>145.72672355529838</v>
      </c>
      <c r="N291">
        <f t="shared" si="142"/>
        <v>182.79306881488336</v>
      </c>
      <c r="O291">
        <f t="shared" si="143"/>
        <v>6.5744958901931133E-2</v>
      </c>
      <c r="P291">
        <f t="shared" si="144"/>
        <v>2.7672877948788264</v>
      </c>
      <c r="Q291">
        <f t="shared" si="145"/>
        <v>6.4889389404498871E-2</v>
      </c>
      <c r="R291">
        <f t="shared" si="146"/>
        <v>4.0631810235270752E-2</v>
      </c>
      <c r="S291">
        <f t="shared" si="147"/>
        <v>226.11440790741659</v>
      </c>
      <c r="T291">
        <f t="shared" si="148"/>
        <v>33.901485303978212</v>
      </c>
      <c r="U291">
        <f t="shared" si="149"/>
        <v>32.15437142857143</v>
      </c>
      <c r="V291">
        <f t="shared" si="150"/>
        <v>4.8169645888954022</v>
      </c>
      <c r="W291">
        <f t="shared" si="151"/>
        <v>70.176761977281004</v>
      </c>
      <c r="X291">
        <f t="shared" si="152"/>
        <v>3.4944556291547082</v>
      </c>
      <c r="Y291">
        <f t="shared" si="153"/>
        <v>4.9795053671555856</v>
      </c>
      <c r="Z291">
        <f t="shared" si="154"/>
        <v>1.322508959740694</v>
      </c>
      <c r="AA291">
        <f t="shared" si="155"/>
        <v>-38.952235511333924</v>
      </c>
      <c r="AB291">
        <f t="shared" si="156"/>
        <v>87.762094671232219</v>
      </c>
      <c r="AC291">
        <f t="shared" si="157"/>
        <v>7.2240085836493586</v>
      </c>
      <c r="AD291">
        <f t="shared" si="158"/>
        <v>282.14827565096425</v>
      </c>
      <c r="AE291">
        <f t="shared" si="159"/>
        <v>24.425917877867256</v>
      </c>
      <c r="AF291">
        <f t="shared" si="160"/>
        <v>0.88442201635715223</v>
      </c>
      <c r="AG291">
        <f t="shared" si="161"/>
        <v>13.433393384448999</v>
      </c>
      <c r="AH291">
        <v>1890.748789957921</v>
      </c>
      <c r="AI291">
        <v>1871.3329696969699</v>
      </c>
      <c r="AJ291">
        <v>1.76889045856121</v>
      </c>
      <c r="AK291">
        <v>60.794912064214422</v>
      </c>
      <c r="AL291">
        <f t="shared" si="162"/>
        <v>0.88327064651550846</v>
      </c>
      <c r="AM291">
        <v>33.702778200438232</v>
      </c>
      <c r="AN291">
        <v>34.49010545454545</v>
      </c>
      <c r="AO291">
        <v>-2.710291092271516E-5</v>
      </c>
      <c r="AP291">
        <v>100.3620333840714</v>
      </c>
      <c r="AQ291">
        <v>365</v>
      </c>
      <c r="AR291">
        <v>56</v>
      </c>
      <c r="AS291">
        <f t="shared" si="163"/>
        <v>1</v>
      </c>
      <c r="AT291">
        <f t="shared" si="164"/>
        <v>0</v>
      </c>
      <c r="AU291">
        <f t="shared" si="165"/>
        <v>47367.646740382494</v>
      </c>
      <c r="AV291">
        <f t="shared" si="166"/>
        <v>1200</v>
      </c>
      <c r="AW291">
        <f t="shared" si="167"/>
        <v>1025.9245636825992</v>
      </c>
      <c r="AX291">
        <f t="shared" si="168"/>
        <v>0.85493713640216606</v>
      </c>
      <c r="AY291">
        <f t="shared" si="169"/>
        <v>0.18842867325618048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1678128303.5</v>
      </c>
      <c r="BF291">
        <v>1804.228571428572</v>
      </c>
      <c r="BG291">
        <v>1828.247142857143</v>
      </c>
      <c r="BH291">
        <v>34.491442857142857</v>
      </c>
      <c r="BI291">
        <v>33.70325714285714</v>
      </c>
      <c r="BJ291">
        <v>1813.1142857142861</v>
      </c>
      <c r="BK291">
        <v>34.236685714285713</v>
      </c>
      <c r="BL291">
        <v>650.03742857142856</v>
      </c>
      <c r="BM291">
        <v>101.2137142857143</v>
      </c>
      <c r="BN291">
        <v>9.9983828571428554E-2</v>
      </c>
      <c r="BO291">
        <v>32.742628571428583</v>
      </c>
      <c r="BP291">
        <v>32.15437142857143</v>
      </c>
      <c r="BQ291">
        <v>999.89999999999986</v>
      </c>
      <c r="BR291">
        <v>0</v>
      </c>
      <c r="BS291">
        <v>0</v>
      </c>
      <c r="BT291">
        <v>8993.3028571428567</v>
      </c>
      <c r="BU291">
        <v>0</v>
      </c>
      <c r="BV291">
        <v>446.03685714285712</v>
      </c>
      <c r="BW291">
        <v>-24.01897142857143</v>
      </c>
      <c r="BX291">
        <v>1868.681428571429</v>
      </c>
      <c r="BY291">
        <v>1892.015714285714</v>
      </c>
      <c r="BZ291">
        <v>0.78817271428571423</v>
      </c>
      <c r="CA291">
        <v>1828.247142857143</v>
      </c>
      <c r="CB291">
        <v>33.70325714285714</v>
      </c>
      <c r="CC291">
        <v>3.4910042857142858</v>
      </c>
      <c r="CD291">
        <v>3.4112314285714289</v>
      </c>
      <c r="CE291">
        <v>26.576057142857142</v>
      </c>
      <c r="CF291">
        <v>26.184285714285711</v>
      </c>
      <c r="CG291">
        <v>1200</v>
      </c>
      <c r="CH291">
        <v>0.50001299999999993</v>
      </c>
      <c r="CI291">
        <v>0.49998700000000013</v>
      </c>
      <c r="CJ291">
        <v>0</v>
      </c>
      <c r="CK291">
        <v>819.7197142857143</v>
      </c>
      <c r="CL291">
        <v>4.9990899999999998</v>
      </c>
      <c r="CM291">
        <v>8462.028571428571</v>
      </c>
      <c r="CN291">
        <v>9557.8999999999978</v>
      </c>
      <c r="CO291">
        <v>42.571000000000012</v>
      </c>
      <c r="CP291">
        <v>44.186999999999998</v>
      </c>
      <c r="CQ291">
        <v>43.33</v>
      </c>
      <c r="CR291">
        <v>43.436999999999998</v>
      </c>
      <c r="CS291">
        <v>43.883857142857153</v>
      </c>
      <c r="CT291">
        <v>597.51571428571435</v>
      </c>
      <c r="CU291">
        <v>597.48571428571427</v>
      </c>
      <c r="CV291">
        <v>0</v>
      </c>
      <c r="CW291">
        <v>1678128347.8</v>
      </c>
      <c r="CX291">
        <v>0</v>
      </c>
      <c r="CY291">
        <v>1678124978.5</v>
      </c>
      <c r="CZ291" t="s">
        <v>356</v>
      </c>
      <c r="DA291">
        <v>1678124978.5</v>
      </c>
      <c r="DB291">
        <v>1678124958</v>
      </c>
      <c r="DC291">
        <v>13</v>
      </c>
      <c r="DD291">
        <v>-0.20300000000000001</v>
      </c>
      <c r="DE291">
        <v>-1.0999999999999999E-2</v>
      </c>
      <c r="DF291">
        <v>-7.2679999999999998</v>
      </c>
      <c r="DG291">
        <v>0.23699999999999999</v>
      </c>
      <c r="DH291">
        <v>791</v>
      </c>
      <c r="DI291">
        <v>32</v>
      </c>
      <c r="DJ291">
        <v>0.03</v>
      </c>
      <c r="DK291">
        <v>7.0000000000000007E-2</v>
      </c>
      <c r="DL291">
        <v>-24.087240000000001</v>
      </c>
      <c r="DM291">
        <v>0.34154971857414512</v>
      </c>
      <c r="DN291">
        <v>8.7531893615984471E-2</v>
      </c>
      <c r="DO291">
        <v>0</v>
      </c>
      <c r="DP291">
        <v>0.79884387499999998</v>
      </c>
      <c r="DQ291">
        <v>-8.2190893058161935E-2</v>
      </c>
      <c r="DR291">
        <v>8.1465896919738663E-3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3.2964799999999999</v>
      </c>
      <c r="EB291">
        <v>2.62513</v>
      </c>
      <c r="EC291">
        <v>0.26824599999999998</v>
      </c>
      <c r="ED291">
        <v>0.26790700000000001</v>
      </c>
      <c r="EE291">
        <v>0.14050099999999999</v>
      </c>
      <c r="EF291">
        <v>0.137124</v>
      </c>
      <c r="EG291">
        <v>22044.9</v>
      </c>
      <c r="EH291">
        <v>22367.7</v>
      </c>
      <c r="EI291">
        <v>28044.6</v>
      </c>
      <c r="EJ291">
        <v>29424.400000000001</v>
      </c>
      <c r="EK291">
        <v>33194.800000000003</v>
      </c>
      <c r="EL291">
        <v>35255.599999999999</v>
      </c>
      <c r="EM291">
        <v>39604.199999999997</v>
      </c>
      <c r="EN291">
        <v>42053.599999999999</v>
      </c>
      <c r="EO291">
        <v>1.5083200000000001</v>
      </c>
      <c r="EP291">
        <v>2.2016</v>
      </c>
      <c r="EQ291">
        <v>8.5979700000000006E-2</v>
      </c>
      <c r="ER291">
        <v>0</v>
      </c>
      <c r="ES291">
        <v>30.758600000000001</v>
      </c>
      <c r="ET291">
        <v>999.9</v>
      </c>
      <c r="EU291">
        <v>73.099999999999994</v>
      </c>
      <c r="EV291">
        <v>33.4</v>
      </c>
      <c r="EW291">
        <v>37.317300000000003</v>
      </c>
      <c r="EX291">
        <v>57.057299999999998</v>
      </c>
      <c r="EY291">
        <v>-3.7059299999999999</v>
      </c>
      <c r="EZ291">
        <v>2</v>
      </c>
      <c r="FA291">
        <v>0.46532499999999999</v>
      </c>
      <c r="FB291">
        <v>0.10434400000000001</v>
      </c>
      <c r="FC291">
        <v>20.2745</v>
      </c>
      <c r="FD291">
        <v>5.2192400000000001</v>
      </c>
      <c r="FE291">
        <v>12.0099</v>
      </c>
      <c r="FF291">
        <v>4.9867499999999998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1.8622700000000001</v>
      </c>
      <c r="FN291">
        <v>1.86432</v>
      </c>
      <c r="FO291">
        <v>1.8603499999999999</v>
      </c>
      <c r="FP291">
        <v>1.86111</v>
      </c>
      <c r="FQ291">
        <v>1.8602000000000001</v>
      </c>
      <c r="FR291">
        <v>1.8619000000000001</v>
      </c>
      <c r="FS291">
        <v>1.85853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-8.89</v>
      </c>
      <c r="GH291">
        <v>0.25480000000000003</v>
      </c>
      <c r="GI291">
        <v>-4.6300871571038451</v>
      </c>
      <c r="GJ291">
        <v>-4.6782648166075668E-3</v>
      </c>
      <c r="GK291">
        <v>2.0645039605938809E-6</v>
      </c>
      <c r="GL291">
        <v>-4.2957140779123221E-10</v>
      </c>
      <c r="GM291">
        <v>-8.3289933805379121E-2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55.5</v>
      </c>
      <c r="GV291">
        <v>55.8</v>
      </c>
      <c r="GW291">
        <v>4.4799800000000003</v>
      </c>
      <c r="GX291">
        <v>2.48047</v>
      </c>
      <c r="GY291">
        <v>2.04834</v>
      </c>
      <c r="GZ291">
        <v>2.6220699999999999</v>
      </c>
      <c r="HA291">
        <v>2.1972700000000001</v>
      </c>
      <c r="HB291">
        <v>2.3107899999999999</v>
      </c>
      <c r="HC291">
        <v>38.5259</v>
      </c>
      <c r="HD291">
        <v>14.674899999999999</v>
      </c>
      <c r="HE291">
        <v>18</v>
      </c>
      <c r="HF291">
        <v>272.94499999999999</v>
      </c>
      <c r="HG291">
        <v>766.10900000000004</v>
      </c>
      <c r="HH291">
        <v>30.999600000000001</v>
      </c>
      <c r="HI291">
        <v>33.290599999999998</v>
      </c>
      <c r="HJ291">
        <v>30</v>
      </c>
      <c r="HK291">
        <v>33.2453</v>
      </c>
      <c r="HL291">
        <v>33.220399999999998</v>
      </c>
      <c r="HM291">
        <v>89.552400000000006</v>
      </c>
      <c r="HN291">
        <v>10.059799999999999</v>
      </c>
      <c r="HO291">
        <v>100</v>
      </c>
      <c r="HP291">
        <v>31</v>
      </c>
      <c r="HQ291">
        <v>1842.23</v>
      </c>
      <c r="HR291">
        <v>33.727800000000002</v>
      </c>
      <c r="HS291">
        <v>98.847700000000003</v>
      </c>
      <c r="HT291">
        <v>97.5227</v>
      </c>
    </row>
    <row r="292" spans="1:228" x14ac:dyDescent="0.2">
      <c r="A292">
        <v>277</v>
      </c>
      <c r="B292">
        <v>1678128309.5</v>
      </c>
      <c r="C292">
        <v>1101.900000095367</v>
      </c>
      <c r="D292" t="s">
        <v>913</v>
      </c>
      <c r="E292" t="s">
        <v>914</v>
      </c>
      <c r="F292">
        <v>4</v>
      </c>
      <c r="G292">
        <v>1678128307.1875</v>
      </c>
      <c r="H292">
        <f t="shared" si="136"/>
        <v>8.7558563565981299E-4</v>
      </c>
      <c r="I292">
        <f t="shared" si="137"/>
        <v>0.87558563565981296</v>
      </c>
      <c r="J292">
        <f t="shared" si="138"/>
        <v>13.986633741038919</v>
      </c>
      <c r="K292">
        <f t="shared" si="139"/>
        <v>1810.365</v>
      </c>
      <c r="L292">
        <f t="shared" si="140"/>
        <v>1428.4962301526539</v>
      </c>
      <c r="M292">
        <f t="shared" si="141"/>
        <v>144.7260073285583</v>
      </c>
      <c r="N292">
        <f t="shared" si="142"/>
        <v>183.41448351555434</v>
      </c>
      <c r="O292">
        <f t="shared" si="143"/>
        <v>6.5265414876529107E-2</v>
      </c>
      <c r="P292">
        <f t="shared" si="144"/>
        <v>2.775177851996947</v>
      </c>
      <c r="Q292">
        <f t="shared" si="145"/>
        <v>6.4424558626492059E-2</v>
      </c>
      <c r="R292">
        <f t="shared" si="146"/>
        <v>4.033999410767615E-2</v>
      </c>
      <c r="S292">
        <f t="shared" si="147"/>
        <v>226.11515098412033</v>
      </c>
      <c r="T292">
        <f t="shared" si="148"/>
        <v>33.898262068901417</v>
      </c>
      <c r="U292">
        <f t="shared" si="149"/>
        <v>32.145862500000007</v>
      </c>
      <c r="V292">
        <f t="shared" si="150"/>
        <v>4.8146477963442784</v>
      </c>
      <c r="W292">
        <f t="shared" si="151"/>
        <v>70.180046567169839</v>
      </c>
      <c r="X292">
        <f t="shared" si="152"/>
        <v>3.4941709572057866</v>
      </c>
      <c r="Y292">
        <f t="shared" si="153"/>
        <v>4.9788666837966398</v>
      </c>
      <c r="Z292">
        <f t="shared" si="154"/>
        <v>1.3204768391384918</v>
      </c>
      <c r="AA292">
        <f t="shared" si="155"/>
        <v>-38.613326532597753</v>
      </c>
      <c r="AB292">
        <f t="shared" si="156"/>
        <v>88.944478185797351</v>
      </c>
      <c r="AC292">
        <f t="shared" si="157"/>
        <v>7.3001330061523095</v>
      </c>
      <c r="AD292">
        <f t="shared" si="158"/>
        <v>283.7464356434723</v>
      </c>
      <c r="AE292">
        <f t="shared" si="159"/>
        <v>24.500743913276082</v>
      </c>
      <c r="AF292">
        <f t="shared" si="160"/>
        <v>0.87832564741494967</v>
      </c>
      <c r="AG292">
        <f t="shared" si="161"/>
        <v>13.986633741038919</v>
      </c>
      <c r="AH292">
        <v>1897.7290305018821</v>
      </c>
      <c r="AI292">
        <v>1878.0844242424239</v>
      </c>
      <c r="AJ292">
        <v>1.687797853339307</v>
      </c>
      <c r="AK292">
        <v>60.794912064214422</v>
      </c>
      <c r="AL292">
        <f t="shared" si="162"/>
        <v>0.87558563565981296</v>
      </c>
      <c r="AM292">
        <v>33.706103500603582</v>
      </c>
      <c r="AN292">
        <v>34.486766060606058</v>
      </c>
      <c r="AO292">
        <v>-4.3226011742289577E-5</v>
      </c>
      <c r="AP292">
        <v>100.3620333840714</v>
      </c>
      <c r="AQ292">
        <v>367</v>
      </c>
      <c r="AR292">
        <v>56</v>
      </c>
      <c r="AS292">
        <f t="shared" si="163"/>
        <v>1</v>
      </c>
      <c r="AT292">
        <f t="shared" si="164"/>
        <v>0</v>
      </c>
      <c r="AU292">
        <f t="shared" si="165"/>
        <v>47585.430229674908</v>
      </c>
      <c r="AV292">
        <f t="shared" si="166"/>
        <v>1200.0037500000001</v>
      </c>
      <c r="AW292">
        <f t="shared" si="167"/>
        <v>1025.9277885928084</v>
      </c>
      <c r="AX292">
        <f t="shared" si="168"/>
        <v>0.85493715214873989</v>
      </c>
      <c r="AY292">
        <f t="shared" si="169"/>
        <v>0.18842870364706804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1678128307.1875</v>
      </c>
      <c r="BF292">
        <v>1810.365</v>
      </c>
      <c r="BG292">
        <v>1834.45</v>
      </c>
      <c r="BH292">
        <v>34.488687499999997</v>
      </c>
      <c r="BI292">
        <v>33.705849999999998</v>
      </c>
      <c r="BJ292">
        <v>1819.26</v>
      </c>
      <c r="BK292">
        <v>34.233937500000003</v>
      </c>
      <c r="BL292">
        <v>649.96887500000003</v>
      </c>
      <c r="BM292">
        <v>101.21375</v>
      </c>
      <c r="BN292">
        <v>9.9788162499999999E-2</v>
      </c>
      <c r="BO292">
        <v>32.740349999999999</v>
      </c>
      <c r="BP292">
        <v>32.145862500000007</v>
      </c>
      <c r="BQ292">
        <v>999.9</v>
      </c>
      <c r="BR292">
        <v>0</v>
      </c>
      <c r="BS292">
        <v>0</v>
      </c>
      <c r="BT292">
        <v>9035.2350000000006</v>
      </c>
      <c r="BU292">
        <v>0</v>
      </c>
      <c r="BV292">
        <v>522.65575000000001</v>
      </c>
      <c r="BW292">
        <v>-24.084837499999999</v>
      </c>
      <c r="BX292">
        <v>1875.03</v>
      </c>
      <c r="BY292">
        <v>1898.43875</v>
      </c>
      <c r="BZ292">
        <v>0.78285112500000009</v>
      </c>
      <c r="CA292">
        <v>1834.45</v>
      </c>
      <c r="CB292">
        <v>33.705849999999998</v>
      </c>
      <c r="CC292">
        <v>3.4907325</v>
      </c>
      <c r="CD292">
        <v>3.4114987499999998</v>
      </c>
      <c r="CE292">
        <v>26.574750000000002</v>
      </c>
      <c r="CF292">
        <v>26.185625000000002</v>
      </c>
      <c r="CG292">
        <v>1200.0037500000001</v>
      </c>
      <c r="CH292">
        <v>0.50001275000000001</v>
      </c>
      <c r="CI292">
        <v>0.49998724999999999</v>
      </c>
      <c r="CJ292">
        <v>0</v>
      </c>
      <c r="CK292">
        <v>819.82050000000004</v>
      </c>
      <c r="CL292">
        <v>4.9990899999999998</v>
      </c>
      <c r="CM292">
        <v>8480.2900000000009</v>
      </c>
      <c r="CN292">
        <v>9557.9124999999985</v>
      </c>
      <c r="CO292">
        <v>42.569875000000003</v>
      </c>
      <c r="CP292">
        <v>44.186999999999998</v>
      </c>
      <c r="CQ292">
        <v>43.319875000000003</v>
      </c>
      <c r="CR292">
        <v>43.436999999999998</v>
      </c>
      <c r="CS292">
        <v>43.875</v>
      </c>
      <c r="CT292">
        <v>597.51625000000001</v>
      </c>
      <c r="CU292">
        <v>597.48749999999995</v>
      </c>
      <c r="CV292">
        <v>0</v>
      </c>
      <c r="CW292">
        <v>1678128351.4000001</v>
      </c>
      <c r="CX292">
        <v>0</v>
      </c>
      <c r="CY292">
        <v>1678124978.5</v>
      </c>
      <c r="CZ292" t="s">
        <v>356</v>
      </c>
      <c r="DA292">
        <v>1678124978.5</v>
      </c>
      <c r="DB292">
        <v>1678124958</v>
      </c>
      <c r="DC292">
        <v>13</v>
      </c>
      <c r="DD292">
        <v>-0.20300000000000001</v>
      </c>
      <c r="DE292">
        <v>-1.0999999999999999E-2</v>
      </c>
      <c r="DF292">
        <v>-7.2679999999999998</v>
      </c>
      <c r="DG292">
        <v>0.23699999999999999</v>
      </c>
      <c r="DH292">
        <v>791</v>
      </c>
      <c r="DI292">
        <v>32</v>
      </c>
      <c r="DJ292">
        <v>0.03</v>
      </c>
      <c r="DK292">
        <v>7.0000000000000007E-2</v>
      </c>
      <c r="DL292">
        <v>-24.067082926829261</v>
      </c>
      <c r="DM292">
        <v>5.676376306618984E-2</v>
      </c>
      <c r="DN292">
        <v>8.0621869279171504E-2</v>
      </c>
      <c r="DO292">
        <v>1</v>
      </c>
      <c r="DP292">
        <v>0.79339365853658528</v>
      </c>
      <c r="DQ292">
        <v>-7.7741184668988328E-2</v>
      </c>
      <c r="DR292">
        <v>7.9220986151883038E-3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357</v>
      </c>
      <c r="EA292">
        <v>3.2965</v>
      </c>
      <c r="EB292">
        <v>2.6255999999999999</v>
      </c>
      <c r="EC292">
        <v>0.26879799999999998</v>
      </c>
      <c r="ED292">
        <v>0.26846700000000001</v>
      </c>
      <c r="EE292">
        <v>0.14049200000000001</v>
      </c>
      <c r="EF292">
        <v>0.13712299999999999</v>
      </c>
      <c r="EG292">
        <v>22028.2</v>
      </c>
      <c r="EH292">
        <v>22350.400000000001</v>
      </c>
      <c r="EI292">
        <v>28044.5</v>
      </c>
      <c r="EJ292">
        <v>29424.400000000001</v>
      </c>
      <c r="EK292">
        <v>33195.199999999997</v>
      </c>
      <c r="EL292">
        <v>35255.699999999997</v>
      </c>
      <c r="EM292">
        <v>39604.300000000003</v>
      </c>
      <c r="EN292">
        <v>42053.599999999999</v>
      </c>
      <c r="EO292">
        <v>1.50552</v>
      </c>
      <c r="EP292">
        <v>2.20167</v>
      </c>
      <c r="EQ292">
        <v>8.5271899999999998E-2</v>
      </c>
      <c r="ER292">
        <v>0</v>
      </c>
      <c r="ES292">
        <v>30.755099999999999</v>
      </c>
      <c r="ET292">
        <v>999.9</v>
      </c>
      <c r="EU292">
        <v>73.099999999999994</v>
      </c>
      <c r="EV292">
        <v>33.4</v>
      </c>
      <c r="EW292">
        <v>37.314799999999998</v>
      </c>
      <c r="EX292">
        <v>56.637300000000003</v>
      </c>
      <c r="EY292">
        <v>-3.6097800000000002</v>
      </c>
      <c r="EZ292">
        <v>2</v>
      </c>
      <c r="FA292">
        <v>0.46512999999999999</v>
      </c>
      <c r="FB292">
        <v>0.105643</v>
      </c>
      <c r="FC292">
        <v>20.2746</v>
      </c>
      <c r="FD292">
        <v>5.2198399999999996</v>
      </c>
      <c r="FE292">
        <v>12.0098</v>
      </c>
      <c r="FF292">
        <v>4.9870000000000001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1.8622399999999999</v>
      </c>
      <c r="FN292">
        <v>1.86432</v>
      </c>
      <c r="FO292">
        <v>1.8603499999999999</v>
      </c>
      <c r="FP292">
        <v>1.8611</v>
      </c>
      <c r="FQ292">
        <v>1.8602000000000001</v>
      </c>
      <c r="FR292">
        <v>1.86191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</v>
      </c>
      <c r="GH292">
        <v>0.25469999999999998</v>
      </c>
      <c r="GI292">
        <v>-4.6300871571038451</v>
      </c>
      <c r="GJ292">
        <v>-4.6782648166075668E-3</v>
      </c>
      <c r="GK292">
        <v>2.0645039605938809E-6</v>
      </c>
      <c r="GL292">
        <v>-4.2957140779123221E-10</v>
      </c>
      <c r="GM292">
        <v>-8.3289933805379121E-2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55.5</v>
      </c>
      <c r="GV292">
        <v>55.9</v>
      </c>
      <c r="GW292">
        <v>4.4921899999999999</v>
      </c>
      <c r="GX292">
        <v>2.4877899999999999</v>
      </c>
      <c r="GY292">
        <v>2.04834</v>
      </c>
      <c r="GZ292">
        <v>2.6220699999999999</v>
      </c>
      <c r="HA292">
        <v>2.1972700000000001</v>
      </c>
      <c r="HB292">
        <v>2.2997999999999998</v>
      </c>
      <c r="HC292">
        <v>38.5259</v>
      </c>
      <c r="HD292">
        <v>14.639900000000001</v>
      </c>
      <c r="HE292">
        <v>18</v>
      </c>
      <c r="HF292">
        <v>271.79500000000002</v>
      </c>
      <c r="HG292">
        <v>766.18899999999996</v>
      </c>
      <c r="HH292">
        <v>31.0001</v>
      </c>
      <c r="HI292">
        <v>33.290599999999998</v>
      </c>
      <c r="HJ292">
        <v>30.0001</v>
      </c>
      <c r="HK292">
        <v>33.2468</v>
      </c>
      <c r="HL292">
        <v>33.220999999999997</v>
      </c>
      <c r="HM292">
        <v>89.803100000000001</v>
      </c>
      <c r="HN292">
        <v>10.059799999999999</v>
      </c>
      <c r="HO292">
        <v>100</v>
      </c>
      <c r="HP292">
        <v>31</v>
      </c>
      <c r="HQ292">
        <v>1848.95</v>
      </c>
      <c r="HR292">
        <v>33.728700000000003</v>
      </c>
      <c r="HS292">
        <v>98.847700000000003</v>
      </c>
      <c r="HT292">
        <v>97.522599999999997</v>
      </c>
    </row>
    <row r="293" spans="1:228" x14ac:dyDescent="0.2">
      <c r="A293">
        <v>278</v>
      </c>
      <c r="B293">
        <v>1678128313.5</v>
      </c>
      <c r="C293">
        <v>1105.900000095367</v>
      </c>
      <c r="D293" t="s">
        <v>915</v>
      </c>
      <c r="E293" t="s">
        <v>916</v>
      </c>
      <c r="F293">
        <v>4</v>
      </c>
      <c r="G293">
        <v>1678128311.5</v>
      </c>
      <c r="H293">
        <f t="shared" si="136"/>
        <v>8.7687591569507234E-4</v>
      </c>
      <c r="I293">
        <f t="shared" si="137"/>
        <v>0.87687591569507228</v>
      </c>
      <c r="J293">
        <f t="shared" si="138"/>
        <v>13.771343127793848</v>
      </c>
      <c r="K293">
        <f t="shared" si="139"/>
        <v>1817.4457142857141</v>
      </c>
      <c r="L293">
        <f t="shared" si="140"/>
        <v>1441.4354096027628</v>
      </c>
      <c r="M293">
        <f t="shared" si="141"/>
        <v>146.03714366177843</v>
      </c>
      <c r="N293">
        <f t="shared" si="142"/>
        <v>184.13213599891404</v>
      </c>
      <c r="O293">
        <f t="shared" si="143"/>
        <v>6.5405288889015048E-2</v>
      </c>
      <c r="P293">
        <f t="shared" si="144"/>
        <v>2.7712023800468626</v>
      </c>
      <c r="Q293">
        <f t="shared" si="145"/>
        <v>6.455965523904765E-2</v>
      </c>
      <c r="R293">
        <f t="shared" si="146"/>
        <v>4.0424850391895611E-2</v>
      </c>
      <c r="S293">
        <f t="shared" si="147"/>
        <v>226.11461451996362</v>
      </c>
      <c r="T293">
        <f t="shared" si="148"/>
        <v>33.896379860912838</v>
      </c>
      <c r="U293">
        <f t="shared" si="149"/>
        <v>32.1419</v>
      </c>
      <c r="V293">
        <f t="shared" si="150"/>
        <v>4.8135692265399985</v>
      </c>
      <c r="W293">
        <f t="shared" si="151"/>
        <v>70.186762134098529</v>
      </c>
      <c r="X293">
        <f t="shared" si="152"/>
        <v>3.4939025477826227</v>
      </c>
      <c r="Y293">
        <f t="shared" si="153"/>
        <v>4.9780078771936891</v>
      </c>
      <c r="Z293">
        <f t="shared" si="154"/>
        <v>1.3196666787573759</v>
      </c>
      <c r="AA293">
        <f t="shared" si="155"/>
        <v>-38.670227882152687</v>
      </c>
      <c r="AB293">
        <f t="shared" si="156"/>
        <v>88.951258438475406</v>
      </c>
      <c r="AC293">
        <f t="shared" si="157"/>
        <v>7.3109105470895077</v>
      </c>
      <c r="AD293">
        <f t="shared" si="158"/>
        <v>283.70655562337583</v>
      </c>
      <c r="AE293">
        <f t="shared" si="159"/>
        <v>24.646776004368729</v>
      </c>
      <c r="AF293">
        <f t="shared" si="160"/>
        <v>0.87569714331029469</v>
      </c>
      <c r="AG293">
        <f t="shared" si="161"/>
        <v>13.771343127793848</v>
      </c>
      <c r="AH293">
        <v>1904.626994685133</v>
      </c>
      <c r="AI293">
        <v>1884.99315151515</v>
      </c>
      <c r="AJ293">
        <v>1.7407022603238931</v>
      </c>
      <c r="AK293">
        <v>60.794912064214422</v>
      </c>
      <c r="AL293">
        <f t="shared" si="162"/>
        <v>0.87687591569507228</v>
      </c>
      <c r="AM293">
        <v>33.705017843790067</v>
      </c>
      <c r="AN293">
        <v>34.48656848484849</v>
      </c>
      <c r="AO293">
        <v>-1.404706551214105E-5</v>
      </c>
      <c r="AP293">
        <v>100.3620333840714</v>
      </c>
      <c r="AQ293">
        <v>367</v>
      </c>
      <c r="AR293">
        <v>56</v>
      </c>
      <c r="AS293">
        <f t="shared" si="163"/>
        <v>1</v>
      </c>
      <c r="AT293">
        <f t="shared" si="164"/>
        <v>0</v>
      </c>
      <c r="AU293">
        <f t="shared" si="165"/>
        <v>47476.310326486346</v>
      </c>
      <c r="AV293">
        <f t="shared" si="166"/>
        <v>1200</v>
      </c>
      <c r="AW293">
        <f t="shared" si="167"/>
        <v>1025.9246707357324</v>
      </c>
      <c r="AX293">
        <f t="shared" si="168"/>
        <v>0.85493722561311036</v>
      </c>
      <c r="AY293">
        <f t="shared" si="169"/>
        <v>0.18842884543330302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1678128311.5</v>
      </c>
      <c r="BF293">
        <v>1817.4457142857141</v>
      </c>
      <c r="BG293">
        <v>1841.6642857142861</v>
      </c>
      <c r="BH293">
        <v>34.485985714285718</v>
      </c>
      <c r="BI293">
        <v>33.705571428571432</v>
      </c>
      <c r="BJ293">
        <v>1826.351428571428</v>
      </c>
      <c r="BK293">
        <v>34.231200000000001</v>
      </c>
      <c r="BL293">
        <v>650.03771428571417</v>
      </c>
      <c r="BM293">
        <v>101.2135714285714</v>
      </c>
      <c r="BN293">
        <v>0.1001209428571429</v>
      </c>
      <c r="BO293">
        <v>32.737285714285711</v>
      </c>
      <c r="BP293">
        <v>32.1419</v>
      </c>
      <c r="BQ293">
        <v>999.89999999999986</v>
      </c>
      <c r="BR293">
        <v>0</v>
      </c>
      <c r="BS293">
        <v>0</v>
      </c>
      <c r="BT293">
        <v>9014.1071428571431</v>
      </c>
      <c r="BU293">
        <v>0</v>
      </c>
      <c r="BV293">
        <v>858.65499999999997</v>
      </c>
      <c r="BW293">
        <v>-24.218957142857139</v>
      </c>
      <c r="BX293">
        <v>1882.3614285714291</v>
      </c>
      <c r="BY293">
        <v>1905.9042857142849</v>
      </c>
      <c r="BZ293">
        <v>0.78039657142857144</v>
      </c>
      <c r="CA293">
        <v>1841.6642857142861</v>
      </c>
      <c r="CB293">
        <v>33.705571428571432</v>
      </c>
      <c r="CC293">
        <v>3.4904500000000001</v>
      </c>
      <c r="CD293">
        <v>3.4114642857142861</v>
      </c>
      <c r="CE293">
        <v>26.573357142857141</v>
      </c>
      <c r="CF293">
        <v>26.18544285714286</v>
      </c>
      <c r="CG293">
        <v>1200</v>
      </c>
      <c r="CH293">
        <v>0.50001099999999987</v>
      </c>
      <c r="CI293">
        <v>0.49998900000000007</v>
      </c>
      <c r="CJ293">
        <v>0</v>
      </c>
      <c r="CK293">
        <v>819.8787142857143</v>
      </c>
      <c r="CL293">
        <v>4.9990899999999998</v>
      </c>
      <c r="CM293">
        <v>8501.8814285714288</v>
      </c>
      <c r="CN293">
        <v>9557.9114285714277</v>
      </c>
      <c r="CO293">
        <v>42.561999999999998</v>
      </c>
      <c r="CP293">
        <v>44.186999999999998</v>
      </c>
      <c r="CQ293">
        <v>43.311999999999998</v>
      </c>
      <c r="CR293">
        <v>43.436999999999998</v>
      </c>
      <c r="CS293">
        <v>43.875</v>
      </c>
      <c r="CT293">
        <v>597.51142857142872</v>
      </c>
      <c r="CU293">
        <v>597.48857142857128</v>
      </c>
      <c r="CV293">
        <v>0</v>
      </c>
      <c r="CW293">
        <v>1678128355.5999999</v>
      </c>
      <c r="CX293">
        <v>0</v>
      </c>
      <c r="CY293">
        <v>1678124978.5</v>
      </c>
      <c r="CZ293" t="s">
        <v>356</v>
      </c>
      <c r="DA293">
        <v>1678124978.5</v>
      </c>
      <c r="DB293">
        <v>1678124958</v>
      </c>
      <c r="DC293">
        <v>13</v>
      </c>
      <c r="DD293">
        <v>-0.20300000000000001</v>
      </c>
      <c r="DE293">
        <v>-1.0999999999999999E-2</v>
      </c>
      <c r="DF293">
        <v>-7.2679999999999998</v>
      </c>
      <c r="DG293">
        <v>0.23699999999999999</v>
      </c>
      <c r="DH293">
        <v>791</v>
      </c>
      <c r="DI293">
        <v>32</v>
      </c>
      <c r="DJ293">
        <v>0.03</v>
      </c>
      <c r="DK293">
        <v>7.0000000000000007E-2</v>
      </c>
      <c r="DL293">
        <v>-24.082756097560981</v>
      </c>
      <c r="DM293">
        <v>-0.55939860627177751</v>
      </c>
      <c r="DN293">
        <v>9.5421821017178332E-2</v>
      </c>
      <c r="DO293">
        <v>0</v>
      </c>
      <c r="DP293">
        <v>0.78836607317073171</v>
      </c>
      <c r="DQ293">
        <v>-5.8809177700348401E-2</v>
      </c>
      <c r="DR293">
        <v>5.9262515540981714E-3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3.2966000000000002</v>
      </c>
      <c r="EB293">
        <v>2.6252800000000001</v>
      </c>
      <c r="EC293">
        <v>0.26936300000000002</v>
      </c>
      <c r="ED293">
        <v>0.26902500000000001</v>
      </c>
      <c r="EE293">
        <v>0.140491</v>
      </c>
      <c r="EF293">
        <v>0.137125</v>
      </c>
      <c r="EG293">
        <v>22011.200000000001</v>
      </c>
      <c r="EH293">
        <v>22333.3</v>
      </c>
      <c r="EI293">
        <v>28044.7</v>
      </c>
      <c r="EJ293">
        <v>29424.400000000001</v>
      </c>
      <c r="EK293">
        <v>33195.699999999997</v>
      </c>
      <c r="EL293">
        <v>35255.800000000003</v>
      </c>
      <c r="EM293">
        <v>39604.699999999997</v>
      </c>
      <c r="EN293">
        <v>42053.8</v>
      </c>
      <c r="EO293">
        <v>1.50563</v>
      </c>
      <c r="EP293">
        <v>2.2017000000000002</v>
      </c>
      <c r="EQ293">
        <v>8.5644399999999996E-2</v>
      </c>
      <c r="ER293">
        <v>0</v>
      </c>
      <c r="ES293">
        <v>30.7529</v>
      </c>
      <c r="ET293">
        <v>999.9</v>
      </c>
      <c r="EU293">
        <v>73.099999999999994</v>
      </c>
      <c r="EV293">
        <v>33.4</v>
      </c>
      <c r="EW293">
        <v>37.315399999999997</v>
      </c>
      <c r="EX293">
        <v>56.637300000000003</v>
      </c>
      <c r="EY293">
        <v>-3.6979099999999998</v>
      </c>
      <c r="EZ293">
        <v>2</v>
      </c>
      <c r="FA293">
        <v>0.46541199999999999</v>
      </c>
      <c r="FB293">
        <v>0.107614</v>
      </c>
      <c r="FC293">
        <v>20.2744</v>
      </c>
      <c r="FD293">
        <v>5.2190899999999996</v>
      </c>
      <c r="FE293">
        <v>12.0099</v>
      </c>
      <c r="FF293">
        <v>4.9867499999999998</v>
      </c>
      <c r="FG293">
        <v>3.28443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1.86225</v>
      </c>
      <c r="FN293">
        <v>1.8643099999999999</v>
      </c>
      <c r="FO293">
        <v>1.8603499999999999</v>
      </c>
      <c r="FP293">
        <v>1.8611</v>
      </c>
      <c r="FQ293">
        <v>1.8602000000000001</v>
      </c>
      <c r="FR293">
        <v>1.86192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-8.91</v>
      </c>
      <c r="GH293">
        <v>0.25469999999999998</v>
      </c>
      <c r="GI293">
        <v>-4.6300871571038451</v>
      </c>
      <c r="GJ293">
        <v>-4.6782648166075668E-3</v>
      </c>
      <c r="GK293">
        <v>2.0645039605938809E-6</v>
      </c>
      <c r="GL293">
        <v>-4.2957140779123221E-10</v>
      </c>
      <c r="GM293">
        <v>-8.3289933805379121E-2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55.6</v>
      </c>
      <c r="GV293">
        <v>55.9</v>
      </c>
      <c r="GW293">
        <v>4.5043899999999999</v>
      </c>
      <c r="GX293">
        <v>2.48291</v>
      </c>
      <c r="GY293">
        <v>2.04834</v>
      </c>
      <c r="GZ293">
        <v>2.6220699999999999</v>
      </c>
      <c r="HA293">
        <v>2.1972700000000001</v>
      </c>
      <c r="HB293">
        <v>2.34375</v>
      </c>
      <c r="HC293">
        <v>38.5259</v>
      </c>
      <c r="HD293">
        <v>14.7012</v>
      </c>
      <c r="HE293">
        <v>18</v>
      </c>
      <c r="HF293">
        <v>271.84300000000002</v>
      </c>
      <c r="HG293">
        <v>766.245</v>
      </c>
      <c r="HH293">
        <v>31.000299999999999</v>
      </c>
      <c r="HI293">
        <v>33.2928</v>
      </c>
      <c r="HJ293">
        <v>30.0001</v>
      </c>
      <c r="HK293">
        <v>33.2483</v>
      </c>
      <c r="HL293">
        <v>33.223300000000002</v>
      </c>
      <c r="HM293">
        <v>90.052300000000002</v>
      </c>
      <c r="HN293">
        <v>10.059799999999999</v>
      </c>
      <c r="HO293">
        <v>100</v>
      </c>
      <c r="HP293">
        <v>31</v>
      </c>
      <c r="HQ293">
        <v>1855.63</v>
      </c>
      <c r="HR293">
        <v>33.729599999999998</v>
      </c>
      <c r="HS293">
        <v>98.848600000000005</v>
      </c>
      <c r="HT293">
        <v>97.522900000000007</v>
      </c>
    </row>
    <row r="294" spans="1:228" x14ac:dyDescent="0.2">
      <c r="A294">
        <v>279</v>
      </c>
      <c r="B294">
        <v>1678128317.5</v>
      </c>
      <c r="C294">
        <v>1109.900000095367</v>
      </c>
      <c r="D294" t="s">
        <v>917</v>
      </c>
      <c r="E294" t="s">
        <v>918</v>
      </c>
      <c r="F294">
        <v>4</v>
      </c>
      <c r="G294">
        <v>1678128315.1875</v>
      </c>
      <c r="H294">
        <f t="shared" si="136"/>
        <v>8.8042344234201021E-4</v>
      </c>
      <c r="I294">
        <f t="shared" si="137"/>
        <v>0.8804234423420102</v>
      </c>
      <c r="J294">
        <f t="shared" si="138"/>
        <v>14.046602263491639</v>
      </c>
      <c r="K294">
        <f t="shared" si="139"/>
        <v>1823.6637499999999</v>
      </c>
      <c r="L294">
        <f t="shared" si="140"/>
        <v>1441.8722119963327</v>
      </c>
      <c r="M294">
        <f t="shared" si="141"/>
        <v>146.08009564755619</v>
      </c>
      <c r="N294">
        <f t="shared" si="142"/>
        <v>184.76046130338946</v>
      </c>
      <c r="O294">
        <f t="shared" si="143"/>
        <v>6.5621075483108804E-2</v>
      </c>
      <c r="P294">
        <f t="shared" si="144"/>
        <v>2.7697560165925639</v>
      </c>
      <c r="Q294">
        <f t="shared" si="145"/>
        <v>6.4769453654478934E-2</v>
      </c>
      <c r="R294">
        <f t="shared" si="146"/>
        <v>4.0556502511376068E-2</v>
      </c>
      <c r="S294">
        <f t="shared" si="147"/>
        <v>226.11313835920163</v>
      </c>
      <c r="T294">
        <f t="shared" si="148"/>
        <v>33.898099446003677</v>
      </c>
      <c r="U294">
        <f t="shared" si="149"/>
        <v>32.147000000000013</v>
      </c>
      <c r="V294">
        <f t="shared" si="150"/>
        <v>4.8149574561900348</v>
      </c>
      <c r="W294">
        <f t="shared" si="151"/>
        <v>70.185649781939503</v>
      </c>
      <c r="X294">
        <f t="shared" si="152"/>
        <v>3.4942679725403174</v>
      </c>
      <c r="Y294">
        <f t="shared" si="153"/>
        <v>4.9786074267271063</v>
      </c>
      <c r="Z294">
        <f t="shared" si="154"/>
        <v>1.3206894836497174</v>
      </c>
      <c r="AA294">
        <f t="shared" si="155"/>
        <v>-38.826673807282653</v>
      </c>
      <c r="AB294">
        <f t="shared" si="156"/>
        <v>88.462729440694133</v>
      </c>
      <c r="AC294">
        <f t="shared" si="157"/>
        <v>7.2748136520835542</v>
      </c>
      <c r="AD294">
        <f t="shared" si="158"/>
        <v>283.02400764469667</v>
      </c>
      <c r="AE294">
        <f t="shared" si="159"/>
        <v>24.557744582511251</v>
      </c>
      <c r="AF294">
        <f t="shared" si="160"/>
        <v>0.87785379259950214</v>
      </c>
      <c r="AG294">
        <f t="shared" si="161"/>
        <v>14.046602263491639</v>
      </c>
      <c r="AH294">
        <v>1911.609482734357</v>
      </c>
      <c r="AI294">
        <v>1891.864909090908</v>
      </c>
      <c r="AJ294">
        <v>1.69928958820933</v>
      </c>
      <c r="AK294">
        <v>60.794912064214422</v>
      </c>
      <c r="AL294">
        <f t="shared" si="162"/>
        <v>0.8804234423420102</v>
      </c>
      <c r="AM294">
        <v>33.708026684228962</v>
      </c>
      <c r="AN294">
        <v>34.4923218181818</v>
      </c>
      <c r="AO294">
        <v>6.6014442839441788E-5</v>
      </c>
      <c r="AP294">
        <v>100.3620333840714</v>
      </c>
      <c r="AQ294">
        <v>367</v>
      </c>
      <c r="AR294">
        <v>56</v>
      </c>
      <c r="AS294">
        <f t="shared" si="163"/>
        <v>1</v>
      </c>
      <c r="AT294">
        <f t="shared" si="164"/>
        <v>0</v>
      </c>
      <c r="AU294">
        <f t="shared" si="165"/>
        <v>47436.1205403493</v>
      </c>
      <c r="AV294">
        <f t="shared" si="166"/>
        <v>1199.9925000000001</v>
      </c>
      <c r="AW294">
        <f t="shared" si="167"/>
        <v>1025.9182260928505</v>
      </c>
      <c r="AX294">
        <f t="shared" si="168"/>
        <v>0.85493719843486571</v>
      </c>
      <c r="AY294">
        <f t="shared" si="169"/>
        <v>0.1884287929792908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1678128315.1875</v>
      </c>
      <c r="BF294">
        <v>1823.6637499999999</v>
      </c>
      <c r="BG294">
        <v>1847.81125</v>
      </c>
      <c r="BH294">
        <v>34.489899999999999</v>
      </c>
      <c r="BI294">
        <v>33.707487499999999</v>
      </c>
      <c r="BJ294">
        <v>1832.5775000000001</v>
      </c>
      <c r="BK294">
        <v>34.2351375</v>
      </c>
      <c r="BL294">
        <v>649.97175000000004</v>
      </c>
      <c r="BM294">
        <v>101.212875</v>
      </c>
      <c r="BN294">
        <v>9.9914324999999998E-2</v>
      </c>
      <c r="BO294">
        <v>32.739424999999997</v>
      </c>
      <c r="BP294">
        <v>32.147000000000013</v>
      </c>
      <c r="BQ294">
        <v>999.9</v>
      </c>
      <c r="BR294">
        <v>0</v>
      </c>
      <c r="BS294">
        <v>0</v>
      </c>
      <c r="BT294">
        <v>9006.4837499999994</v>
      </c>
      <c r="BU294">
        <v>0</v>
      </c>
      <c r="BV294">
        <v>642.60037499999999</v>
      </c>
      <c r="BW294">
        <v>-24.150237499999999</v>
      </c>
      <c r="BX294">
        <v>1888.8074999999999</v>
      </c>
      <c r="BY294">
        <v>1912.27125</v>
      </c>
      <c r="BZ294">
        <v>0.78239700000000001</v>
      </c>
      <c r="CA294">
        <v>1847.81125</v>
      </c>
      <c r="CB294">
        <v>33.707487499999999</v>
      </c>
      <c r="CC294">
        <v>3.4908212500000002</v>
      </c>
      <c r="CD294">
        <v>3.4116325000000001</v>
      </c>
      <c r="CE294">
        <v>26.575150000000001</v>
      </c>
      <c r="CF294">
        <v>26.186274999999998</v>
      </c>
      <c r="CG294">
        <v>1199.9925000000001</v>
      </c>
      <c r="CH294">
        <v>0.50001099999999998</v>
      </c>
      <c r="CI294">
        <v>0.49998900000000002</v>
      </c>
      <c r="CJ294">
        <v>0</v>
      </c>
      <c r="CK294">
        <v>819.64274999999998</v>
      </c>
      <c r="CL294">
        <v>4.9990899999999998</v>
      </c>
      <c r="CM294">
        <v>8458.7237499999992</v>
      </c>
      <c r="CN294">
        <v>9557.8312499999993</v>
      </c>
      <c r="CO294">
        <v>42.561999999999998</v>
      </c>
      <c r="CP294">
        <v>44.186999999999998</v>
      </c>
      <c r="CQ294">
        <v>43.327749999999988</v>
      </c>
      <c r="CR294">
        <v>43.436999999999998</v>
      </c>
      <c r="CS294">
        <v>43.875</v>
      </c>
      <c r="CT294">
        <v>597.50874999999996</v>
      </c>
      <c r="CU294">
        <v>597.4837500000001</v>
      </c>
      <c r="CV294">
        <v>0</v>
      </c>
      <c r="CW294">
        <v>1678128359.8</v>
      </c>
      <c r="CX294">
        <v>0</v>
      </c>
      <c r="CY294">
        <v>1678124978.5</v>
      </c>
      <c r="CZ294" t="s">
        <v>356</v>
      </c>
      <c r="DA294">
        <v>1678124978.5</v>
      </c>
      <c r="DB294">
        <v>1678124958</v>
      </c>
      <c r="DC294">
        <v>13</v>
      </c>
      <c r="DD294">
        <v>-0.20300000000000001</v>
      </c>
      <c r="DE294">
        <v>-1.0999999999999999E-2</v>
      </c>
      <c r="DF294">
        <v>-7.2679999999999998</v>
      </c>
      <c r="DG294">
        <v>0.23699999999999999</v>
      </c>
      <c r="DH294">
        <v>791</v>
      </c>
      <c r="DI294">
        <v>32</v>
      </c>
      <c r="DJ294">
        <v>0.03</v>
      </c>
      <c r="DK294">
        <v>7.0000000000000007E-2</v>
      </c>
      <c r="DL294">
        <v>-24.113904999999999</v>
      </c>
      <c r="DM294">
        <v>-0.52129530956847647</v>
      </c>
      <c r="DN294">
        <v>8.7102284556720949E-2</v>
      </c>
      <c r="DO294">
        <v>0</v>
      </c>
      <c r="DP294">
        <v>0.78546534999999995</v>
      </c>
      <c r="DQ294">
        <v>-4.3632810506569107E-2</v>
      </c>
      <c r="DR294">
        <v>4.5788712176146754E-3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3.2965599999999999</v>
      </c>
      <c r="EB294">
        <v>2.6252499999999999</v>
      </c>
      <c r="EC294">
        <v>0.269922</v>
      </c>
      <c r="ED294">
        <v>0.26957100000000001</v>
      </c>
      <c r="EE294">
        <v>0.14050199999999999</v>
      </c>
      <c r="EF294">
        <v>0.13712299999999999</v>
      </c>
      <c r="EG294">
        <v>21994.400000000001</v>
      </c>
      <c r="EH294">
        <v>22316.799999999999</v>
      </c>
      <c r="EI294">
        <v>28044.9</v>
      </c>
      <c r="EJ294">
        <v>29424.799999999999</v>
      </c>
      <c r="EK294">
        <v>33195.699999999997</v>
      </c>
      <c r="EL294">
        <v>35256.400000000001</v>
      </c>
      <c r="EM294">
        <v>39605.199999999997</v>
      </c>
      <c r="EN294">
        <v>42054.5</v>
      </c>
      <c r="EO294">
        <v>1.5044500000000001</v>
      </c>
      <c r="EP294">
        <v>2.20173</v>
      </c>
      <c r="EQ294">
        <v>8.6277699999999999E-2</v>
      </c>
      <c r="ER294">
        <v>0</v>
      </c>
      <c r="ES294">
        <v>30.750399999999999</v>
      </c>
      <c r="ET294">
        <v>999.9</v>
      </c>
      <c r="EU294">
        <v>73.099999999999994</v>
      </c>
      <c r="EV294">
        <v>33.4</v>
      </c>
      <c r="EW294">
        <v>37.320999999999998</v>
      </c>
      <c r="EX294">
        <v>56.667299999999997</v>
      </c>
      <c r="EY294">
        <v>-3.7660300000000002</v>
      </c>
      <c r="EZ294">
        <v>2</v>
      </c>
      <c r="FA294">
        <v>0.46528999999999998</v>
      </c>
      <c r="FB294">
        <v>0.10982599999999999</v>
      </c>
      <c r="FC294">
        <v>20.2745</v>
      </c>
      <c r="FD294">
        <v>5.2199900000000001</v>
      </c>
      <c r="FE294">
        <v>12.0098</v>
      </c>
      <c r="FF294">
        <v>4.9871999999999996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1.8622399999999999</v>
      </c>
      <c r="FN294">
        <v>1.8643099999999999</v>
      </c>
      <c r="FO294">
        <v>1.8603499999999999</v>
      </c>
      <c r="FP294">
        <v>1.86111</v>
      </c>
      <c r="FQ294">
        <v>1.8602000000000001</v>
      </c>
      <c r="FR294">
        <v>1.86191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-8.92</v>
      </c>
      <c r="GH294">
        <v>0.25480000000000003</v>
      </c>
      <c r="GI294">
        <v>-4.6300871571038451</v>
      </c>
      <c r="GJ294">
        <v>-4.6782648166075668E-3</v>
      </c>
      <c r="GK294">
        <v>2.0645039605938809E-6</v>
      </c>
      <c r="GL294">
        <v>-4.2957140779123221E-10</v>
      </c>
      <c r="GM294">
        <v>-8.3289933805379121E-2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55.6</v>
      </c>
      <c r="GV294">
        <v>56</v>
      </c>
      <c r="GW294">
        <v>4.5166000000000004</v>
      </c>
      <c r="GX294">
        <v>2.47803</v>
      </c>
      <c r="GY294">
        <v>2.04834</v>
      </c>
      <c r="GZ294">
        <v>2.6208499999999999</v>
      </c>
      <c r="HA294">
        <v>2.1972700000000001</v>
      </c>
      <c r="HB294">
        <v>2.33887</v>
      </c>
      <c r="HC294">
        <v>38.5259</v>
      </c>
      <c r="HD294">
        <v>14.709899999999999</v>
      </c>
      <c r="HE294">
        <v>18</v>
      </c>
      <c r="HF294">
        <v>271.35899999999998</v>
      </c>
      <c r="HG294">
        <v>766.26900000000001</v>
      </c>
      <c r="HH294">
        <v>31.000499999999999</v>
      </c>
      <c r="HI294">
        <v>33.293500000000002</v>
      </c>
      <c r="HJ294">
        <v>30.0001</v>
      </c>
      <c r="HK294">
        <v>33.2483</v>
      </c>
      <c r="HL294">
        <v>33.223300000000002</v>
      </c>
      <c r="HM294">
        <v>90.307000000000002</v>
      </c>
      <c r="HN294">
        <v>10.059799999999999</v>
      </c>
      <c r="HO294">
        <v>100</v>
      </c>
      <c r="HP294">
        <v>31</v>
      </c>
      <c r="HQ294">
        <v>1862.31</v>
      </c>
      <c r="HR294">
        <v>33.731499999999997</v>
      </c>
      <c r="HS294">
        <v>98.849500000000006</v>
      </c>
      <c r="HT294">
        <v>97.524299999999997</v>
      </c>
    </row>
    <row r="295" spans="1:228" x14ac:dyDescent="0.2">
      <c r="A295">
        <v>280</v>
      </c>
      <c r="B295">
        <v>1678128321.5</v>
      </c>
      <c r="C295">
        <v>1113.900000095367</v>
      </c>
      <c r="D295" t="s">
        <v>919</v>
      </c>
      <c r="E295" t="s">
        <v>920</v>
      </c>
      <c r="F295">
        <v>4</v>
      </c>
      <c r="G295">
        <v>1678128319.5</v>
      </c>
      <c r="H295">
        <f t="shared" si="136"/>
        <v>8.8369884218550572E-4</v>
      </c>
      <c r="I295">
        <f t="shared" si="137"/>
        <v>0.88369884218550576</v>
      </c>
      <c r="J295">
        <f t="shared" si="138"/>
        <v>13.44073956861344</v>
      </c>
      <c r="K295">
        <f t="shared" si="139"/>
        <v>1830.815714285714</v>
      </c>
      <c r="L295">
        <f t="shared" si="140"/>
        <v>1464.4560735507093</v>
      </c>
      <c r="M295">
        <f t="shared" si="141"/>
        <v>148.36446092615526</v>
      </c>
      <c r="N295">
        <f t="shared" si="142"/>
        <v>185.48046022749364</v>
      </c>
      <c r="O295">
        <f t="shared" si="143"/>
        <v>6.5792727557324501E-2</v>
      </c>
      <c r="P295">
        <f t="shared" si="144"/>
        <v>2.7706723963065372</v>
      </c>
      <c r="Q295">
        <f t="shared" si="145"/>
        <v>6.4936955047983108E-2</v>
      </c>
      <c r="R295">
        <f t="shared" si="146"/>
        <v>4.0661557235195996E-2</v>
      </c>
      <c r="S295">
        <f t="shared" si="147"/>
        <v>226.11691466272782</v>
      </c>
      <c r="T295">
        <f t="shared" si="148"/>
        <v>33.89696461885508</v>
      </c>
      <c r="U295">
        <f t="shared" si="149"/>
        <v>32.152757142857141</v>
      </c>
      <c r="V295">
        <f t="shared" si="150"/>
        <v>4.8165249801197874</v>
      </c>
      <c r="W295">
        <f t="shared" si="151"/>
        <v>70.187689462488237</v>
      </c>
      <c r="X295">
        <f t="shared" si="152"/>
        <v>3.4943870842065614</v>
      </c>
      <c r="Y295">
        <f t="shared" si="153"/>
        <v>4.978632451028516</v>
      </c>
      <c r="Z295">
        <f t="shared" si="154"/>
        <v>1.3221378959132259</v>
      </c>
      <c r="AA295">
        <f t="shared" si="155"/>
        <v>-38.971118940380805</v>
      </c>
      <c r="AB295">
        <f t="shared" si="156"/>
        <v>87.645375588623793</v>
      </c>
      <c r="AC295">
        <f t="shared" si="157"/>
        <v>7.2054206914759202</v>
      </c>
      <c r="AD295">
        <f t="shared" si="158"/>
        <v>281.99659200244673</v>
      </c>
      <c r="AE295">
        <f t="shared" si="159"/>
        <v>24.520094831820153</v>
      </c>
      <c r="AF295">
        <f t="shared" si="160"/>
        <v>0.88379359794119761</v>
      </c>
      <c r="AG295">
        <f t="shared" si="161"/>
        <v>13.44073956861344</v>
      </c>
      <c r="AH295">
        <v>1918.2946647822409</v>
      </c>
      <c r="AI295">
        <v>1898.890969696969</v>
      </c>
      <c r="AJ295">
        <v>1.764808586641945</v>
      </c>
      <c r="AK295">
        <v>60.794912064214422</v>
      </c>
      <c r="AL295">
        <f t="shared" si="162"/>
        <v>0.88369884218550576</v>
      </c>
      <c r="AM295">
        <v>33.704337138437189</v>
      </c>
      <c r="AN295">
        <v>34.491706060606042</v>
      </c>
      <c r="AO295">
        <v>2.9722706693291588E-6</v>
      </c>
      <c r="AP295">
        <v>100.3620333840714</v>
      </c>
      <c r="AQ295">
        <v>364</v>
      </c>
      <c r="AR295">
        <v>56</v>
      </c>
      <c r="AS295">
        <f t="shared" si="163"/>
        <v>1</v>
      </c>
      <c r="AT295">
        <f t="shared" si="164"/>
        <v>0</v>
      </c>
      <c r="AU295">
        <f t="shared" si="165"/>
        <v>47461.334099832617</v>
      </c>
      <c r="AV295">
        <f t="shared" si="166"/>
        <v>1200.012857142857</v>
      </c>
      <c r="AW295">
        <f t="shared" si="167"/>
        <v>1025.9355993071129</v>
      </c>
      <c r="AX295">
        <f t="shared" si="168"/>
        <v>0.85493717271479119</v>
      </c>
      <c r="AY295">
        <f t="shared" si="169"/>
        <v>0.18842874333954696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1678128319.5</v>
      </c>
      <c r="BF295">
        <v>1830.815714285714</v>
      </c>
      <c r="BG295">
        <v>1854.937142857143</v>
      </c>
      <c r="BH295">
        <v>34.491928571428573</v>
      </c>
      <c r="BI295">
        <v>33.704457142857137</v>
      </c>
      <c r="BJ295">
        <v>1839.737142857143</v>
      </c>
      <c r="BK295">
        <v>34.237128571428578</v>
      </c>
      <c r="BL295">
        <v>650.16442857142863</v>
      </c>
      <c r="BM295">
        <v>101.21</v>
      </c>
      <c r="BN295">
        <v>0.10028414285714279</v>
      </c>
      <c r="BO295">
        <v>32.739514285714293</v>
      </c>
      <c r="BP295">
        <v>32.152757142857141</v>
      </c>
      <c r="BQ295">
        <v>999.89999999999986</v>
      </c>
      <c r="BR295">
        <v>0</v>
      </c>
      <c r="BS295">
        <v>0</v>
      </c>
      <c r="BT295">
        <v>9011.6085714285709</v>
      </c>
      <c r="BU295">
        <v>0</v>
      </c>
      <c r="BV295">
        <v>374.28942857142857</v>
      </c>
      <c r="BW295">
        <v>-24.120928571428571</v>
      </c>
      <c r="BX295">
        <v>1896.2185714285711</v>
      </c>
      <c r="BY295">
        <v>1919.6371428571431</v>
      </c>
      <c r="BZ295">
        <v>0.78745814285714288</v>
      </c>
      <c r="CA295">
        <v>1854.937142857143</v>
      </c>
      <c r="CB295">
        <v>33.704457142857137</v>
      </c>
      <c r="CC295">
        <v>3.4909271428571431</v>
      </c>
      <c r="CD295">
        <v>3.4112285714285719</v>
      </c>
      <c r="CE295">
        <v>26.575685714285719</v>
      </c>
      <c r="CF295">
        <v>26.1843</v>
      </c>
      <c r="CG295">
        <v>1200.012857142857</v>
      </c>
      <c r="CH295">
        <v>0.50001099999999987</v>
      </c>
      <c r="CI295">
        <v>0.49998900000000007</v>
      </c>
      <c r="CJ295">
        <v>0</v>
      </c>
      <c r="CK295">
        <v>819.70728571428572</v>
      </c>
      <c r="CL295">
        <v>4.9990899999999998</v>
      </c>
      <c r="CM295">
        <v>8453.988571428572</v>
      </c>
      <c r="CN295">
        <v>9557.988571428572</v>
      </c>
      <c r="CO295">
        <v>42.561999999999998</v>
      </c>
      <c r="CP295">
        <v>44.186999999999998</v>
      </c>
      <c r="CQ295">
        <v>43.311999999999998</v>
      </c>
      <c r="CR295">
        <v>43.419285714285706</v>
      </c>
      <c r="CS295">
        <v>43.875</v>
      </c>
      <c r="CT295">
        <v>597.51999999999987</v>
      </c>
      <c r="CU295">
        <v>597.49285714285713</v>
      </c>
      <c r="CV295">
        <v>0</v>
      </c>
      <c r="CW295">
        <v>1678128363.4000001</v>
      </c>
      <c r="CX295">
        <v>0</v>
      </c>
      <c r="CY295">
        <v>1678124978.5</v>
      </c>
      <c r="CZ295" t="s">
        <v>356</v>
      </c>
      <c r="DA295">
        <v>1678124978.5</v>
      </c>
      <c r="DB295">
        <v>1678124958</v>
      </c>
      <c r="DC295">
        <v>13</v>
      </c>
      <c r="DD295">
        <v>-0.20300000000000001</v>
      </c>
      <c r="DE295">
        <v>-1.0999999999999999E-2</v>
      </c>
      <c r="DF295">
        <v>-7.2679999999999998</v>
      </c>
      <c r="DG295">
        <v>0.23699999999999999</v>
      </c>
      <c r="DH295">
        <v>791</v>
      </c>
      <c r="DI295">
        <v>32</v>
      </c>
      <c r="DJ295">
        <v>0.03</v>
      </c>
      <c r="DK295">
        <v>7.0000000000000007E-2</v>
      </c>
      <c r="DL295">
        <v>-24.118729999999999</v>
      </c>
      <c r="DM295">
        <v>-0.18644577861160691</v>
      </c>
      <c r="DN295">
        <v>7.7214549147165232E-2</v>
      </c>
      <c r="DO295">
        <v>0</v>
      </c>
      <c r="DP295">
        <v>0.7844431999999999</v>
      </c>
      <c r="DQ295">
        <v>-1.283169230769296E-2</v>
      </c>
      <c r="DR295">
        <v>3.5512826147745622E-3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3.29698</v>
      </c>
      <c r="EB295">
        <v>2.6258499999999998</v>
      </c>
      <c r="EC295">
        <v>0.27047599999999999</v>
      </c>
      <c r="ED295">
        <v>0.27013300000000001</v>
      </c>
      <c r="EE295">
        <v>0.140491</v>
      </c>
      <c r="EF295">
        <v>0.13710900000000001</v>
      </c>
      <c r="EG295">
        <v>21977.8</v>
      </c>
      <c r="EH295">
        <v>22299.8</v>
      </c>
      <c r="EI295">
        <v>28045.1</v>
      </c>
      <c r="EJ295">
        <v>29425.1</v>
      </c>
      <c r="EK295">
        <v>33196.199999999997</v>
      </c>
      <c r="EL295">
        <v>35257.199999999997</v>
      </c>
      <c r="EM295">
        <v>39605.300000000003</v>
      </c>
      <c r="EN295">
        <v>42054.6</v>
      </c>
      <c r="EO295">
        <v>1.5124</v>
      </c>
      <c r="EP295">
        <v>2.2017799999999998</v>
      </c>
      <c r="EQ295">
        <v>8.6389499999999994E-2</v>
      </c>
      <c r="ER295">
        <v>0</v>
      </c>
      <c r="ES295">
        <v>30.7484</v>
      </c>
      <c r="ET295">
        <v>999.9</v>
      </c>
      <c r="EU295">
        <v>73</v>
      </c>
      <c r="EV295">
        <v>33.4</v>
      </c>
      <c r="EW295">
        <v>37.267299999999999</v>
      </c>
      <c r="EX295">
        <v>56.667299999999997</v>
      </c>
      <c r="EY295">
        <v>-3.94231</v>
      </c>
      <c r="EZ295">
        <v>2</v>
      </c>
      <c r="FA295">
        <v>0.465119</v>
      </c>
      <c r="FB295">
        <v>0.11132400000000001</v>
      </c>
      <c r="FC295">
        <v>20.2746</v>
      </c>
      <c r="FD295">
        <v>5.22058</v>
      </c>
      <c r="FE295">
        <v>12.0097</v>
      </c>
      <c r="FF295">
        <v>4.9873500000000002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1.86225</v>
      </c>
      <c r="FN295">
        <v>1.86432</v>
      </c>
      <c r="FO295">
        <v>1.8603499999999999</v>
      </c>
      <c r="FP295">
        <v>1.86111</v>
      </c>
      <c r="FQ295">
        <v>1.8602000000000001</v>
      </c>
      <c r="FR295">
        <v>1.86191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-8.93</v>
      </c>
      <c r="GH295">
        <v>0.25469999999999998</v>
      </c>
      <c r="GI295">
        <v>-4.6300871571038451</v>
      </c>
      <c r="GJ295">
        <v>-4.6782648166075668E-3</v>
      </c>
      <c r="GK295">
        <v>2.0645039605938809E-6</v>
      </c>
      <c r="GL295">
        <v>-4.2957140779123221E-10</v>
      </c>
      <c r="GM295">
        <v>-8.3289933805379121E-2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55.7</v>
      </c>
      <c r="GV295">
        <v>56.1</v>
      </c>
      <c r="GW295">
        <v>4.53003</v>
      </c>
      <c r="GX295">
        <v>2.47559</v>
      </c>
      <c r="GY295">
        <v>2.04834</v>
      </c>
      <c r="GZ295">
        <v>2.6208499999999999</v>
      </c>
      <c r="HA295">
        <v>2.1972700000000001</v>
      </c>
      <c r="HB295">
        <v>2.34619</v>
      </c>
      <c r="HC295">
        <v>38.5259</v>
      </c>
      <c r="HD295">
        <v>14.692399999999999</v>
      </c>
      <c r="HE295">
        <v>18</v>
      </c>
      <c r="HF295">
        <v>274.64600000000002</v>
      </c>
      <c r="HG295">
        <v>766.32500000000005</v>
      </c>
      <c r="HH295">
        <v>31.000399999999999</v>
      </c>
      <c r="HI295">
        <v>33.293500000000002</v>
      </c>
      <c r="HJ295">
        <v>30.0001</v>
      </c>
      <c r="HK295">
        <v>33.2483</v>
      </c>
      <c r="HL295">
        <v>33.2239</v>
      </c>
      <c r="HM295">
        <v>90.551599999999993</v>
      </c>
      <c r="HN295">
        <v>10.059799999999999</v>
      </c>
      <c r="HO295">
        <v>100</v>
      </c>
      <c r="HP295">
        <v>31</v>
      </c>
      <c r="HQ295">
        <v>1869.1</v>
      </c>
      <c r="HR295">
        <v>33.736199999999997</v>
      </c>
      <c r="HS295">
        <v>98.85</v>
      </c>
      <c r="HT295">
        <v>97.525000000000006</v>
      </c>
    </row>
    <row r="296" spans="1:228" x14ac:dyDescent="0.2">
      <c r="A296">
        <v>281</v>
      </c>
      <c r="B296">
        <v>1678128325.5</v>
      </c>
      <c r="C296">
        <v>1117.900000095367</v>
      </c>
      <c r="D296" t="s">
        <v>921</v>
      </c>
      <c r="E296" t="s">
        <v>922</v>
      </c>
      <c r="F296">
        <v>4</v>
      </c>
      <c r="G296">
        <v>1678128323.1875</v>
      </c>
      <c r="H296">
        <f t="shared" si="136"/>
        <v>8.7590147668172914E-4</v>
      </c>
      <c r="I296">
        <f t="shared" si="137"/>
        <v>0.87590147668172913</v>
      </c>
      <c r="J296">
        <f t="shared" si="138"/>
        <v>13.98423528770201</v>
      </c>
      <c r="K296">
        <f t="shared" si="139"/>
        <v>1837.09375</v>
      </c>
      <c r="L296">
        <f t="shared" si="140"/>
        <v>1455.1754502392471</v>
      </c>
      <c r="M296">
        <f t="shared" si="141"/>
        <v>147.41484617655442</v>
      </c>
      <c r="N296">
        <f t="shared" si="142"/>
        <v>186.10463262257107</v>
      </c>
      <c r="O296">
        <f t="shared" si="143"/>
        <v>6.5351352201126672E-2</v>
      </c>
      <c r="P296">
        <f t="shared" si="144"/>
        <v>2.766145559971529</v>
      </c>
      <c r="Q296">
        <f t="shared" si="145"/>
        <v>6.4505581138626353E-2</v>
      </c>
      <c r="R296">
        <f t="shared" si="146"/>
        <v>4.0391065378189844E-2</v>
      </c>
      <c r="S296">
        <f t="shared" si="147"/>
        <v>226.1150439675724</v>
      </c>
      <c r="T296">
        <f t="shared" si="148"/>
        <v>33.888416664176944</v>
      </c>
      <c r="U296">
        <f t="shared" si="149"/>
        <v>32.139837499999999</v>
      </c>
      <c r="V296">
        <f t="shared" si="150"/>
        <v>4.8130079090870312</v>
      </c>
      <c r="W296">
        <f t="shared" si="151"/>
        <v>70.22565941385264</v>
      </c>
      <c r="X296">
        <f t="shared" si="152"/>
        <v>3.4938323304939858</v>
      </c>
      <c r="Y296">
        <f t="shared" si="153"/>
        <v>4.9751506210916352</v>
      </c>
      <c r="Z296">
        <f t="shared" si="154"/>
        <v>1.3191755785930455</v>
      </c>
      <c r="AA296">
        <f t="shared" si="155"/>
        <v>-38.627255121664255</v>
      </c>
      <c r="AB296">
        <f t="shared" si="156"/>
        <v>87.575676054789611</v>
      </c>
      <c r="AC296">
        <f t="shared" si="157"/>
        <v>7.2105754322204261</v>
      </c>
      <c r="AD296">
        <f t="shared" si="158"/>
        <v>282.27404033291816</v>
      </c>
      <c r="AE296">
        <f t="shared" si="159"/>
        <v>24.673669221216855</v>
      </c>
      <c r="AF296">
        <f t="shared" si="160"/>
        <v>0.87950815182027653</v>
      </c>
      <c r="AG296">
        <f t="shared" si="161"/>
        <v>13.98423528770201</v>
      </c>
      <c r="AH296">
        <v>1925.59015936014</v>
      </c>
      <c r="AI296">
        <v>1905.8252727272729</v>
      </c>
      <c r="AJ296">
        <v>1.7212743732172091</v>
      </c>
      <c r="AK296">
        <v>60.794912064214422</v>
      </c>
      <c r="AL296">
        <f t="shared" si="162"/>
        <v>0.87590147668172913</v>
      </c>
      <c r="AM296">
        <v>33.704819999555603</v>
      </c>
      <c r="AN296">
        <v>34.485750909090889</v>
      </c>
      <c r="AO296">
        <v>-5.1732380618458652E-5</v>
      </c>
      <c r="AP296">
        <v>100.3620333840714</v>
      </c>
      <c r="AQ296">
        <v>364</v>
      </c>
      <c r="AR296">
        <v>56</v>
      </c>
      <c r="AS296">
        <f t="shared" si="163"/>
        <v>1</v>
      </c>
      <c r="AT296">
        <f t="shared" si="164"/>
        <v>0</v>
      </c>
      <c r="AU296">
        <f t="shared" si="165"/>
        <v>47338.53369328814</v>
      </c>
      <c r="AV296">
        <f t="shared" si="166"/>
        <v>1200.0062499999999</v>
      </c>
      <c r="AW296">
        <f t="shared" si="167"/>
        <v>1025.9296264080685</v>
      </c>
      <c r="AX296">
        <f t="shared" si="168"/>
        <v>0.8549369025436897</v>
      </c>
      <c r="AY296">
        <f t="shared" si="169"/>
        <v>0.18842822190932124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1678128323.1875</v>
      </c>
      <c r="BF296">
        <v>1837.09375</v>
      </c>
      <c r="BG296">
        <v>1861.36</v>
      </c>
      <c r="BH296">
        <v>34.48865</v>
      </c>
      <c r="BI296">
        <v>33.704825</v>
      </c>
      <c r="BJ296">
        <v>1846.0287499999999</v>
      </c>
      <c r="BK296">
        <v>34.233912500000002</v>
      </c>
      <c r="BL296">
        <v>650.02399999999989</v>
      </c>
      <c r="BM296">
        <v>101.20375</v>
      </c>
      <c r="BN296">
        <v>0.100079825</v>
      </c>
      <c r="BO296">
        <v>32.727087500000003</v>
      </c>
      <c r="BP296">
        <v>32.139837499999999</v>
      </c>
      <c r="BQ296">
        <v>999.9</v>
      </c>
      <c r="BR296">
        <v>0</v>
      </c>
      <c r="BS296">
        <v>0</v>
      </c>
      <c r="BT296">
        <v>8988.1262500000012</v>
      </c>
      <c r="BU296">
        <v>0</v>
      </c>
      <c r="BV296">
        <v>362.363</v>
      </c>
      <c r="BW296">
        <v>-24.263525000000001</v>
      </c>
      <c r="BX296">
        <v>1902.72</v>
      </c>
      <c r="BY296">
        <v>1926.2837500000001</v>
      </c>
      <c r="BZ296">
        <v>0.78380349999999999</v>
      </c>
      <c r="CA296">
        <v>1861.36</v>
      </c>
      <c r="CB296">
        <v>33.704825</v>
      </c>
      <c r="CC296">
        <v>3.4903837499999999</v>
      </c>
      <c r="CD296">
        <v>3.41106</v>
      </c>
      <c r="CE296">
        <v>26.573049999999999</v>
      </c>
      <c r="CF296">
        <v>26.1834375</v>
      </c>
      <c r="CG296">
        <v>1200.0062499999999</v>
      </c>
      <c r="CH296">
        <v>0.5000197500000001</v>
      </c>
      <c r="CI296">
        <v>0.49998025000000001</v>
      </c>
      <c r="CJ296">
        <v>0</v>
      </c>
      <c r="CK296">
        <v>819.93012500000009</v>
      </c>
      <c r="CL296">
        <v>4.9990899999999998</v>
      </c>
      <c r="CM296">
        <v>8453.8649999999998</v>
      </c>
      <c r="CN296">
        <v>9557.9500000000007</v>
      </c>
      <c r="CO296">
        <v>42.561999999999998</v>
      </c>
      <c r="CP296">
        <v>44.186999999999998</v>
      </c>
      <c r="CQ296">
        <v>43.311999999999998</v>
      </c>
      <c r="CR296">
        <v>43.413749999999993</v>
      </c>
      <c r="CS296">
        <v>43.875</v>
      </c>
      <c r="CT296">
        <v>597.53</v>
      </c>
      <c r="CU296">
        <v>597.48125000000005</v>
      </c>
      <c r="CV296">
        <v>0</v>
      </c>
      <c r="CW296">
        <v>1678128367.5999999</v>
      </c>
      <c r="CX296">
        <v>0</v>
      </c>
      <c r="CY296">
        <v>1678124978.5</v>
      </c>
      <c r="CZ296" t="s">
        <v>356</v>
      </c>
      <c r="DA296">
        <v>1678124978.5</v>
      </c>
      <c r="DB296">
        <v>1678124958</v>
      </c>
      <c r="DC296">
        <v>13</v>
      </c>
      <c r="DD296">
        <v>-0.20300000000000001</v>
      </c>
      <c r="DE296">
        <v>-1.0999999999999999E-2</v>
      </c>
      <c r="DF296">
        <v>-7.2679999999999998</v>
      </c>
      <c r="DG296">
        <v>0.23699999999999999</v>
      </c>
      <c r="DH296">
        <v>791</v>
      </c>
      <c r="DI296">
        <v>32</v>
      </c>
      <c r="DJ296">
        <v>0.03</v>
      </c>
      <c r="DK296">
        <v>7.0000000000000007E-2</v>
      </c>
      <c r="DL296">
        <v>-24.155451219512191</v>
      </c>
      <c r="DM296">
        <v>-0.47111707317072737</v>
      </c>
      <c r="DN296">
        <v>8.1587505385923645E-2</v>
      </c>
      <c r="DO296">
        <v>0</v>
      </c>
      <c r="DP296">
        <v>0.7835379512195122</v>
      </c>
      <c r="DQ296">
        <v>1.0043435540071871E-2</v>
      </c>
      <c r="DR296">
        <v>2.6710586003307751E-3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3.2964000000000002</v>
      </c>
      <c r="EB296">
        <v>2.6251099999999998</v>
      </c>
      <c r="EC296">
        <v>0.27103300000000002</v>
      </c>
      <c r="ED296">
        <v>0.27068300000000001</v>
      </c>
      <c r="EE296">
        <v>0.14047200000000001</v>
      </c>
      <c r="EF296">
        <v>0.13710900000000001</v>
      </c>
      <c r="EG296">
        <v>21960.7</v>
      </c>
      <c r="EH296">
        <v>22283</v>
      </c>
      <c r="EI296">
        <v>28044.799999999999</v>
      </c>
      <c r="EJ296">
        <v>29425.200000000001</v>
      </c>
      <c r="EK296">
        <v>33196.9</v>
      </c>
      <c r="EL296">
        <v>35257.5</v>
      </c>
      <c r="EM296">
        <v>39605.199999999997</v>
      </c>
      <c r="EN296">
        <v>42054.9</v>
      </c>
      <c r="EO296">
        <v>1.5109300000000001</v>
      </c>
      <c r="EP296">
        <v>2.2016200000000001</v>
      </c>
      <c r="EQ296">
        <v>8.5420899999999994E-2</v>
      </c>
      <c r="ER296">
        <v>0</v>
      </c>
      <c r="ES296">
        <v>30.745699999999999</v>
      </c>
      <c r="ET296">
        <v>999.9</v>
      </c>
      <c r="EU296">
        <v>73.099999999999994</v>
      </c>
      <c r="EV296">
        <v>33.4</v>
      </c>
      <c r="EW296">
        <v>37.320999999999998</v>
      </c>
      <c r="EX296">
        <v>56.907299999999999</v>
      </c>
      <c r="EY296">
        <v>-3.7419899999999999</v>
      </c>
      <c r="EZ296">
        <v>2</v>
      </c>
      <c r="FA296">
        <v>0.46526400000000001</v>
      </c>
      <c r="FB296">
        <v>0.10918</v>
      </c>
      <c r="FC296">
        <v>20.2745</v>
      </c>
      <c r="FD296">
        <v>5.2193899999999998</v>
      </c>
      <c r="FE296">
        <v>12.0098</v>
      </c>
      <c r="FF296">
        <v>4.98705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1.86226</v>
      </c>
      <c r="FN296">
        <v>1.86432</v>
      </c>
      <c r="FO296">
        <v>1.8603499999999999</v>
      </c>
      <c r="FP296">
        <v>1.86111</v>
      </c>
      <c r="FQ296">
        <v>1.8602000000000001</v>
      </c>
      <c r="FR296">
        <v>1.86189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-8.94</v>
      </c>
      <c r="GH296">
        <v>0.25469999999999998</v>
      </c>
      <c r="GI296">
        <v>-4.6300871571038451</v>
      </c>
      <c r="GJ296">
        <v>-4.6782648166075668E-3</v>
      </c>
      <c r="GK296">
        <v>2.0645039605938809E-6</v>
      </c>
      <c r="GL296">
        <v>-4.2957140779123221E-10</v>
      </c>
      <c r="GM296">
        <v>-8.3289933805379121E-2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55.8</v>
      </c>
      <c r="GV296">
        <v>56.1</v>
      </c>
      <c r="GW296">
        <v>4.5422399999999996</v>
      </c>
      <c r="GX296">
        <v>2.47803</v>
      </c>
      <c r="GY296">
        <v>2.04834</v>
      </c>
      <c r="GZ296">
        <v>2.6208499999999999</v>
      </c>
      <c r="HA296">
        <v>2.1972700000000001</v>
      </c>
      <c r="HB296">
        <v>2.2997999999999998</v>
      </c>
      <c r="HC296">
        <v>38.5259</v>
      </c>
      <c r="HD296">
        <v>14.674899999999999</v>
      </c>
      <c r="HE296">
        <v>18</v>
      </c>
      <c r="HF296">
        <v>274.03399999999999</v>
      </c>
      <c r="HG296">
        <v>766.20899999999995</v>
      </c>
      <c r="HH296">
        <v>30.9999</v>
      </c>
      <c r="HI296">
        <v>33.293500000000002</v>
      </c>
      <c r="HJ296">
        <v>30</v>
      </c>
      <c r="HK296">
        <v>33.249000000000002</v>
      </c>
      <c r="HL296">
        <v>33.226300000000002</v>
      </c>
      <c r="HM296">
        <v>90.800700000000006</v>
      </c>
      <c r="HN296">
        <v>10.059799999999999</v>
      </c>
      <c r="HO296">
        <v>100</v>
      </c>
      <c r="HP296">
        <v>31</v>
      </c>
      <c r="HQ296">
        <v>1875.78</v>
      </c>
      <c r="HR296">
        <v>33.737699999999997</v>
      </c>
      <c r="HS296">
        <v>98.849400000000003</v>
      </c>
      <c r="HT296">
        <v>97.525400000000005</v>
      </c>
    </row>
    <row r="297" spans="1:228" x14ac:dyDescent="0.2">
      <c r="A297">
        <v>282</v>
      </c>
      <c r="B297">
        <v>1678128329.5</v>
      </c>
      <c r="C297">
        <v>1121.900000095367</v>
      </c>
      <c r="D297" t="s">
        <v>923</v>
      </c>
      <c r="E297" t="s">
        <v>924</v>
      </c>
      <c r="F297">
        <v>4</v>
      </c>
      <c r="G297">
        <v>1678128327.5</v>
      </c>
      <c r="H297">
        <f t="shared" si="136"/>
        <v>8.6845269800925762E-4</v>
      </c>
      <c r="I297">
        <f t="shared" si="137"/>
        <v>0.86845269800925762</v>
      </c>
      <c r="J297">
        <f t="shared" si="138"/>
        <v>13.589369474349541</v>
      </c>
      <c r="K297">
        <f t="shared" si="139"/>
        <v>1844.3542857142861</v>
      </c>
      <c r="L297">
        <f t="shared" si="140"/>
        <v>1469.0419772287667</v>
      </c>
      <c r="M297">
        <f t="shared" si="141"/>
        <v>148.82175991560197</v>
      </c>
      <c r="N297">
        <f t="shared" si="142"/>
        <v>186.84289146431902</v>
      </c>
      <c r="O297">
        <f t="shared" si="143"/>
        <v>6.4779179621073407E-2</v>
      </c>
      <c r="P297">
        <f t="shared" si="144"/>
        <v>2.768391468145202</v>
      </c>
      <c r="Q297">
        <f t="shared" si="145"/>
        <v>6.3948717107627687E-2</v>
      </c>
      <c r="R297">
        <f t="shared" si="146"/>
        <v>4.0041674884192364E-2</v>
      </c>
      <c r="S297">
        <f t="shared" si="147"/>
        <v>226.1122542958999</v>
      </c>
      <c r="T297">
        <f t="shared" si="148"/>
        <v>33.881025043542039</v>
      </c>
      <c r="U297">
        <f t="shared" si="149"/>
        <v>32.137985714285712</v>
      </c>
      <c r="V297">
        <f t="shared" si="150"/>
        <v>4.8125039868972426</v>
      </c>
      <c r="W297">
        <f t="shared" si="151"/>
        <v>70.245304442133559</v>
      </c>
      <c r="X297">
        <f t="shared" si="152"/>
        <v>3.4931288196965826</v>
      </c>
      <c r="Y297">
        <f t="shared" si="153"/>
        <v>4.9727577486323522</v>
      </c>
      <c r="Z297">
        <f t="shared" si="154"/>
        <v>1.3193751672006599</v>
      </c>
      <c r="AA297">
        <f t="shared" si="155"/>
        <v>-38.298763982208264</v>
      </c>
      <c r="AB297">
        <f t="shared" si="156"/>
        <v>86.647875386236777</v>
      </c>
      <c r="AC297">
        <f t="shared" si="157"/>
        <v>7.1280327855697125</v>
      </c>
      <c r="AD297">
        <f t="shared" si="158"/>
        <v>281.58939848549812</v>
      </c>
      <c r="AE297">
        <f t="shared" si="159"/>
        <v>24.611819192765537</v>
      </c>
      <c r="AF297">
        <f t="shared" si="160"/>
        <v>0.87011366204733054</v>
      </c>
      <c r="AG297">
        <f t="shared" si="161"/>
        <v>13.589369474349541</v>
      </c>
      <c r="AH297">
        <v>1932.461443336588</v>
      </c>
      <c r="AI297">
        <v>1912.8936969696961</v>
      </c>
      <c r="AJ297">
        <v>1.7696756787443231</v>
      </c>
      <c r="AK297">
        <v>60.794912064214422</v>
      </c>
      <c r="AL297">
        <f t="shared" si="162"/>
        <v>0.86845269800925762</v>
      </c>
      <c r="AM297">
        <v>33.705500070038397</v>
      </c>
      <c r="AN297">
        <v>34.479868484848502</v>
      </c>
      <c r="AO297">
        <v>-6.5869303578873088E-5</v>
      </c>
      <c r="AP297">
        <v>100.3620333840714</v>
      </c>
      <c r="AQ297">
        <v>363</v>
      </c>
      <c r="AR297">
        <v>56</v>
      </c>
      <c r="AS297">
        <f t="shared" si="163"/>
        <v>1</v>
      </c>
      <c r="AT297">
        <f t="shared" si="164"/>
        <v>0</v>
      </c>
      <c r="AU297">
        <f t="shared" si="165"/>
        <v>47401.715954662155</v>
      </c>
      <c r="AV297">
        <f t="shared" si="166"/>
        <v>1199.9914285714281</v>
      </c>
      <c r="AW297">
        <f t="shared" si="167"/>
        <v>1025.9169566299995</v>
      </c>
      <c r="AX297">
        <f t="shared" si="168"/>
        <v>0.85493690388383725</v>
      </c>
      <c r="AY297">
        <f t="shared" si="169"/>
        <v>0.18842822449580593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1678128327.5</v>
      </c>
      <c r="BF297">
        <v>1844.3542857142861</v>
      </c>
      <c r="BG297">
        <v>1868.552857142857</v>
      </c>
      <c r="BH297">
        <v>34.481200000000001</v>
      </c>
      <c r="BI297">
        <v>33.705757142857138</v>
      </c>
      <c r="BJ297">
        <v>1853.298571428571</v>
      </c>
      <c r="BK297">
        <v>34.226514285714288</v>
      </c>
      <c r="BL297">
        <v>650.03714285714284</v>
      </c>
      <c r="BM297">
        <v>101.20528571428569</v>
      </c>
      <c r="BN297">
        <v>0.10002905714285711</v>
      </c>
      <c r="BO297">
        <v>32.718542857142857</v>
      </c>
      <c r="BP297">
        <v>32.137985714285712</v>
      </c>
      <c r="BQ297">
        <v>999.89999999999986</v>
      </c>
      <c r="BR297">
        <v>0</v>
      </c>
      <c r="BS297">
        <v>0</v>
      </c>
      <c r="BT297">
        <v>8999.9114285714277</v>
      </c>
      <c r="BU297">
        <v>0</v>
      </c>
      <c r="BV297">
        <v>369.85757142857142</v>
      </c>
      <c r="BW297">
        <v>-24.197757142857149</v>
      </c>
      <c r="BX297">
        <v>1910.221428571429</v>
      </c>
      <c r="BY297">
        <v>1933.732857142857</v>
      </c>
      <c r="BZ297">
        <v>0.77543042857142852</v>
      </c>
      <c r="CA297">
        <v>1868.552857142857</v>
      </c>
      <c r="CB297">
        <v>33.705757142857138</v>
      </c>
      <c r="CC297">
        <v>3.4896785714285712</v>
      </c>
      <c r="CD297">
        <v>3.4111985714285722</v>
      </c>
      <c r="CE297">
        <v>26.56961428571428</v>
      </c>
      <c r="CF297">
        <v>26.184157142857138</v>
      </c>
      <c r="CG297">
        <v>1199.9914285714281</v>
      </c>
      <c r="CH297">
        <v>0.50002100000000005</v>
      </c>
      <c r="CI297">
        <v>0.49997900000000001</v>
      </c>
      <c r="CJ297">
        <v>0</v>
      </c>
      <c r="CK297">
        <v>819.95942857142859</v>
      </c>
      <c r="CL297">
        <v>4.9990899999999998</v>
      </c>
      <c r="CM297">
        <v>8455.2971428571418</v>
      </c>
      <c r="CN297">
        <v>9557.8571428571431</v>
      </c>
      <c r="CO297">
        <v>42.561999999999998</v>
      </c>
      <c r="CP297">
        <v>44.196000000000012</v>
      </c>
      <c r="CQ297">
        <v>43.311999999999998</v>
      </c>
      <c r="CR297">
        <v>43.392714285714291</v>
      </c>
      <c r="CS297">
        <v>43.875</v>
      </c>
      <c r="CT297">
        <v>597.52142857142849</v>
      </c>
      <c r="CU297">
        <v>597.47285714285715</v>
      </c>
      <c r="CV297">
        <v>0</v>
      </c>
      <c r="CW297">
        <v>1678128371.8</v>
      </c>
      <c r="CX297">
        <v>0</v>
      </c>
      <c r="CY297">
        <v>1678124978.5</v>
      </c>
      <c r="CZ297" t="s">
        <v>356</v>
      </c>
      <c r="DA297">
        <v>1678124978.5</v>
      </c>
      <c r="DB297">
        <v>1678124958</v>
      </c>
      <c r="DC297">
        <v>13</v>
      </c>
      <c r="DD297">
        <v>-0.20300000000000001</v>
      </c>
      <c r="DE297">
        <v>-1.0999999999999999E-2</v>
      </c>
      <c r="DF297">
        <v>-7.2679999999999998</v>
      </c>
      <c r="DG297">
        <v>0.23699999999999999</v>
      </c>
      <c r="DH297">
        <v>791</v>
      </c>
      <c r="DI297">
        <v>32</v>
      </c>
      <c r="DJ297">
        <v>0.03</v>
      </c>
      <c r="DK297">
        <v>7.0000000000000007E-2</v>
      </c>
      <c r="DL297">
        <v>-24.189227500000001</v>
      </c>
      <c r="DM297">
        <v>-0.1496363977485804</v>
      </c>
      <c r="DN297">
        <v>6.5171450756830354E-2</v>
      </c>
      <c r="DO297">
        <v>0</v>
      </c>
      <c r="DP297">
        <v>0.78198529999999999</v>
      </c>
      <c r="DQ297">
        <v>-1.236200375234704E-2</v>
      </c>
      <c r="DR297">
        <v>4.0792272442216337E-3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3.29644</v>
      </c>
      <c r="EB297">
        <v>2.6251099999999998</v>
      </c>
      <c r="EC297">
        <v>0.27161299999999999</v>
      </c>
      <c r="ED297">
        <v>0.27124999999999999</v>
      </c>
      <c r="EE297">
        <v>0.140459</v>
      </c>
      <c r="EF297">
        <v>0.13711599999999999</v>
      </c>
      <c r="EG297">
        <v>21943.3</v>
      </c>
      <c r="EH297">
        <v>22265.599999999999</v>
      </c>
      <c r="EI297">
        <v>28045</v>
      </c>
      <c r="EJ297">
        <v>29425.200000000001</v>
      </c>
      <c r="EK297">
        <v>33197.300000000003</v>
      </c>
      <c r="EL297">
        <v>35257.199999999997</v>
      </c>
      <c r="EM297">
        <v>39605.1</v>
      </c>
      <c r="EN297">
        <v>42054.8</v>
      </c>
      <c r="EO297">
        <v>1.5145500000000001</v>
      </c>
      <c r="EP297">
        <v>2.2015199999999999</v>
      </c>
      <c r="EQ297">
        <v>8.5867899999999997E-2</v>
      </c>
      <c r="ER297">
        <v>0</v>
      </c>
      <c r="ES297">
        <v>30.741199999999999</v>
      </c>
      <c r="ET297">
        <v>999.9</v>
      </c>
      <c r="EU297">
        <v>73</v>
      </c>
      <c r="EV297">
        <v>33.4</v>
      </c>
      <c r="EW297">
        <v>37.270099999999999</v>
      </c>
      <c r="EX297">
        <v>56.997300000000003</v>
      </c>
      <c r="EY297">
        <v>-3.6979099999999998</v>
      </c>
      <c r="EZ297">
        <v>2</v>
      </c>
      <c r="FA297">
        <v>0.46524599999999999</v>
      </c>
      <c r="FB297">
        <v>0.10931399999999999</v>
      </c>
      <c r="FC297">
        <v>20.2746</v>
      </c>
      <c r="FD297">
        <v>5.2196899999999999</v>
      </c>
      <c r="FE297">
        <v>12.0092</v>
      </c>
      <c r="FF297">
        <v>4.9870999999999999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1.86225</v>
      </c>
      <c r="FN297">
        <v>1.86432</v>
      </c>
      <c r="FO297">
        <v>1.8603499999999999</v>
      </c>
      <c r="FP297">
        <v>1.86111</v>
      </c>
      <c r="FQ297">
        <v>1.8602000000000001</v>
      </c>
      <c r="FR297">
        <v>1.86189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-8.9499999999999993</v>
      </c>
      <c r="GH297">
        <v>0.25469999999999998</v>
      </c>
      <c r="GI297">
        <v>-4.6300871571038451</v>
      </c>
      <c r="GJ297">
        <v>-4.6782648166075668E-3</v>
      </c>
      <c r="GK297">
        <v>2.0645039605938809E-6</v>
      </c>
      <c r="GL297">
        <v>-4.2957140779123221E-10</v>
      </c>
      <c r="GM297">
        <v>-8.3289933805379121E-2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55.9</v>
      </c>
      <c r="GV297">
        <v>56.2</v>
      </c>
      <c r="GW297">
        <v>4.5544399999999996</v>
      </c>
      <c r="GX297">
        <v>2.48291</v>
      </c>
      <c r="GY297">
        <v>2.04834</v>
      </c>
      <c r="GZ297">
        <v>2.6208499999999999</v>
      </c>
      <c r="HA297">
        <v>2.1972700000000001</v>
      </c>
      <c r="HB297">
        <v>2.2888199999999999</v>
      </c>
      <c r="HC297">
        <v>38.5259</v>
      </c>
      <c r="HD297">
        <v>14.692399999999999</v>
      </c>
      <c r="HE297">
        <v>18</v>
      </c>
      <c r="HF297">
        <v>275.54700000000003</v>
      </c>
      <c r="HG297">
        <v>766.11099999999999</v>
      </c>
      <c r="HH297">
        <v>31</v>
      </c>
      <c r="HI297">
        <v>33.2958</v>
      </c>
      <c r="HJ297">
        <v>30.0002</v>
      </c>
      <c r="HK297">
        <v>33.251199999999997</v>
      </c>
      <c r="HL297">
        <v>33.226300000000002</v>
      </c>
      <c r="HM297">
        <v>91.037800000000004</v>
      </c>
      <c r="HN297">
        <v>10.059799999999999</v>
      </c>
      <c r="HO297">
        <v>100</v>
      </c>
      <c r="HP297">
        <v>31</v>
      </c>
      <c r="HQ297">
        <v>1882.47</v>
      </c>
      <c r="HR297">
        <v>33.739699999999999</v>
      </c>
      <c r="HS297">
        <v>98.849599999999995</v>
      </c>
      <c r="HT297">
        <v>97.525400000000005</v>
      </c>
    </row>
    <row r="298" spans="1:228" x14ac:dyDescent="0.2">
      <c r="A298">
        <v>283</v>
      </c>
      <c r="B298">
        <v>1678128333</v>
      </c>
      <c r="C298">
        <v>1125.400000095367</v>
      </c>
      <c r="D298" t="s">
        <v>925</v>
      </c>
      <c r="E298" t="s">
        <v>926</v>
      </c>
      <c r="F298">
        <v>4</v>
      </c>
      <c r="G298">
        <v>1678128330.928571</v>
      </c>
      <c r="H298">
        <f t="shared" si="136"/>
        <v>8.5762815749601616E-4</v>
      </c>
      <c r="I298">
        <f t="shared" si="137"/>
        <v>0.85762815749601617</v>
      </c>
      <c r="J298">
        <f t="shared" si="138"/>
        <v>13.56870096097027</v>
      </c>
      <c r="K298">
        <f t="shared" si="139"/>
        <v>1850.217142857143</v>
      </c>
      <c r="L298">
        <f t="shared" si="140"/>
        <v>1471.4086703701903</v>
      </c>
      <c r="M298">
        <f t="shared" si="141"/>
        <v>149.06336754445678</v>
      </c>
      <c r="N298">
        <f t="shared" si="142"/>
        <v>187.43915511479275</v>
      </c>
      <c r="O298">
        <f t="shared" si="143"/>
        <v>6.4022486790572083E-2</v>
      </c>
      <c r="P298">
        <f t="shared" si="144"/>
        <v>2.7716443054500037</v>
      </c>
      <c r="Q298">
        <f t="shared" si="145"/>
        <v>6.3212120537844974E-2</v>
      </c>
      <c r="R298">
        <f t="shared" si="146"/>
        <v>3.957952887268476E-2</v>
      </c>
      <c r="S298">
        <f t="shared" si="147"/>
        <v>226.11287572433673</v>
      </c>
      <c r="T298">
        <f t="shared" si="148"/>
        <v>33.876924945906794</v>
      </c>
      <c r="U298">
        <f t="shared" si="149"/>
        <v>32.131928571428567</v>
      </c>
      <c r="V298">
        <f t="shared" si="150"/>
        <v>4.8108559913296993</v>
      </c>
      <c r="W298">
        <f t="shared" si="151"/>
        <v>70.25986187948395</v>
      </c>
      <c r="X298">
        <f t="shared" si="152"/>
        <v>3.4927119289686996</v>
      </c>
      <c r="Y298">
        <f t="shared" si="153"/>
        <v>4.9711340665025983</v>
      </c>
      <c r="Z298">
        <f t="shared" si="154"/>
        <v>1.3181440623609997</v>
      </c>
      <c r="AA298">
        <f t="shared" si="155"/>
        <v>-37.821401745574313</v>
      </c>
      <c r="AB298">
        <f t="shared" si="156"/>
        <v>86.788109472835117</v>
      </c>
      <c r="AC298">
        <f t="shared" si="157"/>
        <v>7.1307747145918237</v>
      </c>
      <c r="AD298">
        <f t="shared" si="158"/>
        <v>282.21035816618939</v>
      </c>
      <c r="AE298">
        <f t="shared" si="159"/>
        <v>24.437425695621929</v>
      </c>
      <c r="AF298">
        <f t="shared" si="160"/>
        <v>0.86227409893121532</v>
      </c>
      <c r="AG298">
        <f t="shared" si="161"/>
        <v>13.56870096097027</v>
      </c>
      <c r="AH298">
        <v>1938.5464743167561</v>
      </c>
      <c r="AI298">
        <v>1919.0442424242431</v>
      </c>
      <c r="AJ298">
        <v>1.75645165952239</v>
      </c>
      <c r="AK298">
        <v>60.794912064214422</v>
      </c>
      <c r="AL298">
        <f t="shared" si="162"/>
        <v>0.85762815749601617</v>
      </c>
      <c r="AM298">
        <v>33.70801591253943</v>
      </c>
      <c r="AN298">
        <v>34.472763030303042</v>
      </c>
      <c r="AO298">
        <v>-4.8727536049360068E-5</v>
      </c>
      <c r="AP298">
        <v>100.3620333840714</v>
      </c>
      <c r="AQ298">
        <v>365</v>
      </c>
      <c r="AR298">
        <v>56</v>
      </c>
      <c r="AS298">
        <f t="shared" si="163"/>
        <v>1</v>
      </c>
      <c r="AT298">
        <f t="shared" si="164"/>
        <v>0</v>
      </c>
      <c r="AU298">
        <f t="shared" si="165"/>
        <v>47492.25240534723</v>
      </c>
      <c r="AV298">
        <f t="shared" si="166"/>
        <v>1199.994285714286</v>
      </c>
      <c r="AW298">
        <f t="shared" si="167"/>
        <v>1025.9194423442159</v>
      </c>
      <c r="AX298">
        <f t="shared" si="168"/>
        <v>0.8549369397484643</v>
      </c>
      <c r="AY298">
        <f t="shared" si="169"/>
        <v>0.18842829371453634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1678128330.928571</v>
      </c>
      <c r="BF298">
        <v>1850.217142857143</v>
      </c>
      <c r="BG298">
        <v>1874.25</v>
      </c>
      <c r="BH298">
        <v>34.47665714285715</v>
      </c>
      <c r="BI298">
        <v>33.708071428571422</v>
      </c>
      <c r="BJ298">
        <v>1859.17</v>
      </c>
      <c r="BK298">
        <v>34.221985714285722</v>
      </c>
      <c r="BL298">
        <v>649.93071428571432</v>
      </c>
      <c r="BM298">
        <v>101.2068571428571</v>
      </c>
      <c r="BN298">
        <v>9.9714271428571449E-2</v>
      </c>
      <c r="BO298">
        <v>32.712742857142857</v>
      </c>
      <c r="BP298">
        <v>32.131928571428567</v>
      </c>
      <c r="BQ298">
        <v>999.89999999999986</v>
      </c>
      <c r="BR298">
        <v>0</v>
      </c>
      <c r="BS298">
        <v>0</v>
      </c>
      <c r="BT298">
        <v>9017.0542857142846</v>
      </c>
      <c r="BU298">
        <v>0</v>
      </c>
      <c r="BV298">
        <v>386.74799999999999</v>
      </c>
      <c r="BW298">
        <v>-24.03077142857143</v>
      </c>
      <c r="BX298">
        <v>1916.2842857142859</v>
      </c>
      <c r="BY298">
        <v>1939.6285714285709</v>
      </c>
      <c r="BZ298">
        <v>0.7685967142857143</v>
      </c>
      <c r="CA298">
        <v>1874.25</v>
      </c>
      <c r="CB298">
        <v>33.708071428571422</v>
      </c>
      <c r="CC298">
        <v>3.4892685714285712</v>
      </c>
      <c r="CD298">
        <v>3.4114785714285718</v>
      </c>
      <c r="CE298">
        <v>26.567599999999999</v>
      </c>
      <c r="CF298">
        <v>26.18552857142857</v>
      </c>
      <c r="CG298">
        <v>1199.994285714286</v>
      </c>
      <c r="CH298">
        <v>0.50001899999999999</v>
      </c>
      <c r="CI298">
        <v>0.49998100000000001</v>
      </c>
      <c r="CJ298">
        <v>0</v>
      </c>
      <c r="CK298">
        <v>819.92457142857143</v>
      </c>
      <c r="CL298">
        <v>4.9990899999999998</v>
      </c>
      <c r="CM298">
        <v>8458.6942857142858</v>
      </c>
      <c r="CN298">
        <v>9557.8757142857157</v>
      </c>
      <c r="CO298">
        <v>42.561999999999998</v>
      </c>
      <c r="CP298">
        <v>44.186999999999998</v>
      </c>
      <c r="CQ298">
        <v>43.311999999999998</v>
      </c>
      <c r="CR298">
        <v>43.375</v>
      </c>
      <c r="CS298">
        <v>43.875</v>
      </c>
      <c r="CT298">
        <v>597.52142857142849</v>
      </c>
      <c r="CU298">
        <v>597.47571428571428</v>
      </c>
      <c r="CV298">
        <v>0</v>
      </c>
      <c r="CW298">
        <v>1678128375.4000001</v>
      </c>
      <c r="CX298">
        <v>0</v>
      </c>
      <c r="CY298">
        <v>1678124978.5</v>
      </c>
      <c r="CZ298" t="s">
        <v>356</v>
      </c>
      <c r="DA298">
        <v>1678124978.5</v>
      </c>
      <c r="DB298">
        <v>1678124958</v>
      </c>
      <c r="DC298">
        <v>13</v>
      </c>
      <c r="DD298">
        <v>-0.20300000000000001</v>
      </c>
      <c r="DE298">
        <v>-1.0999999999999999E-2</v>
      </c>
      <c r="DF298">
        <v>-7.2679999999999998</v>
      </c>
      <c r="DG298">
        <v>0.23699999999999999</v>
      </c>
      <c r="DH298">
        <v>791</v>
      </c>
      <c r="DI298">
        <v>32</v>
      </c>
      <c r="DJ298">
        <v>0.03</v>
      </c>
      <c r="DK298">
        <v>7.0000000000000007E-2</v>
      </c>
      <c r="DL298">
        <v>-24.174229268292681</v>
      </c>
      <c r="DM298">
        <v>4.7588153310112347E-2</v>
      </c>
      <c r="DN298">
        <v>7.4770945328504826E-2</v>
      </c>
      <c r="DO298">
        <v>1</v>
      </c>
      <c r="DP298">
        <v>0.78058970731707311</v>
      </c>
      <c r="DQ298">
        <v>-3.624303135888389E-2</v>
      </c>
      <c r="DR298">
        <v>5.7218621275787213E-3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2</v>
      </c>
      <c r="DY298">
        <v>2</v>
      </c>
      <c r="DZ298" t="s">
        <v>357</v>
      </c>
      <c r="EA298">
        <v>3.2962899999999999</v>
      </c>
      <c r="EB298">
        <v>2.6251799999999998</v>
      </c>
      <c r="EC298">
        <v>0.27210400000000001</v>
      </c>
      <c r="ED298">
        <v>0.27171499999999998</v>
      </c>
      <c r="EE298">
        <v>0.140434</v>
      </c>
      <c r="EF298">
        <v>0.13711899999999999</v>
      </c>
      <c r="EG298">
        <v>21928.7</v>
      </c>
      <c r="EH298">
        <v>22251.1</v>
      </c>
      <c r="EI298">
        <v>28045.3</v>
      </c>
      <c r="EJ298">
        <v>29425</v>
      </c>
      <c r="EK298">
        <v>33198.400000000001</v>
      </c>
      <c r="EL298">
        <v>35256.800000000003</v>
      </c>
      <c r="EM298">
        <v>39605.199999999997</v>
      </c>
      <c r="EN298">
        <v>42054.6</v>
      </c>
      <c r="EO298">
        <v>1.5101199999999999</v>
      </c>
      <c r="EP298">
        <v>2.2018</v>
      </c>
      <c r="EQ298">
        <v>8.5577399999999998E-2</v>
      </c>
      <c r="ER298">
        <v>0</v>
      </c>
      <c r="ES298">
        <v>30.7379</v>
      </c>
      <c r="ET298">
        <v>999.9</v>
      </c>
      <c r="EU298">
        <v>73</v>
      </c>
      <c r="EV298">
        <v>33.4</v>
      </c>
      <c r="EW298">
        <v>37.266500000000001</v>
      </c>
      <c r="EX298">
        <v>56.397300000000001</v>
      </c>
      <c r="EY298">
        <v>-3.8421500000000002</v>
      </c>
      <c r="EZ298">
        <v>2</v>
      </c>
      <c r="FA298">
        <v>0.46534599999999998</v>
      </c>
      <c r="FB298">
        <v>0.106699</v>
      </c>
      <c r="FC298">
        <v>20.2745</v>
      </c>
      <c r="FD298">
        <v>5.2189399999999999</v>
      </c>
      <c r="FE298">
        <v>12.0097</v>
      </c>
      <c r="FF298">
        <v>4.9869000000000003</v>
      </c>
      <c r="FG298">
        <v>3.28443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1.8622700000000001</v>
      </c>
      <c r="FN298">
        <v>1.86432</v>
      </c>
      <c r="FO298">
        <v>1.8603499999999999</v>
      </c>
      <c r="FP298">
        <v>1.8611</v>
      </c>
      <c r="FQ298">
        <v>1.8602099999999999</v>
      </c>
      <c r="FR298">
        <v>1.8619000000000001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-8.9600000000000009</v>
      </c>
      <c r="GH298">
        <v>0.25459999999999999</v>
      </c>
      <c r="GI298">
        <v>-4.6300871571038451</v>
      </c>
      <c r="GJ298">
        <v>-4.6782648166075668E-3</v>
      </c>
      <c r="GK298">
        <v>2.0645039605938809E-6</v>
      </c>
      <c r="GL298">
        <v>-4.2957140779123221E-10</v>
      </c>
      <c r="GM298">
        <v>-8.3289933805379121E-2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55.9</v>
      </c>
      <c r="GV298">
        <v>56.2</v>
      </c>
      <c r="GW298">
        <v>4.5617700000000001</v>
      </c>
      <c r="GX298">
        <v>2.4841299999999999</v>
      </c>
      <c r="GY298">
        <v>2.04834</v>
      </c>
      <c r="GZ298">
        <v>2.6208499999999999</v>
      </c>
      <c r="HA298">
        <v>2.1972700000000001</v>
      </c>
      <c r="HB298">
        <v>2.2888199999999999</v>
      </c>
      <c r="HC298">
        <v>38.5259</v>
      </c>
      <c r="HD298">
        <v>14.657400000000001</v>
      </c>
      <c r="HE298">
        <v>18</v>
      </c>
      <c r="HF298">
        <v>273.71100000000001</v>
      </c>
      <c r="HG298">
        <v>766.38199999999995</v>
      </c>
      <c r="HH298">
        <v>30.999600000000001</v>
      </c>
      <c r="HI298">
        <v>33.296599999999998</v>
      </c>
      <c r="HJ298">
        <v>30</v>
      </c>
      <c r="HK298">
        <v>33.251199999999997</v>
      </c>
      <c r="HL298">
        <v>33.226500000000001</v>
      </c>
      <c r="HM298">
        <v>91.215500000000006</v>
      </c>
      <c r="HN298">
        <v>10.059799999999999</v>
      </c>
      <c r="HO298">
        <v>100</v>
      </c>
      <c r="HP298">
        <v>31</v>
      </c>
      <c r="HQ298">
        <v>1889.16</v>
      </c>
      <c r="HR298">
        <v>33.668199999999999</v>
      </c>
      <c r="HS298">
        <v>98.850200000000001</v>
      </c>
      <c r="HT298">
        <v>97.524699999999996</v>
      </c>
    </row>
    <row r="299" spans="1:228" x14ac:dyDescent="0.2">
      <c r="A299">
        <v>284</v>
      </c>
      <c r="B299">
        <v>1678128337.5</v>
      </c>
      <c r="C299">
        <v>1129.900000095367</v>
      </c>
      <c r="D299" t="s">
        <v>927</v>
      </c>
      <c r="E299" t="s">
        <v>928</v>
      </c>
      <c r="F299">
        <v>4</v>
      </c>
      <c r="G299">
        <v>1678128335.25</v>
      </c>
      <c r="H299">
        <f t="shared" si="136"/>
        <v>8.5341318087906631E-4</v>
      </c>
      <c r="I299">
        <f t="shared" si="137"/>
        <v>0.85341318087906626</v>
      </c>
      <c r="J299">
        <f t="shared" si="138"/>
        <v>13.664623971699188</v>
      </c>
      <c r="K299">
        <f t="shared" si="139"/>
        <v>1857.2650000000001</v>
      </c>
      <c r="L299">
        <f t="shared" si="140"/>
        <v>1474.7735992638736</v>
      </c>
      <c r="M299">
        <f t="shared" si="141"/>
        <v>149.40765547468143</v>
      </c>
      <c r="N299">
        <f t="shared" si="142"/>
        <v>188.15742930555027</v>
      </c>
      <c r="O299">
        <f t="shared" si="143"/>
        <v>6.3798703523708505E-2</v>
      </c>
      <c r="P299">
        <f t="shared" si="144"/>
        <v>2.7706465010899488</v>
      </c>
      <c r="Q299">
        <f t="shared" si="145"/>
        <v>6.2993668180441539E-2</v>
      </c>
      <c r="R299">
        <f t="shared" si="146"/>
        <v>3.9442525433432796E-2</v>
      </c>
      <c r="S299">
        <f t="shared" si="147"/>
        <v>226.11473435898301</v>
      </c>
      <c r="T299">
        <f t="shared" si="148"/>
        <v>33.867440195966843</v>
      </c>
      <c r="U299">
        <f t="shared" si="149"/>
        <v>32.121587499999997</v>
      </c>
      <c r="V299">
        <f t="shared" si="150"/>
        <v>4.8080435822686409</v>
      </c>
      <c r="W299">
        <f t="shared" si="151"/>
        <v>70.284654032476965</v>
      </c>
      <c r="X299">
        <f t="shared" si="152"/>
        <v>3.49177250037161</v>
      </c>
      <c r="Y299">
        <f t="shared" si="153"/>
        <v>4.9680439470586855</v>
      </c>
      <c r="Z299">
        <f t="shared" si="154"/>
        <v>1.3162710818970309</v>
      </c>
      <c r="AA299">
        <f t="shared" si="155"/>
        <v>-37.635521276766823</v>
      </c>
      <c r="AB299">
        <f t="shared" si="156"/>
        <v>86.652038864816149</v>
      </c>
      <c r="AC299">
        <f t="shared" si="157"/>
        <v>7.1214107808600673</v>
      </c>
      <c r="AD299">
        <f t="shared" si="158"/>
        <v>282.25266272789236</v>
      </c>
      <c r="AE299">
        <f t="shared" si="159"/>
        <v>24.099577733059711</v>
      </c>
      <c r="AF299">
        <f t="shared" si="160"/>
        <v>0.85294846872874797</v>
      </c>
      <c r="AG299">
        <f t="shared" si="161"/>
        <v>13.664623971699188</v>
      </c>
      <c r="AH299">
        <v>1945.7700372851691</v>
      </c>
      <c r="AI299">
        <v>1926.494424242424</v>
      </c>
      <c r="AJ299">
        <v>1.6710008606117639</v>
      </c>
      <c r="AK299">
        <v>60.794912064214422</v>
      </c>
      <c r="AL299">
        <f t="shared" si="162"/>
        <v>0.85341318087906626</v>
      </c>
      <c r="AM299">
        <v>33.705978484188869</v>
      </c>
      <c r="AN299">
        <v>34.466887272727277</v>
      </c>
      <c r="AO299">
        <v>-3.7797308525877559E-5</v>
      </c>
      <c r="AP299">
        <v>100.3620333840714</v>
      </c>
      <c r="AQ299">
        <v>367</v>
      </c>
      <c r="AR299">
        <v>56</v>
      </c>
      <c r="AS299">
        <f t="shared" si="163"/>
        <v>1</v>
      </c>
      <c r="AT299">
        <f t="shared" si="164"/>
        <v>0</v>
      </c>
      <c r="AU299">
        <f t="shared" si="165"/>
        <v>47466.484034377638</v>
      </c>
      <c r="AV299">
        <f t="shared" si="166"/>
        <v>1200.0025000000001</v>
      </c>
      <c r="AW299">
        <f t="shared" si="167"/>
        <v>1025.9266260927375</v>
      </c>
      <c r="AX299">
        <f t="shared" si="168"/>
        <v>0.85493707395837704</v>
      </c>
      <c r="AY299">
        <f t="shared" si="169"/>
        <v>0.18842855273966763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1678128335.25</v>
      </c>
      <c r="BF299">
        <v>1857.2650000000001</v>
      </c>
      <c r="BG299">
        <v>1880.9749999999999</v>
      </c>
      <c r="BH299">
        <v>34.4666</v>
      </c>
      <c r="BI299">
        <v>33.706337499999997</v>
      </c>
      <c r="BJ299">
        <v>1866.2262499999999</v>
      </c>
      <c r="BK299">
        <v>34.211987499999999</v>
      </c>
      <c r="BL299">
        <v>649.94674999999995</v>
      </c>
      <c r="BM299">
        <v>101.209</v>
      </c>
      <c r="BN299">
        <v>9.9875850000000016E-2</v>
      </c>
      <c r="BO299">
        <v>32.701700000000002</v>
      </c>
      <c r="BP299">
        <v>32.121587499999997</v>
      </c>
      <c r="BQ299">
        <v>999.9</v>
      </c>
      <c r="BR299">
        <v>0</v>
      </c>
      <c r="BS299">
        <v>0</v>
      </c>
      <c r="BT299">
        <v>9011.5600000000013</v>
      </c>
      <c r="BU299">
        <v>0</v>
      </c>
      <c r="BV299">
        <v>440.73812500000003</v>
      </c>
      <c r="BW299">
        <v>-23.710662500000002</v>
      </c>
      <c r="BX299">
        <v>1923.5625</v>
      </c>
      <c r="BY299">
        <v>1946.5862500000001</v>
      </c>
      <c r="BZ299">
        <v>0.76024249999999993</v>
      </c>
      <c r="CA299">
        <v>1880.9749999999999</v>
      </c>
      <c r="CB299">
        <v>33.706337499999997</v>
      </c>
      <c r="CC299">
        <v>3.4883275</v>
      </c>
      <c r="CD299">
        <v>3.4113837500000002</v>
      </c>
      <c r="CE299">
        <v>26.563025</v>
      </c>
      <c r="CF299">
        <v>26.18505</v>
      </c>
      <c r="CG299">
        <v>1200.0025000000001</v>
      </c>
      <c r="CH299">
        <v>0.50001450000000003</v>
      </c>
      <c r="CI299">
        <v>0.49998550000000003</v>
      </c>
      <c r="CJ299">
        <v>0</v>
      </c>
      <c r="CK299">
        <v>820.04262500000004</v>
      </c>
      <c r="CL299">
        <v>4.9990899999999998</v>
      </c>
      <c r="CM299">
        <v>8467.5349999999999</v>
      </c>
      <c r="CN299">
        <v>9557.911250000001</v>
      </c>
      <c r="CO299">
        <v>42.561999999999998</v>
      </c>
      <c r="CP299">
        <v>44.186999999999998</v>
      </c>
      <c r="CQ299">
        <v>43.311999999999998</v>
      </c>
      <c r="CR299">
        <v>43.375</v>
      </c>
      <c r="CS299">
        <v>43.875</v>
      </c>
      <c r="CT299">
        <v>597.51874999999995</v>
      </c>
      <c r="CU299">
        <v>597.4837500000001</v>
      </c>
      <c r="CV299">
        <v>0</v>
      </c>
      <c r="CW299">
        <v>1678128379.5999999</v>
      </c>
      <c r="CX299">
        <v>0</v>
      </c>
      <c r="CY299">
        <v>1678124978.5</v>
      </c>
      <c r="CZ299" t="s">
        <v>356</v>
      </c>
      <c r="DA299">
        <v>1678124978.5</v>
      </c>
      <c r="DB299">
        <v>1678124958</v>
      </c>
      <c r="DC299">
        <v>13</v>
      </c>
      <c r="DD299">
        <v>-0.20300000000000001</v>
      </c>
      <c r="DE299">
        <v>-1.0999999999999999E-2</v>
      </c>
      <c r="DF299">
        <v>-7.2679999999999998</v>
      </c>
      <c r="DG299">
        <v>0.23699999999999999</v>
      </c>
      <c r="DH299">
        <v>791</v>
      </c>
      <c r="DI299">
        <v>32</v>
      </c>
      <c r="DJ299">
        <v>0.03</v>
      </c>
      <c r="DK299">
        <v>7.0000000000000007E-2</v>
      </c>
      <c r="DL299">
        <v>-24.061095000000002</v>
      </c>
      <c r="DM299">
        <v>1.585711069418426</v>
      </c>
      <c r="DN299">
        <v>0.2047667184261153</v>
      </c>
      <c r="DO299">
        <v>0</v>
      </c>
      <c r="DP299">
        <v>0.774953275</v>
      </c>
      <c r="DQ299">
        <v>-0.1038530769230778</v>
      </c>
      <c r="DR299">
        <v>1.0190565803691921E-2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374</v>
      </c>
      <c r="EA299">
        <v>3.2966199999999999</v>
      </c>
      <c r="EB299">
        <v>2.6254</v>
      </c>
      <c r="EC299">
        <v>0.27271099999999998</v>
      </c>
      <c r="ED299">
        <v>0.27230599999999999</v>
      </c>
      <c r="EE299">
        <v>0.14043</v>
      </c>
      <c r="EF299">
        <v>0.13711799999999999</v>
      </c>
      <c r="EG299">
        <v>21910</v>
      </c>
      <c r="EH299">
        <v>22233</v>
      </c>
      <c r="EI299">
        <v>28044.9</v>
      </c>
      <c r="EJ299">
        <v>29424.9</v>
      </c>
      <c r="EK299">
        <v>33198.199999999997</v>
      </c>
      <c r="EL299">
        <v>35257.1</v>
      </c>
      <c r="EM299">
        <v>39604.6</v>
      </c>
      <c r="EN299">
        <v>42054.8</v>
      </c>
      <c r="EO299">
        <v>1.5057499999999999</v>
      </c>
      <c r="EP299">
        <v>2.2016200000000001</v>
      </c>
      <c r="EQ299">
        <v>8.5271899999999998E-2</v>
      </c>
      <c r="ER299">
        <v>0</v>
      </c>
      <c r="ES299">
        <v>30.7318</v>
      </c>
      <c r="ET299">
        <v>999.9</v>
      </c>
      <c r="EU299">
        <v>73</v>
      </c>
      <c r="EV299">
        <v>33.4</v>
      </c>
      <c r="EW299">
        <v>37.267299999999999</v>
      </c>
      <c r="EX299">
        <v>56.667299999999997</v>
      </c>
      <c r="EY299">
        <v>-3.7580100000000001</v>
      </c>
      <c r="EZ299">
        <v>2</v>
      </c>
      <c r="FA299">
        <v>0.46493899999999999</v>
      </c>
      <c r="FB299">
        <v>0.10534300000000001</v>
      </c>
      <c r="FC299">
        <v>20.2745</v>
      </c>
      <c r="FD299">
        <v>5.2184900000000001</v>
      </c>
      <c r="FE299">
        <v>12.0099</v>
      </c>
      <c r="FF299">
        <v>4.98665</v>
      </c>
      <c r="FG299">
        <v>3.2843300000000002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1.8622399999999999</v>
      </c>
      <c r="FN299">
        <v>1.86432</v>
      </c>
      <c r="FO299">
        <v>1.8603400000000001</v>
      </c>
      <c r="FP299">
        <v>1.86111</v>
      </c>
      <c r="FQ299">
        <v>1.8602099999999999</v>
      </c>
      <c r="FR299">
        <v>1.86191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-8.9700000000000006</v>
      </c>
      <c r="GH299">
        <v>0.25459999999999999</v>
      </c>
      <c r="GI299">
        <v>-4.6300871571038451</v>
      </c>
      <c r="GJ299">
        <v>-4.6782648166075668E-3</v>
      </c>
      <c r="GK299">
        <v>2.0645039605938809E-6</v>
      </c>
      <c r="GL299">
        <v>-4.2957140779123221E-10</v>
      </c>
      <c r="GM299">
        <v>-8.3289933805379121E-2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56</v>
      </c>
      <c r="GV299">
        <v>56.3</v>
      </c>
      <c r="GW299">
        <v>4.5776399999999997</v>
      </c>
      <c r="GX299">
        <v>2.47681</v>
      </c>
      <c r="GY299">
        <v>2.04834</v>
      </c>
      <c r="GZ299">
        <v>2.6208499999999999</v>
      </c>
      <c r="HA299">
        <v>2.1972700000000001</v>
      </c>
      <c r="HB299">
        <v>2.33887</v>
      </c>
      <c r="HC299">
        <v>38.5259</v>
      </c>
      <c r="HD299">
        <v>14.709899999999999</v>
      </c>
      <c r="HE299">
        <v>18</v>
      </c>
      <c r="HF299">
        <v>271.90499999999997</v>
      </c>
      <c r="HG299">
        <v>766.24699999999996</v>
      </c>
      <c r="HH299">
        <v>30.999700000000001</v>
      </c>
      <c r="HI299">
        <v>33.296599999999998</v>
      </c>
      <c r="HJ299">
        <v>30.0001</v>
      </c>
      <c r="HK299">
        <v>33.251199999999997</v>
      </c>
      <c r="HL299">
        <v>33.229300000000002</v>
      </c>
      <c r="HM299">
        <v>91.508099999999999</v>
      </c>
      <c r="HN299">
        <v>10.059799999999999</v>
      </c>
      <c r="HO299">
        <v>100</v>
      </c>
      <c r="HP299">
        <v>31</v>
      </c>
      <c r="HQ299">
        <v>1895.84</v>
      </c>
      <c r="HR299">
        <v>33.626100000000001</v>
      </c>
      <c r="HS299">
        <v>98.848799999999997</v>
      </c>
      <c r="HT299">
        <v>97.524900000000002</v>
      </c>
    </row>
    <row r="300" spans="1:228" x14ac:dyDescent="0.2">
      <c r="A300">
        <v>285</v>
      </c>
      <c r="B300">
        <v>1678128341.5</v>
      </c>
      <c r="C300">
        <v>1133.900000095367</v>
      </c>
      <c r="D300" t="s">
        <v>929</v>
      </c>
      <c r="E300" t="s">
        <v>930</v>
      </c>
      <c r="F300">
        <v>4</v>
      </c>
      <c r="G300">
        <v>1678128339.5</v>
      </c>
      <c r="H300">
        <f t="shared" si="136"/>
        <v>8.5576131825537813E-4</v>
      </c>
      <c r="I300">
        <f t="shared" si="137"/>
        <v>0.85576131825537816</v>
      </c>
      <c r="J300">
        <f t="shared" si="138"/>
        <v>13.934137329794227</v>
      </c>
      <c r="K300">
        <f t="shared" si="139"/>
        <v>1864.1028571428569</v>
      </c>
      <c r="L300">
        <f t="shared" si="140"/>
        <v>1476.075967677388</v>
      </c>
      <c r="M300">
        <f t="shared" si="141"/>
        <v>149.53987954934112</v>
      </c>
      <c r="N300">
        <f t="shared" si="142"/>
        <v>188.85052180840799</v>
      </c>
      <c r="O300">
        <f t="shared" si="143"/>
        <v>6.4045093658138721E-2</v>
      </c>
      <c r="P300">
        <f t="shared" si="144"/>
        <v>2.7724693689352229</v>
      </c>
      <c r="Q300">
        <f t="shared" si="145"/>
        <v>6.3234396952127653E-2</v>
      </c>
      <c r="R300">
        <f t="shared" si="146"/>
        <v>3.9593480926351808E-2</v>
      </c>
      <c r="S300">
        <f t="shared" si="147"/>
        <v>226.11393176464881</v>
      </c>
      <c r="T300">
        <f t="shared" si="148"/>
        <v>33.866543760760017</v>
      </c>
      <c r="U300">
        <f t="shared" si="149"/>
        <v>32.117571428571416</v>
      </c>
      <c r="V300">
        <f t="shared" si="150"/>
        <v>4.8069517374740842</v>
      </c>
      <c r="W300">
        <f t="shared" si="151"/>
        <v>70.288949438382375</v>
      </c>
      <c r="X300">
        <f t="shared" si="152"/>
        <v>3.4920757898421302</v>
      </c>
      <c r="Y300">
        <f t="shared" si="153"/>
        <v>4.9681718360343394</v>
      </c>
      <c r="Z300">
        <f t="shared" si="154"/>
        <v>1.314875947631954</v>
      </c>
      <c r="AA300">
        <f t="shared" si="155"/>
        <v>-37.739074135062175</v>
      </c>
      <c r="AB300">
        <f t="shared" si="156"/>
        <v>87.377657617410421</v>
      </c>
      <c r="AC300">
        <f t="shared" si="157"/>
        <v>7.1761982354488394</v>
      </c>
      <c r="AD300">
        <f t="shared" si="158"/>
        <v>282.92871348244591</v>
      </c>
      <c r="AE300">
        <f t="shared" si="159"/>
        <v>24.241229884217123</v>
      </c>
      <c r="AF300">
        <f t="shared" si="160"/>
        <v>0.85522997683597568</v>
      </c>
      <c r="AG300">
        <f t="shared" si="161"/>
        <v>13.934137329794227</v>
      </c>
      <c r="AH300">
        <v>1952.602915305795</v>
      </c>
      <c r="AI300">
        <v>1933.1316363636361</v>
      </c>
      <c r="AJ300">
        <v>1.6550394420629491</v>
      </c>
      <c r="AK300">
        <v>60.794912064214422</v>
      </c>
      <c r="AL300">
        <f t="shared" si="162"/>
        <v>0.85576131825537816</v>
      </c>
      <c r="AM300">
        <v>33.707150127685757</v>
      </c>
      <c r="AN300">
        <v>34.469668484848476</v>
      </c>
      <c r="AO300">
        <v>2.5235256705906642E-5</v>
      </c>
      <c r="AP300">
        <v>100.3620333840714</v>
      </c>
      <c r="AQ300">
        <v>365</v>
      </c>
      <c r="AR300">
        <v>56</v>
      </c>
      <c r="AS300">
        <f t="shared" si="163"/>
        <v>1</v>
      </c>
      <c r="AT300">
        <f t="shared" si="164"/>
        <v>0</v>
      </c>
      <c r="AU300">
        <f t="shared" si="165"/>
        <v>47516.655422540585</v>
      </c>
      <c r="AV300">
        <f t="shared" si="166"/>
        <v>1199.998571428571</v>
      </c>
      <c r="AW300">
        <f t="shared" si="167"/>
        <v>1025.9232351112169</v>
      </c>
      <c r="AX300">
        <f t="shared" si="168"/>
        <v>0.85493704704154649</v>
      </c>
      <c r="AY300">
        <f t="shared" si="169"/>
        <v>0.18842850079018453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1678128339.5</v>
      </c>
      <c r="BF300">
        <v>1864.1028571428569</v>
      </c>
      <c r="BG300">
        <v>1887.95</v>
      </c>
      <c r="BH300">
        <v>34.469528571428569</v>
      </c>
      <c r="BI300">
        <v>33.707328571428569</v>
      </c>
      <c r="BJ300">
        <v>1873.075714285714</v>
      </c>
      <c r="BK300">
        <v>34.21492857142858</v>
      </c>
      <c r="BL300">
        <v>650.02671428571432</v>
      </c>
      <c r="BM300">
        <v>101.209</v>
      </c>
      <c r="BN300">
        <v>0.1000673</v>
      </c>
      <c r="BO300">
        <v>32.702157142857139</v>
      </c>
      <c r="BP300">
        <v>32.117571428571416</v>
      </c>
      <c r="BQ300">
        <v>999.89999999999986</v>
      </c>
      <c r="BR300">
        <v>0</v>
      </c>
      <c r="BS300">
        <v>0</v>
      </c>
      <c r="BT300">
        <v>9021.25</v>
      </c>
      <c r="BU300">
        <v>0</v>
      </c>
      <c r="BV300">
        <v>624.83471428571431</v>
      </c>
      <c r="BW300">
        <v>-23.85014285714286</v>
      </c>
      <c r="BX300">
        <v>1930.65</v>
      </c>
      <c r="BY300">
        <v>1953.8071428571429</v>
      </c>
      <c r="BZ300">
        <v>0.76220371428571421</v>
      </c>
      <c r="CA300">
        <v>1887.95</v>
      </c>
      <c r="CB300">
        <v>33.707328571428569</v>
      </c>
      <c r="CC300">
        <v>3.4886271428571431</v>
      </c>
      <c r="CD300">
        <v>3.411485714285714</v>
      </c>
      <c r="CE300">
        <v>26.564485714285709</v>
      </c>
      <c r="CF300">
        <v>26.185571428571428</v>
      </c>
      <c r="CG300">
        <v>1199.998571428571</v>
      </c>
      <c r="CH300">
        <v>0.50001499999999999</v>
      </c>
      <c r="CI300">
        <v>0.49998500000000012</v>
      </c>
      <c r="CJ300">
        <v>0</v>
      </c>
      <c r="CK300">
        <v>819.96028571428565</v>
      </c>
      <c r="CL300">
        <v>4.9990899999999998</v>
      </c>
      <c r="CM300">
        <v>8491.8957142857143</v>
      </c>
      <c r="CN300">
        <v>9557.9057142857146</v>
      </c>
      <c r="CO300">
        <v>42.561999999999998</v>
      </c>
      <c r="CP300">
        <v>44.186999999999998</v>
      </c>
      <c r="CQ300">
        <v>43.311999999999998</v>
      </c>
      <c r="CR300">
        <v>43.375</v>
      </c>
      <c r="CS300">
        <v>43.875</v>
      </c>
      <c r="CT300">
        <v>597.51857142857136</v>
      </c>
      <c r="CU300">
        <v>597.48142857142852</v>
      </c>
      <c r="CV300">
        <v>0</v>
      </c>
      <c r="CW300">
        <v>1678128383.8</v>
      </c>
      <c r="CX300">
        <v>0</v>
      </c>
      <c r="CY300">
        <v>1678124978.5</v>
      </c>
      <c r="CZ300" t="s">
        <v>356</v>
      </c>
      <c r="DA300">
        <v>1678124978.5</v>
      </c>
      <c r="DB300">
        <v>1678124958</v>
      </c>
      <c r="DC300">
        <v>13</v>
      </c>
      <c r="DD300">
        <v>-0.20300000000000001</v>
      </c>
      <c r="DE300">
        <v>-1.0999999999999999E-2</v>
      </c>
      <c r="DF300">
        <v>-7.2679999999999998</v>
      </c>
      <c r="DG300">
        <v>0.23699999999999999</v>
      </c>
      <c r="DH300">
        <v>791</v>
      </c>
      <c r="DI300">
        <v>32</v>
      </c>
      <c r="DJ300">
        <v>0.03</v>
      </c>
      <c r="DK300">
        <v>7.0000000000000007E-2</v>
      </c>
      <c r="DL300">
        <v>-24.01879756097561</v>
      </c>
      <c r="DM300">
        <v>1.9540097560975329</v>
      </c>
      <c r="DN300">
        <v>0.22017211946378001</v>
      </c>
      <c r="DO300">
        <v>0</v>
      </c>
      <c r="DP300">
        <v>0.77096958536585358</v>
      </c>
      <c r="DQ300">
        <v>-9.2879853658536252E-2</v>
      </c>
      <c r="DR300">
        <v>9.6091188194659775E-3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3.2965399999999998</v>
      </c>
      <c r="EB300">
        <v>2.6256200000000001</v>
      </c>
      <c r="EC300">
        <v>0.27325300000000002</v>
      </c>
      <c r="ED300">
        <v>0.27285100000000001</v>
      </c>
      <c r="EE300">
        <v>0.140435</v>
      </c>
      <c r="EF300">
        <v>0.13712299999999999</v>
      </c>
      <c r="EG300">
        <v>21893.599999999999</v>
      </c>
      <c r="EH300">
        <v>22216.3</v>
      </c>
      <c r="EI300">
        <v>28044.799999999999</v>
      </c>
      <c r="EJ300">
        <v>29425.1</v>
      </c>
      <c r="EK300">
        <v>33198.1</v>
      </c>
      <c r="EL300">
        <v>35257</v>
      </c>
      <c r="EM300">
        <v>39604.800000000003</v>
      </c>
      <c r="EN300">
        <v>42054.9</v>
      </c>
      <c r="EO300">
        <v>1.5088999999999999</v>
      </c>
      <c r="EP300">
        <v>2.2016</v>
      </c>
      <c r="EQ300">
        <v>8.5420899999999994E-2</v>
      </c>
      <c r="ER300">
        <v>0</v>
      </c>
      <c r="ES300">
        <v>30.727</v>
      </c>
      <c r="ET300">
        <v>999.9</v>
      </c>
      <c r="EU300">
        <v>73</v>
      </c>
      <c r="EV300">
        <v>33.4</v>
      </c>
      <c r="EW300">
        <v>37.268099999999997</v>
      </c>
      <c r="EX300">
        <v>56.577300000000001</v>
      </c>
      <c r="EY300">
        <v>-3.7419899999999999</v>
      </c>
      <c r="EZ300">
        <v>2</v>
      </c>
      <c r="FA300">
        <v>0.46506399999999998</v>
      </c>
      <c r="FB300">
        <v>0.10642699999999999</v>
      </c>
      <c r="FC300">
        <v>20.2746</v>
      </c>
      <c r="FD300">
        <v>5.2193899999999998</v>
      </c>
      <c r="FE300">
        <v>12.0099</v>
      </c>
      <c r="FF300">
        <v>4.9867499999999998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1.86225</v>
      </c>
      <c r="FN300">
        <v>1.8643000000000001</v>
      </c>
      <c r="FO300">
        <v>1.8603499999999999</v>
      </c>
      <c r="FP300">
        <v>1.8610599999999999</v>
      </c>
      <c r="FQ300">
        <v>1.8602000000000001</v>
      </c>
      <c r="FR300">
        <v>1.8619000000000001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-8.9700000000000006</v>
      </c>
      <c r="GH300">
        <v>0.25469999999999998</v>
      </c>
      <c r="GI300">
        <v>-4.6300871571038451</v>
      </c>
      <c r="GJ300">
        <v>-4.6782648166075668E-3</v>
      </c>
      <c r="GK300">
        <v>2.0645039605938809E-6</v>
      </c>
      <c r="GL300">
        <v>-4.2957140779123221E-10</v>
      </c>
      <c r="GM300">
        <v>-8.3289933805379121E-2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56</v>
      </c>
      <c r="GV300">
        <v>56.4</v>
      </c>
      <c r="GW300">
        <v>4.5898399999999997</v>
      </c>
      <c r="GX300">
        <v>2.4731399999999999</v>
      </c>
      <c r="GY300">
        <v>2.04834</v>
      </c>
      <c r="GZ300">
        <v>2.6220699999999999</v>
      </c>
      <c r="HA300">
        <v>2.1972700000000001</v>
      </c>
      <c r="HB300">
        <v>2.34985</v>
      </c>
      <c r="HC300">
        <v>38.5259</v>
      </c>
      <c r="HD300">
        <v>14.6837</v>
      </c>
      <c r="HE300">
        <v>18</v>
      </c>
      <c r="HF300">
        <v>273.21600000000001</v>
      </c>
      <c r="HG300">
        <v>766.22199999999998</v>
      </c>
      <c r="HH300">
        <v>31</v>
      </c>
      <c r="HI300">
        <v>33.296599999999998</v>
      </c>
      <c r="HJ300">
        <v>30.0001</v>
      </c>
      <c r="HK300">
        <v>33.254199999999997</v>
      </c>
      <c r="HL300">
        <v>33.229300000000002</v>
      </c>
      <c r="HM300">
        <v>91.759399999999999</v>
      </c>
      <c r="HN300">
        <v>10.059799999999999</v>
      </c>
      <c r="HO300">
        <v>100</v>
      </c>
      <c r="HP300">
        <v>31</v>
      </c>
      <c r="HQ300">
        <v>1902.52</v>
      </c>
      <c r="HR300">
        <v>33.592700000000001</v>
      </c>
      <c r="HS300">
        <v>98.8489</v>
      </c>
      <c r="HT300">
        <v>97.525199999999998</v>
      </c>
    </row>
    <row r="301" spans="1:228" x14ac:dyDescent="0.2">
      <c r="A301">
        <v>286</v>
      </c>
      <c r="B301">
        <v>1678128345.5</v>
      </c>
      <c r="C301">
        <v>1137.900000095367</v>
      </c>
      <c r="D301" t="s">
        <v>931</v>
      </c>
      <c r="E301" t="s">
        <v>932</v>
      </c>
      <c r="F301">
        <v>4</v>
      </c>
      <c r="G301">
        <v>1678128343.1875</v>
      </c>
      <c r="H301">
        <f t="shared" si="136"/>
        <v>8.5532948273057789E-4</v>
      </c>
      <c r="I301">
        <f t="shared" si="137"/>
        <v>0.85532948273057785</v>
      </c>
      <c r="J301">
        <f t="shared" si="138"/>
        <v>13.932171908150542</v>
      </c>
      <c r="K301">
        <f t="shared" si="139"/>
        <v>1870.03125</v>
      </c>
      <c r="L301">
        <f t="shared" si="140"/>
        <v>1482.2959134948073</v>
      </c>
      <c r="M301">
        <f t="shared" si="141"/>
        <v>150.17283274688126</v>
      </c>
      <c r="N301">
        <f t="shared" si="142"/>
        <v>189.45467472522657</v>
      </c>
      <c r="O301">
        <f t="shared" si="143"/>
        <v>6.4104995893539254E-2</v>
      </c>
      <c r="P301">
        <f t="shared" si="144"/>
        <v>2.7699728647267925</v>
      </c>
      <c r="Q301">
        <f t="shared" si="145"/>
        <v>6.3292070332615469E-2</v>
      </c>
      <c r="R301">
        <f t="shared" si="146"/>
        <v>3.962972314052321E-2</v>
      </c>
      <c r="S301">
        <f t="shared" si="147"/>
        <v>226.11360973420182</v>
      </c>
      <c r="T301">
        <f t="shared" si="148"/>
        <v>33.865960899320058</v>
      </c>
      <c r="U301">
        <f t="shared" si="149"/>
        <v>32.110962499999999</v>
      </c>
      <c r="V301">
        <f t="shared" si="150"/>
        <v>4.8051554453767471</v>
      </c>
      <c r="W301">
        <f t="shared" si="151"/>
        <v>70.296104513511565</v>
      </c>
      <c r="X301">
        <f t="shared" si="152"/>
        <v>3.4921029267853378</v>
      </c>
      <c r="Y301">
        <f t="shared" si="153"/>
        <v>4.9677047554094882</v>
      </c>
      <c r="Z301">
        <f t="shared" si="154"/>
        <v>1.3130525185914093</v>
      </c>
      <c r="AA301">
        <f t="shared" si="155"/>
        <v>-37.720030188418484</v>
      </c>
      <c r="AB301">
        <f t="shared" si="156"/>
        <v>88.036584459944777</v>
      </c>
      <c r="AC301">
        <f t="shared" si="157"/>
        <v>7.2365372895184219</v>
      </c>
      <c r="AD301">
        <f t="shared" si="158"/>
        <v>283.66670129524653</v>
      </c>
      <c r="AE301">
        <f t="shared" si="159"/>
        <v>24.344149555355163</v>
      </c>
      <c r="AF301">
        <f t="shared" si="160"/>
        <v>0.85483285991716662</v>
      </c>
      <c r="AG301">
        <f t="shared" si="161"/>
        <v>13.932171908150542</v>
      </c>
      <c r="AH301">
        <v>1959.2947730910271</v>
      </c>
      <c r="AI301">
        <v>1939.8059999999989</v>
      </c>
      <c r="AJ301">
        <v>1.660178780201562</v>
      </c>
      <c r="AK301">
        <v>60.794912064214422</v>
      </c>
      <c r="AL301">
        <f t="shared" si="162"/>
        <v>0.85532948273057785</v>
      </c>
      <c r="AM301">
        <v>33.707186090712028</v>
      </c>
      <c r="AN301">
        <v>34.469507878787887</v>
      </c>
      <c r="AO301">
        <v>-4.7949950283219386E-6</v>
      </c>
      <c r="AP301">
        <v>100.3620333840714</v>
      </c>
      <c r="AQ301">
        <v>365</v>
      </c>
      <c r="AR301">
        <v>56</v>
      </c>
      <c r="AS301">
        <f t="shared" si="163"/>
        <v>1</v>
      </c>
      <c r="AT301">
        <f t="shared" si="164"/>
        <v>0</v>
      </c>
      <c r="AU301">
        <f t="shared" si="165"/>
        <v>47448.12314038755</v>
      </c>
      <c r="AV301">
        <f t="shared" si="166"/>
        <v>1199.9949999999999</v>
      </c>
      <c r="AW301">
        <f t="shared" si="167"/>
        <v>1025.9203635928504</v>
      </c>
      <c r="AX301">
        <f t="shared" si="168"/>
        <v>0.85493719856570283</v>
      </c>
      <c r="AY301">
        <f t="shared" si="169"/>
        <v>0.18842879323180667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1678128343.1875</v>
      </c>
      <c r="BF301">
        <v>1870.03125</v>
      </c>
      <c r="BG301">
        <v>1893.9775</v>
      </c>
      <c r="BH301">
        <v>34.469149999999999</v>
      </c>
      <c r="BI301">
        <v>33.707299999999996</v>
      </c>
      <c r="BJ301">
        <v>1879.01</v>
      </c>
      <c r="BK301">
        <v>34.214525000000002</v>
      </c>
      <c r="BL301">
        <v>650.02362500000004</v>
      </c>
      <c r="BM301">
        <v>101.210875</v>
      </c>
      <c r="BN301">
        <v>0.10009224999999999</v>
      </c>
      <c r="BO301">
        <v>32.700487500000001</v>
      </c>
      <c r="BP301">
        <v>32.110962499999999</v>
      </c>
      <c r="BQ301">
        <v>999.9</v>
      </c>
      <c r="BR301">
        <v>0</v>
      </c>
      <c r="BS301">
        <v>0</v>
      </c>
      <c r="BT301">
        <v>9007.8137499999993</v>
      </c>
      <c r="BU301">
        <v>0</v>
      </c>
      <c r="BV301">
        <v>732.37562500000001</v>
      </c>
      <c r="BW301">
        <v>-23.945724999999999</v>
      </c>
      <c r="BX301">
        <v>1936.79</v>
      </c>
      <c r="BY301">
        <v>1960.04375</v>
      </c>
      <c r="BZ301">
        <v>0.76185862500000001</v>
      </c>
      <c r="CA301">
        <v>1893.9775</v>
      </c>
      <c r="CB301">
        <v>33.707299999999996</v>
      </c>
      <c r="CC301">
        <v>3.48865625</v>
      </c>
      <c r="CD301">
        <v>3.4115500000000001</v>
      </c>
      <c r="CE301">
        <v>26.5646375</v>
      </c>
      <c r="CF301">
        <v>26.185874999999999</v>
      </c>
      <c r="CG301">
        <v>1199.9949999999999</v>
      </c>
      <c r="CH301">
        <v>0.50001099999999998</v>
      </c>
      <c r="CI301">
        <v>0.49998900000000002</v>
      </c>
      <c r="CJ301">
        <v>0</v>
      </c>
      <c r="CK301">
        <v>819.97062500000004</v>
      </c>
      <c r="CL301">
        <v>4.9990899999999998</v>
      </c>
      <c r="CM301">
        <v>8477.755000000001</v>
      </c>
      <c r="CN301">
        <v>9557.875</v>
      </c>
      <c r="CO301">
        <v>42.561999999999998</v>
      </c>
      <c r="CP301">
        <v>44.186999999999998</v>
      </c>
      <c r="CQ301">
        <v>43.327749999999988</v>
      </c>
      <c r="CR301">
        <v>43.375</v>
      </c>
      <c r="CS301">
        <v>43.875</v>
      </c>
      <c r="CT301">
        <v>597.51</v>
      </c>
      <c r="CU301">
        <v>597.48500000000001</v>
      </c>
      <c r="CV301">
        <v>0</v>
      </c>
      <c r="CW301">
        <v>1678128387.4000001</v>
      </c>
      <c r="CX301">
        <v>0</v>
      </c>
      <c r="CY301">
        <v>1678124978.5</v>
      </c>
      <c r="CZ301" t="s">
        <v>356</v>
      </c>
      <c r="DA301">
        <v>1678124978.5</v>
      </c>
      <c r="DB301">
        <v>1678124958</v>
      </c>
      <c r="DC301">
        <v>13</v>
      </c>
      <c r="DD301">
        <v>-0.20300000000000001</v>
      </c>
      <c r="DE301">
        <v>-1.0999999999999999E-2</v>
      </c>
      <c r="DF301">
        <v>-7.2679999999999998</v>
      </c>
      <c r="DG301">
        <v>0.23699999999999999</v>
      </c>
      <c r="DH301">
        <v>791</v>
      </c>
      <c r="DI301">
        <v>32</v>
      </c>
      <c r="DJ301">
        <v>0.03</v>
      </c>
      <c r="DK301">
        <v>7.0000000000000007E-2</v>
      </c>
      <c r="DL301">
        <v>-23.952517073170728</v>
      </c>
      <c r="DM301">
        <v>1.2849888501742139</v>
      </c>
      <c r="DN301">
        <v>0.19199416391338431</v>
      </c>
      <c r="DO301">
        <v>0</v>
      </c>
      <c r="DP301">
        <v>0.76638760975609754</v>
      </c>
      <c r="DQ301">
        <v>-5.8562299651567153E-2</v>
      </c>
      <c r="DR301">
        <v>6.860632424371957E-3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3.2966000000000002</v>
      </c>
      <c r="EB301">
        <v>2.6252900000000001</v>
      </c>
      <c r="EC301">
        <v>0.273785</v>
      </c>
      <c r="ED301">
        <v>0.27340799999999998</v>
      </c>
      <c r="EE301">
        <v>0.14043900000000001</v>
      </c>
      <c r="EF301">
        <v>0.13713400000000001</v>
      </c>
      <c r="EG301">
        <v>21877.3</v>
      </c>
      <c r="EH301">
        <v>22199.3</v>
      </c>
      <c r="EI301">
        <v>28044.6</v>
      </c>
      <c r="EJ301">
        <v>29425.200000000001</v>
      </c>
      <c r="EK301">
        <v>33198.1</v>
      </c>
      <c r="EL301">
        <v>35256.6</v>
      </c>
      <c r="EM301">
        <v>39604.9</v>
      </c>
      <c r="EN301">
        <v>42054.8</v>
      </c>
      <c r="EO301">
        <v>1.51075</v>
      </c>
      <c r="EP301">
        <v>2.2017000000000002</v>
      </c>
      <c r="EQ301">
        <v>8.5234599999999994E-2</v>
      </c>
      <c r="ER301">
        <v>0</v>
      </c>
      <c r="ES301">
        <v>30.726199999999999</v>
      </c>
      <c r="ET301">
        <v>999.9</v>
      </c>
      <c r="EU301">
        <v>73</v>
      </c>
      <c r="EV301">
        <v>33.4</v>
      </c>
      <c r="EW301">
        <v>37.2669</v>
      </c>
      <c r="EX301">
        <v>56.757300000000001</v>
      </c>
      <c r="EY301">
        <v>-3.7019199999999999</v>
      </c>
      <c r="EZ301">
        <v>2</v>
      </c>
      <c r="FA301">
        <v>0.465422</v>
      </c>
      <c r="FB301">
        <v>0.108197</v>
      </c>
      <c r="FC301">
        <v>20.2745</v>
      </c>
      <c r="FD301">
        <v>5.2193899999999998</v>
      </c>
      <c r="FE301">
        <v>12.009399999999999</v>
      </c>
      <c r="FF301">
        <v>4.9872500000000004</v>
      </c>
      <c r="FG301">
        <v>3.2845300000000002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1.86226</v>
      </c>
      <c r="FN301">
        <v>1.86432</v>
      </c>
      <c r="FO301">
        <v>1.8603499999999999</v>
      </c>
      <c r="FP301">
        <v>1.8611</v>
      </c>
      <c r="FQ301">
        <v>1.8602000000000001</v>
      </c>
      <c r="FR301">
        <v>1.86189</v>
      </c>
      <c r="FS301">
        <v>1.8585400000000001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-8.99</v>
      </c>
      <c r="GH301">
        <v>0.25459999999999999</v>
      </c>
      <c r="GI301">
        <v>-4.6300871571038451</v>
      </c>
      <c r="GJ301">
        <v>-4.6782648166075668E-3</v>
      </c>
      <c r="GK301">
        <v>2.0645039605938809E-6</v>
      </c>
      <c r="GL301">
        <v>-4.2957140779123221E-10</v>
      </c>
      <c r="GM301">
        <v>-8.3289933805379121E-2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56.1</v>
      </c>
      <c r="GV301">
        <v>56.5</v>
      </c>
      <c r="GW301">
        <v>4.6020500000000002</v>
      </c>
      <c r="GX301">
        <v>2.47803</v>
      </c>
      <c r="GY301">
        <v>2.04834</v>
      </c>
      <c r="GZ301">
        <v>2.6208499999999999</v>
      </c>
      <c r="HA301">
        <v>2.1972700000000001</v>
      </c>
      <c r="HB301">
        <v>2.2888199999999999</v>
      </c>
      <c r="HC301">
        <v>38.5259</v>
      </c>
      <c r="HD301">
        <v>14.6661</v>
      </c>
      <c r="HE301">
        <v>18</v>
      </c>
      <c r="HF301">
        <v>273.98099999999999</v>
      </c>
      <c r="HG301">
        <v>766.33600000000001</v>
      </c>
      <c r="HH301">
        <v>31.000299999999999</v>
      </c>
      <c r="HI301">
        <v>33.296599999999998</v>
      </c>
      <c r="HJ301">
        <v>30.0002</v>
      </c>
      <c r="HK301">
        <v>33.254199999999997</v>
      </c>
      <c r="HL301">
        <v>33.230600000000003</v>
      </c>
      <c r="HM301">
        <v>91.999899999999997</v>
      </c>
      <c r="HN301">
        <v>10.360099999999999</v>
      </c>
      <c r="HO301">
        <v>100</v>
      </c>
      <c r="HP301">
        <v>31</v>
      </c>
      <c r="HQ301">
        <v>1909.2</v>
      </c>
      <c r="HR301">
        <v>33.5518</v>
      </c>
      <c r="HS301">
        <v>98.848699999999994</v>
      </c>
      <c r="HT301">
        <v>97.525400000000005</v>
      </c>
    </row>
    <row r="302" spans="1:228" x14ac:dyDescent="0.2">
      <c r="A302">
        <v>287</v>
      </c>
      <c r="B302">
        <v>1678128349.5</v>
      </c>
      <c r="C302">
        <v>1141.900000095367</v>
      </c>
      <c r="D302" t="s">
        <v>933</v>
      </c>
      <c r="E302" t="s">
        <v>934</v>
      </c>
      <c r="F302">
        <v>4</v>
      </c>
      <c r="G302">
        <v>1678128347.5</v>
      </c>
      <c r="H302">
        <f t="shared" si="136"/>
        <v>8.3882010285907065E-4</v>
      </c>
      <c r="I302">
        <f t="shared" si="137"/>
        <v>0.8388201028590706</v>
      </c>
      <c r="J302">
        <f t="shared" si="138"/>
        <v>13.526681847260841</v>
      </c>
      <c r="K302">
        <f t="shared" si="139"/>
        <v>1877.1357142857139</v>
      </c>
      <c r="L302">
        <f t="shared" si="140"/>
        <v>1492.9452392590777</v>
      </c>
      <c r="M302">
        <f t="shared" si="141"/>
        <v>151.25219130372579</v>
      </c>
      <c r="N302">
        <f t="shared" si="142"/>
        <v>190.17501961498849</v>
      </c>
      <c r="O302">
        <f t="shared" si="143"/>
        <v>6.289007571876247E-2</v>
      </c>
      <c r="P302">
        <f t="shared" si="144"/>
        <v>2.7741379590362039</v>
      </c>
      <c r="Q302">
        <f t="shared" si="145"/>
        <v>6.210862775862383E-2</v>
      </c>
      <c r="R302">
        <f t="shared" si="146"/>
        <v>3.8887293268457371E-2</v>
      </c>
      <c r="S302">
        <f t="shared" si="147"/>
        <v>226.11084351996178</v>
      </c>
      <c r="T302">
        <f t="shared" si="148"/>
        <v>33.872320039195664</v>
      </c>
      <c r="U302">
        <f t="shared" si="149"/>
        <v>32.109485714285718</v>
      </c>
      <c r="V302">
        <f t="shared" si="150"/>
        <v>4.8047541381836485</v>
      </c>
      <c r="W302">
        <f t="shared" si="151"/>
        <v>70.290353887887179</v>
      </c>
      <c r="X302">
        <f t="shared" si="152"/>
        <v>3.49250515989897</v>
      </c>
      <c r="Y302">
        <f t="shared" si="153"/>
        <v>4.9686834205864168</v>
      </c>
      <c r="Z302">
        <f t="shared" si="154"/>
        <v>1.3122489782846785</v>
      </c>
      <c r="AA302">
        <f t="shared" si="155"/>
        <v>-36.991966536085016</v>
      </c>
      <c r="AB302">
        <f t="shared" si="156"/>
        <v>88.913019097472727</v>
      </c>
      <c r="AC302">
        <f t="shared" si="157"/>
        <v>7.2976789774355026</v>
      </c>
      <c r="AD302">
        <f t="shared" si="158"/>
        <v>285.329575058785</v>
      </c>
      <c r="AE302">
        <f t="shared" si="159"/>
        <v>24.507204819556097</v>
      </c>
      <c r="AF302">
        <f t="shared" si="160"/>
        <v>0.83836459251312556</v>
      </c>
      <c r="AG302">
        <f t="shared" si="161"/>
        <v>13.526681847260841</v>
      </c>
      <c r="AH302">
        <v>1966.311929128869</v>
      </c>
      <c r="AI302">
        <v>1946.8172121212119</v>
      </c>
      <c r="AJ302">
        <v>1.7653607755246841</v>
      </c>
      <c r="AK302">
        <v>60.794912064214422</v>
      </c>
      <c r="AL302">
        <f t="shared" si="162"/>
        <v>0.8388201028590706</v>
      </c>
      <c r="AM302">
        <v>33.728634987764323</v>
      </c>
      <c r="AN302">
        <v>34.4760406060606</v>
      </c>
      <c r="AO302">
        <v>3.6871085676053722E-5</v>
      </c>
      <c r="AP302">
        <v>100.3620333840714</v>
      </c>
      <c r="AQ302">
        <v>365</v>
      </c>
      <c r="AR302">
        <v>56</v>
      </c>
      <c r="AS302">
        <f t="shared" si="163"/>
        <v>1</v>
      </c>
      <c r="AT302">
        <f t="shared" si="164"/>
        <v>0</v>
      </c>
      <c r="AU302">
        <f t="shared" si="165"/>
        <v>47562.394439767348</v>
      </c>
      <c r="AV302">
        <f t="shared" si="166"/>
        <v>1199.98</v>
      </c>
      <c r="AW302">
        <f t="shared" si="167"/>
        <v>1025.9075707357315</v>
      </c>
      <c r="AX302">
        <f t="shared" si="168"/>
        <v>0.85493722456685228</v>
      </c>
      <c r="AY302">
        <f t="shared" si="169"/>
        <v>0.18842884341402505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1678128347.5</v>
      </c>
      <c r="BF302">
        <v>1877.1357142857139</v>
      </c>
      <c r="BG302">
        <v>1901.2114285714281</v>
      </c>
      <c r="BH302">
        <v>34.473014285714292</v>
      </c>
      <c r="BI302">
        <v>33.725785714285713</v>
      </c>
      <c r="BJ302">
        <v>1886.1285714285709</v>
      </c>
      <c r="BK302">
        <v>34.218357142857137</v>
      </c>
      <c r="BL302">
        <v>649.97271428571435</v>
      </c>
      <c r="BM302">
        <v>101.2114285714286</v>
      </c>
      <c r="BN302">
        <v>9.9850185714285722E-2</v>
      </c>
      <c r="BO302">
        <v>32.703985714285707</v>
      </c>
      <c r="BP302">
        <v>32.109485714285718</v>
      </c>
      <c r="BQ302">
        <v>999.89999999999986</v>
      </c>
      <c r="BR302">
        <v>0</v>
      </c>
      <c r="BS302">
        <v>0</v>
      </c>
      <c r="BT302">
        <v>9029.908571428572</v>
      </c>
      <c r="BU302">
        <v>0</v>
      </c>
      <c r="BV302">
        <v>522.01214285714286</v>
      </c>
      <c r="BW302">
        <v>-24.076557142857141</v>
      </c>
      <c r="BX302">
        <v>1944.1571428571431</v>
      </c>
      <c r="BY302">
        <v>1967.568571428571</v>
      </c>
      <c r="BZ302">
        <v>0.74722999999999995</v>
      </c>
      <c r="CA302">
        <v>1901.2114285714281</v>
      </c>
      <c r="CB302">
        <v>33.725785714285713</v>
      </c>
      <c r="CC302">
        <v>3.489055714285715</v>
      </c>
      <c r="CD302">
        <v>3.413427142857143</v>
      </c>
      <c r="CE302">
        <v>26.566585714285711</v>
      </c>
      <c r="CF302">
        <v>26.195157142857141</v>
      </c>
      <c r="CG302">
        <v>1199.98</v>
      </c>
      <c r="CH302">
        <v>0.50001099999999987</v>
      </c>
      <c r="CI302">
        <v>0.49998900000000007</v>
      </c>
      <c r="CJ302">
        <v>0</v>
      </c>
      <c r="CK302">
        <v>820.05114285714296</v>
      </c>
      <c r="CL302">
        <v>4.9990899999999998</v>
      </c>
      <c r="CM302">
        <v>8466.6614285714277</v>
      </c>
      <c r="CN302">
        <v>9557.738571428572</v>
      </c>
      <c r="CO302">
        <v>42.561999999999998</v>
      </c>
      <c r="CP302">
        <v>44.186999999999998</v>
      </c>
      <c r="CQ302">
        <v>43.311999999999998</v>
      </c>
      <c r="CR302">
        <v>43.375</v>
      </c>
      <c r="CS302">
        <v>43.875</v>
      </c>
      <c r="CT302">
        <v>597.50142857142862</v>
      </c>
      <c r="CU302">
        <v>597.47857142857151</v>
      </c>
      <c r="CV302">
        <v>0</v>
      </c>
      <c r="CW302">
        <v>1678128391.5999999</v>
      </c>
      <c r="CX302">
        <v>0</v>
      </c>
      <c r="CY302">
        <v>1678124978.5</v>
      </c>
      <c r="CZ302" t="s">
        <v>356</v>
      </c>
      <c r="DA302">
        <v>1678124978.5</v>
      </c>
      <c r="DB302">
        <v>1678124958</v>
      </c>
      <c r="DC302">
        <v>13</v>
      </c>
      <c r="DD302">
        <v>-0.20300000000000001</v>
      </c>
      <c r="DE302">
        <v>-1.0999999999999999E-2</v>
      </c>
      <c r="DF302">
        <v>-7.2679999999999998</v>
      </c>
      <c r="DG302">
        <v>0.23699999999999999</v>
      </c>
      <c r="DH302">
        <v>791</v>
      </c>
      <c r="DI302">
        <v>32</v>
      </c>
      <c r="DJ302">
        <v>0.03</v>
      </c>
      <c r="DK302">
        <v>7.0000000000000007E-2</v>
      </c>
      <c r="DL302">
        <v>-23.925699999999999</v>
      </c>
      <c r="DM302">
        <v>-0.2535972125436432</v>
      </c>
      <c r="DN302">
        <v>0.15972699269416521</v>
      </c>
      <c r="DO302">
        <v>0</v>
      </c>
      <c r="DP302">
        <v>0.76075795121951217</v>
      </c>
      <c r="DQ302">
        <v>-6.1645505226479949E-2</v>
      </c>
      <c r="DR302">
        <v>7.7852522742188849E-3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3.29644</v>
      </c>
      <c r="EB302">
        <v>2.6255999999999999</v>
      </c>
      <c r="EC302">
        <v>0.27434599999999998</v>
      </c>
      <c r="ED302">
        <v>0.27395000000000003</v>
      </c>
      <c r="EE302">
        <v>0.140461</v>
      </c>
      <c r="EF302">
        <v>0.137097</v>
      </c>
      <c r="EG302">
        <v>21860.5</v>
      </c>
      <c r="EH302">
        <v>22182.2</v>
      </c>
      <c r="EI302">
        <v>28044.9</v>
      </c>
      <c r="EJ302">
        <v>29424.6</v>
      </c>
      <c r="EK302">
        <v>33197.199999999997</v>
      </c>
      <c r="EL302">
        <v>35257.599999999999</v>
      </c>
      <c r="EM302">
        <v>39604.800000000003</v>
      </c>
      <c r="EN302">
        <v>42054.2</v>
      </c>
      <c r="EO302">
        <v>1.5090699999999999</v>
      </c>
      <c r="EP302">
        <v>2.2016</v>
      </c>
      <c r="EQ302">
        <v>8.5271899999999998E-2</v>
      </c>
      <c r="ER302">
        <v>0</v>
      </c>
      <c r="ES302">
        <v>30.726199999999999</v>
      </c>
      <c r="ET302">
        <v>999.9</v>
      </c>
      <c r="EU302">
        <v>73</v>
      </c>
      <c r="EV302">
        <v>33.4</v>
      </c>
      <c r="EW302">
        <v>37.267800000000001</v>
      </c>
      <c r="EX302">
        <v>56.817300000000003</v>
      </c>
      <c r="EY302">
        <v>-3.62981</v>
      </c>
      <c r="EZ302">
        <v>2</v>
      </c>
      <c r="FA302">
        <v>0.46519300000000002</v>
      </c>
      <c r="FB302">
        <v>0.111147</v>
      </c>
      <c r="FC302">
        <v>20.2746</v>
      </c>
      <c r="FD302">
        <v>5.2198399999999996</v>
      </c>
      <c r="FE302">
        <v>12.0099</v>
      </c>
      <c r="FF302">
        <v>4.9873000000000003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1.86226</v>
      </c>
      <c r="FN302">
        <v>1.8643099999999999</v>
      </c>
      <c r="FO302">
        <v>1.8603499999999999</v>
      </c>
      <c r="FP302">
        <v>1.8611</v>
      </c>
      <c r="FQ302">
        <v>1.8602000000000001</v>
      </c>
      <c r="FR302">
        <v>1.86192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</v>
      </c>
      <c r="GH302">
        <v>0.25469999999999998</v>
      </c>
      <c r="GI302">
        <v>-4.6300871571038451</v>
      </c>
      <c r="GJ302">
        <v>-4.6782648166075668E-3</v>
      </c>
      <c r="GK302">
        <v>2.0645039605938809E-6</v>
      </c>
      <c r="GL302">
        <v>-4.2957140779123221E-10</v>
      </c>
      <c r="GM302">
        <v>-8.3289933805379121E-2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56.2</v>
      </c>
      <c r="GV302">
        <v>56.5</v>
      </c>
      <c r="GW302">
        <v>4.6142599999999998</v>
      </c>
      <c r="GX302">
        <v>2.48047</v>
      </c>
      <c r="GY302">
        <v>2.04834</v>
      </c>
      <c r="GZ302">
        <v>2.6208499999999999</v>
      </c>
      <c r="HA302">
        <v>2.1972700000000001</v>
      </c>
      <c r="HB302">
        <v>2.3071299999999999</v>
      </c>
      <c r="HC302">
        <v>38.5259</v>
      </c>
      <c r="HD302">
        <v>14.674899999999999</v>
      </c>
      <c r="HE302">
        <v>18</v>
      </c>
      <c r="HF302">
        <v>273.28800000000001</v>
      </c>
      <c r="HG302">
        <v>766.26</v>
      </c>
      <c r="HH302">
        <v>31.000599999999999</v>
      </c>
      <c r="HI302">
        <v>33.296599999999998</v>
      </c>
      <c r="HJ302">
        <v>30</v>
      </c>
      <c r="HK302">
        <v>33.254199999999997</v>
      </c>
      <c r="HL302">
        <v>33.232199999999999</v>
      </c>
      <c r="HM302">
        <v>92.244200000000006</v>
      </c>
      <c r="HN302">
        <v>10.6721</v>
      </c>
      <c r="HO302">
        <v>100</v>
      </c>
      <c r="HP302">
        <v>31</v>
      </c>
      <c r="HQ302">
        <v>1915.88</v>
      </c>
      <c r="HR302">
        <v>33.509900000000002</v>
      </c>
      <c r="HS302">
        <v>98.849000000000004</v>
      </c>
      <c r="HT302">
        <v>97.523700000000005</v>
      </c>
    </row>
    <row r="303" spans="1:228" x14ac:dyDescent="0.2">
      <c r="A303">
        <v>288</v>
      </c>
      <c r="B303">
        <v>1678128353.5</v>
      </c>
      <c r="C303">
        <v>1145.900000095367</v>
      </c>
      <c r="D303" t="s">
        <v>935</v>
      </c>
      <c r="E303" t="s">
        <v>936</v>
      </c>
      <c r="F303">
        <v>4</v>
      </c>
      <c r="G303">
        <v>1678128351.1875</v>
      </c>
      <c r="H303">
        <f t="shared" si="136"/>
        <v>9.5802216932246468E-4</v>
      </c>
      <c r="I303">
        <f t="shared" si="137"/>
        <v>0.95802216932246465</v>
      </c>
      <c r="J303">
        <f t="shared" si="138"/>
        <v>13.834301321987972</v>
      </c>
      <c r="K303">
        <f t="shared" si="139"/>
        <v>1883.3125</v>
      </c>
      <c r="L303">
        <f t="shared" si="140"/>
        <v>1535.30104799746</v>
      </c>
      <c r="M303">
        <f t="shared" si="141"/>
        <v>155.54028616855956</v>
      </c>
      <c r="N303">
        <f t="shared" si="142"/>
        <v>190.79708541650783</v>
      </c>
      <c r="O303">
        <f t="shared" si="143"/>
        <v>7.2011260507543834E-2</v>
      </c>
      <c r="P303">
        <f t="shared" si="144"/>
        <v>2.7705314524097124</v>
      </c>
      <c r="Q303">
        <f t="shared" si="145"/>
        <v>7.0987378960570641E-2</v>
      </c>
      <c r="R303">
        <f t="shared" si="146"/>
        <v>4.4457890729236366E-2</v>
      </c>
      <c r="S303">
        <f t="shared" si="147"/>
        <v>226.11417062434236</v>
      </c>
      <c r="T303">
        <f t="shared" si="148"/>
        <v>33.843168846975097</v>
      </c>
      <c r="U303">
        <f t="shared" si="149"/>
        <v>32.109074999999997</v>
      </c>
      <c r="V303">
        <f t="shared" si="150"/>
        <v>4.8046425343553212</v>
      </c>
      <c r="W303">
        <f t="shared" si="151"/>
        <v>70.300675505671805</v>
      </c>
      <c r="X303">
        <f t="shared" si="152"/>
        <v>3.4933994665454078</v>
      </c>
      <c r="Y303">
        <f t="shared" si="153"/>
        <v>4.9692260300735844</v>
      </c>
      <c r="Z303">
        <f t="shared" si="154"/>
        <v>1.3112430678099134</v>
      </c>
      <c r="AA303">
        <f t="shared" si="155"/>
        <v>-42.248777667120692</v>
      </c>
      <c r="AB303">
        <f t="shared" si="156"/>
        <v>89.148435588650628</v>
      </c>
      <c r="AC303">
        <f t="shared" si="157"/>
        <v>7.3265810436874492</v>
      </c>
      <c r="AD303">
        <f t="shared" si="158"/>
        <v>280.34040958955973</v>
      </c>
      <c r="AE303">
        <f t="shared" si="159"/>
        <v>24.443230273709911</v>
      </c>
      <c r="AF303">
        <f t="shared" si="160"/>
        <v>0.96112229269047622</v>
      </c>
      <c r="AG303">
        <f t="shared" si="161"/>
        <v>13.834301321987972</v>
      </c>
      <c r="AH303">
        <v>1973.2096551391919</v>
      </c>
      <c r="AI303">
        <v>1953.651454545455</v>
      </c>
      <c r="AJ303">
        <v>1.7044008508725159</v>
      </c>
      <c r="AK303">
        <v>60.794912064214422</v>
      </c>
      <c r="AL303">
        <f t="shared" si="162"/>
        <v>0.95802216932246465</v>
      </c>
      <c r="AM303">
        <v>33.627646312104631</v>
      </c>
      <c r="AN303">
        <v>34.481033333333343</v>
      </c>
      <c r="AO303">
        <v>6.5331344592767517E-5</v>
      </c>
      <c r="AP303">
        <v>100.3620333840714</v>
      </c>
      <c r="AQ303">
        <v>364</v>
      </c>
      <c r="AR303">
        <v>56</v>
      </c>
      <c r="AS303">
        <f t="shared" si="163"/>
        <v>1</v>
      </c>
      <c r="AT303">
        <f t="shared" si="164"/>
        <v>0</v>
      </c>
      <c r="AU303">
        <f t="shared" si="165"/>
        <v>47462.658547144631</v>
      </c>
      <c r="AV303">
        <f t="shared" si="166"/>
        <v>1199.9937500000001</v>
      </c>
      <c r="AW303">
        <f t="shared" si="167"/>
        <v>1025.9197075773795</v>
      </c>
      <c r="AX303">
        <f t="shared" si="168"/>
        <v>0.85493754244751652</v>
      </c>
      <c r="AY303">
        <f t="shared" si="169"/>
        <v>0.18842945692370677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1678128351.1875</v>
      </c>
      <c r="BF303">
        <v>1883.3125</v>
      </c>
      <c r="BG303">
        <v>1907.5450000000001</v>
      </c>
      <c r="BH303">
        <v>34.482512499999999</v>
      </c>
      <c r="BI303">
        <v>33.6259625</v>
      </c>
      <c r="BJ303">
        <v>1892.31125</v>
      </c>
      <c r="BK303">
        <v>34.227812499999999</v>
      </c>
      <c r="BL303">
        <v>650.03587499999992</v>
      </c>
      <c r="BM303">
        <v>101.209125</v>
      </c>
      <c r="BN303">
        <v>0.100182625</v>
      </c>
      <c r="BO303">
        <v>32.705924999999993</v>
      </c>
      <c r="BP303">
        <v>32.109074999999997</v>
      </c>
      <c r="BQ303">
        <v>999.9</v>
      </c>
      <c r="BR303">
        <v>0</v>
      </c>
      <c r="BS303">
        <v>0</v>
      </c>
      <c r="BT303">
        <v>9010.9375</v>
      </c>
      <c r="BU303">
        <v>0</v>
      </c>
      <c r="BV303">
        <v>498.27125000000001</v>
      </c>
      <c r="BW303">
        <v>-24.232587500000001</v>
      </c>
      <c r="BX303">
        <v>1950.57125</v>
      </c>
      <c r="BY303">
        <v>1973.92</v>
      </c>
      <c r="BZ303">
        <v>0.856556125</v>
      </c>
      <c r="CA303">
        <v>1907.5450000000001</v>
      </c>
      <c r="CB303">
        <v>33.6259625</v>
      </c>
      <c r="CC303">
        <v>3.4899487499999999</v>
      </c>
      <c r="CD303">
        <v>3.4032562500000001</v>
      </c>
      <c r="CE303">
        <v>26.570912499999999</v>
      </c>
      <c r="CF303">
        <v>26.144662499999999</v>
      </c>
      <c r="CG303">
        <v>1199.9937500000001</v>
      </c>
      <c r="CH303">
        <v>0.49999975000000002</v>
      </c>
      <c r="CI303">
        <v>0.50000025000000003</v>
      </c>
      <c r="CJ303">
        <v>0</v>
      </c>
      <c r="CK303">
        <v>819.921875</v>
      </c>
      <c r="CL303">
        <v>4.9990899999999998</v>
      </c>
      <c r="CM303">
        <v>8469.84</v>
      </c>
      <c r="CN303">
        <v>9557.8212500000009</v>
      </c>
      <c r="CO303">
        <v>42.561999999999998</v>
      </c>
      <c r="CP303">
        <v>44.186999999999998</v>
      </c>
      <c r="CQ303">
        <v>43.311999999999998</v>
      </c>
      <c r="CR303">
        <v>43.375</v>
      </c>
      <c r="CS303">
        <v>43.875</v>
      </c>
      <c r="CT303">
        <v>597.49749999999995</v>
      </c>
      <c r="CU303">
        <v>597.5</v>
      </c>
      <c r="CV303">
        <v>0</v>
      </c>
      <c r="CW303">
        <v>1678128395.8</v>
      </c>
      <c r="CX303">
        <v>0</v>
      </c>
      <c r="CY303">
        <v>1678124978.5</v>
      </c>
      <c r="CZ303" t="s">
        <v>356</v>
      </c>
      <c r="DA303">
        <v>1678124978.5</v>
      </c>
      <c r="DB303">
        <v>1678124958</v>
      </c>
      <c r="DC303">
        <v>13</v>
      </c>
      <c r="DD303">
        <v>-0.20300000000000001</v>
      </c>
      <c r="DE303">
        <v>-1.0999999999999999E-2</v>
      </c>
      <c r="DF303">
        <v>-7.2679999999999998</v>
      </c>
      <c r="DG303">
        <v>0.23699999999999999</v>
      </c>
      <c r="DH303">
        <v>791</v>
      </c>
      <c r="DI303">
        <v>32</v>
      </c>
      <c r="DJ303">
        <v>0.03</v>
      </c>
      <c r="DK303">
        <v>7.0000000000000007E-2</v>
      </c>
      <c r="DL303">
        <v>-23.94745609756097</v>
      </c>
      <c r="DM303">
        <v>-1.686192334494794</v>
      </c>
      <c r="DN303">
        <v>0.1901734613179478</v>
      </c>
      <c r="DO303">
        <v>0</v>
      </c>
      <c r="DP303">
        <v>0.77424160975609757</v>
      </c>
      <c r="DQ303">
        <v>0.2155782648083624</v>
      </c>
      <c r="DR303">
        <v>4.0074808992060701E-2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374</v>
      </c>
      <c r="EA303">
        <v>3.2967</v>
      </c>
      <c r="EB303">
        <v>2.6253299999999999</v>
      </c>
      <c r="EC303">
        <v>0.27488200000000002</v>
      </c>
      <c r="ED303">
        <v>0.27449899999999999</v>
      </c>
      <c r="EE303">
        <v>0.14045199999999999</v>
      </c>
      <c r="EF303">
        <v>0.136708</v>
      </c>
      <c r="EG303">
        <v>21844.2</v>
      </c>
      <c r="EH303">
        <v>22165.4</v>
      </c>
      <c r="EI303">
        <v>28044.799999999999</v>
      </c>
      <c r="EJ303">
        <v>29424.7</v>
      </c>
      <c r="EK303">
        <v>33197.9</v>
      </c>
      <c r="EL303">
        <v>35273.5</v>
      </c>
      <c r="EM303">
        <v>39605.199999999997</v>
      </c>
      <c r="EN303">
        <v>42054.2</v>
      </c>
      <c r="EO303">
        <v>1.51275</v>
      </c>
      <c r="EP303">
        <v>2.2012200000000002</v>
      </c>
      <c r="EQ303">
        <v>8.5011100000000006E-2</v>
      </c>
      <c r="ER303">
        <v>0</v>
      </c>
      <c r="ES303">
        <v>30.728000000000002</v>
      </c>
      <c r="ET303">
        <v>999.9</v>
      </c>
      <c r="EU303">
        <v>73</v>
      </c>
      <c r="EV303">
        <v>33.4</v>
      </c>
      <c r="EW303">
        <v>37.268099999999997</v>
      </c>
      <c r="EX303">
        <v>56.9373</v>
      </c>
      <c r="EY303">
        <v>-3.8060900000000002</v>
      </c>
      <c r="EZ303">
        <v>2</v>
      </c>
      <c r="FA303">
        <v>0.46513700000000002</v>
      </c>
      <c r="FB303">
        <v>0.11351</v>
      </c>
      <c r="FC303">
        <v>20.2746</v>
      </c>
      <c r="FD303">
        <v>5.2204300000000003</v>
      </c>
      <c r="FE303">
        <v>12.0098</v>
      </c>
      <c r="FF303">
        <v>4.9874999999999998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1.86226</v>
      </c>
      <c r="FN303">
        <v>1.8643000000000001</v>
      </c>
      <c r="FO303">
        <v>1.8603499999999999</v>
      </c>
      <c r="FP303">
        <v>1.8611</v>
      </c>
      <c r="FQ303">
        <v>1.8602000000000001</v>
      </c>
      <c r="FR303">
        <v>1.8619000000000001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</v>
      </c>
      <c r="GH303">
        <v>0.25459999999999999</v>
      </c>
      <c r="GI303">
        <v>-4.6300871571038451</v>
      </c>
      <c r="GJ303">
        <v>-4.6782648166075668E-3</v>
      </c>
      <c r="GK303">
        <v>2.0645039605938809E-6</v>
      </c>
      <c r="GL303">
        <v>-4.2957140779123221E-10</v>
      </c>
      <c r="GM303">
        <v>-8.3289933805379121E-2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56.2</v>
      </c>
      <c r="GV303">
        <v>56.6</v>
      </c>
      <c r="GW303">
        <v>4.6264599999999998</v>
      </c>
      <c r="GX303">
        <v>2.4719199999999999</v>
      </c>
      <c r="GY303">
        <v>2.04834</v>
      </c>
      <c r="GZ303">
        <v>2.6220699999999999</v>
      </c>
      <c r="HA303">
        <v>2.1972700000000001</v>
      </c>
      <c r="HB303">
        <v>2.3315399999999999</v>
      </c>
      <c r="HC303">
        <v>38.5259</v>
      </c>
      <c r="HD303">
        <v>14.692399999999999</v>
      </c>
      <c r="HE303">
        <v>18</v>
      </c>
      <c r="HF303">
        <v>274.82100000000003</v>
      </c>
      <c r="HG303">
        <v>765.89099999999996</v>
      </c>
      <c r="HH303">
        <v>31.000699999999998</v>
      </c>
      <c r="HI303">
        <v>33.296599999999998</v>
      </c>
      <c r="HJ303">
        <v>30.0002</v>
      </c>
      <c r="HK303">
        <v>33.257199999999997</v>
      </c>
      <c r="HL303">
        <v>33.232199999999999</v>
      </c>
      <c r="HM303">
        <v>92.4803</v>
      </c>
      <c r="HN303">
        <v>10.6721</v>
      </c>
      <c r="HO303">
        <v>100</v>
      </c>
      <c r="HP303">
        <v>31</v>
      </c>
      <c r="HQ303">
        <v>1922.56</v>
      </c>
      <c r="HR303">
        <v>33.49</v>
      </c>
      <c r="HS303">
        <v>98.849400000000003</v>
      </c>
      <c r="HT303">
        <v>97.523799999999994</v>
      </c>
    </row>
    <row r="304" spans="1:228" x14ac:dyDescent="0.2">
      <c r="A304">
        <v>289</v>
      </c>
      <c r="B304">
        <v>1678128357.5</v>
      </c>
      <c r="C304">
        <v>1149.900000095367</v>
      </c>
      <c r="D304" t="s">
        <v>937</v>
      </c>
      <c r="E304" t="s">
        <v>938</v>
      </c>
      <c r="F304">
        <v>4</v>
      </c>
      <c r="G304">
        <v>1678128355.5</v>
      </c>
      <c r="H304">
        <f t="shared" si="136"/>
        <v>9.1742225995924617E-4</v>
      </c>
      <c r="I304">
        <f t="shared" si="137"/>
        <v>0.9174222599592462</v>
      </c>
      <c r="J304">
        <f t="shared" si="138"/>
        <v>13.578335471761907</v>
      </c>
      <c r="K304">
        <f t="shared" si="139"/>
        <v>1890.49</v>
      </c>
      <c r="L304">
        <f t="shared" si="140"/>
        <v>1533.4604572609874</v>
      </c>
      <c r="M304">
        <f t="shared" si="141"/>
        <v>155.35341602574107</v>
      </c>
      <c r="N304">
        <f t="shared" si="142"/>
        <v>191.52373839954709</v>
      </c>
      <c r="O304">
        <f t="shared" si="143"/>
        <v>6.8688116051106807E-2</v>
      </c>
      <c r="P304">
        <f t="shared" si="144"/>
        <v>2.7725389268428087</v>
      </c>
      <c r="Q304">
        <f t="shared" si="145"/>
        <v>6.7756558816447668E-2</v>
      </c>
      <c r="R304">
        <f t="shared" si="146"/>
        <v>4.243049339499666E-2</v>
      </c>
      <c r="S304">
        <f t="shared" si="147"/>
        <v>226.11498690716635</v>
      </c>
      <c r="T304">
        <f t="shared" si="148"/>
        <v>33.85976393725538</v>
      </c>
      <c r="U304">
        <f t="shared" si="149"/>
        <v>32.114414285714282</v>
      </c>
      <c r="V304">
        <f t="shared" si="150"/>
        <v>4.8060935601534736</v>
      </c>
      <c r="W304">
        <f t="shared" si="151"/>
        <v>70.218250811888325</v>
      </c>
      <c r="X304">
        <f t="shared" si="152"/>
        <v>3.4905395004504354</v>
      </c>
      <c r="Y304">
        <f t="shared" si="153"/>
        <v>4.9709861184116368</v>
      </c>
      <c r="Z304">
        <f t="shared" si="154"/>
        <v>1.3155540597030382</v>
      </c>
      <c r="AA304">
        <f t="shared" si="155"/>
        <v>-40.458321664202757</v>
      </c>
      <c r="AB304">
        <f t="shared" si="156"/>
        <v>89.355030313398004</v>
      </c>
      <c r="AC304">
        <f t="shared" si="157"/>
        <v>7.3386618292417056</v>
      </c>
      <c r="AD304">
        <f t="shared" si="158"/>
        <v>282.35035738560333</v>
      </c>
      <c r="AE304">
        <f t="shared" si="159"/>
        <v>24.268906442678741</v>
      </c>
      <c r="AF304">
        <f t="shared" si="160"/>
        <v>1.0100136500487369</v>
      </c>
      <c r="AG304">
        <f t="shared" si="161"/>
        <v>13.578335471761907</v>
      </c>
      <c r="AH304">
        <v>1979.925089873195</v>
      </c>
      <c r="AI304">
        <v>1960.5426666666669</v>
      </c>
      <c r="AJ304">
        <v>1.722934836969743</v>
      </c>
      <c r="AK304">
        <v>60.794912064214422</v>
      </c>
      <c r="AL304">
        <f t="shared" si="162"/>
        <v>0.9174222599592462</v>
      </c>
      <c r="AM304">
        <v>33.55418716495182</v>
      </c>
      <c r="AN304">
        <v>34.43863636363637</v>
      </c>
      <c r="AO304">
        <v>-1.086596582082875E-2</v>
      </c>
      <c r="AP304">
        <v>100.3620333840714</v>
      </c>
      <c r="AQ304">
        <v>364</v>
      </c>
      <c r="AR304">
        <v>56</v>
      </c>
      <c r="AS304">
        <f t="shared" si="163"/>
        <v>1</v>
      </c>
      <c r="AT304">
        <f t="shared" si="164"/>
        <v>0</v>
      </c>
      <c r="AU304">
        <f t="shared" si="165"/>
        <v>47517.010756634176</v>
      </c>
      <c r="AV304">
        <f t="shared" si="166"/>
        <v>1200</v>
      </c>
      <c r="AW304">
        <f t="shared" si="167"/>
        <v>1025.9248636824695</v>
      </c>
      <c r="AX304">
        <f t="shared" si="168"/>
        <v>0.85493738640205796</v>
      </c>
      <c r="AY304">
        <f t="shared" si="169"/>
        <v>0.18842915575597197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1678128355.5</v>
      </c>
      <c r="BF304">
        <v>1890.49</v>
      </c>
      <c r="BG304">
        <v>1914.6542857142861</v>
      </c>
      <c r="BH304">
        <v>34.454371428571427</v>
      </c>
      <c r="BI304">
        <v>33.554185714285722</v>
      </c>
      <c r="BJ304">
        <v>1899.501428571429</v>
      </c>
      <c r="BK304">
        <v>34.199857142857148</v>
      </c>
      <c r="BL304">
        <v>650.00871428571429</v>
      </c>
      <c r="BM304">
        <v>101.20914285714289</v>
      </c>
      <c r="BN304">
        <v>9.9903157142857135E-2</v>
      </c>
      <c r="BO304">
        <v>32.712214285714289</v>
      </c>
      <c r="BP304">
        <v>32.114414285714282</v>
      </c>
      <c r="BQ304">
        <v>999.89999999999986</v>
      </c>
      <c r="BR304">
        <v>0</v>
      </c>
      <c r="BS304">
        <v>0</v>
      </c>
      <c r="BT304">
        <v>9021.6071428571431</v>
      </c>
      <c r="BU304">
        <v>0</v>
      </c>
      <c r="BV304">
        <v>617.75985714285707</v>
      </c>
      <c r="BW304">
        <v>-24.164457142857149</v>
      </c>
      <c r="BX304">
        <v>1957.95</v>
      </c>
      <c r="BY304">
        <v>1981.13</v>
      </c>
      <c r="BZ304">
        <v>0.90017814285714282</v>
      </c>
      <c r="CA304">
        <v>1914.6542857142861</v>
      </c>
      <c r="CB304">
        <v>33.554185714285722</v>
      </c>
      <c r="CC304">
        <v>3.487098571428572</v>
      </c>
      <c r="CD304">
        <v>3.395991428571429</v>
      </c>
      <c r="CE304">
        <v>26.557042857142861</v>
      </c>
      <c r="CF304">
        <v>26.108557142857141</v>
      </c>
      <c r="CG304">
        <v>1200</v>
      </c>
      <c r="CH304">
        <v>0.50000457142857135</v>
      </c>
      <c r="CI304">
        <v>0.49999557142857148</v>
      </c>
      <c r="CJ304">
        <v>0</v>
      </c>
      <c r="CK304">
        <v>819.86542857142842</v>
      </c>
      <c r="CL304">
        <v>4.9990899999999998</v>
      </c>
      <c r="CM304">
        <v>8487.5385714285712</v>
      </c>
      <c r="CN304">
        <v>9557.8614285714284</v>
      </c>
      <c r="CO304">
        <v>42.561999999999998</v>
      </c>
      <c r="CP304">
        <v>44.186999999999998</v>
      </c>
      <c r="CQ304">
        <v>43.311999999999998</v>
      </c>
      <c r="CR304">
        <v>43.375</v>
      </c>
      <c r="CS304">
        <v>43.875</v>
      </c>
      <c r="CT304">
        <v>597.50571428571436</v>
      </c>
      <c r="CU304">
        <v>597.49571428571414</v>
      </c>
      <c r="CV304">
        <v>0</v>
      </c>
      <c r="CW304">
        <v>1678128399.4000001</v>
      </c>
      <c r="CX304">
        <v>0</v>
      </c>
      <c r="CY304">
        <v>1678124978.5</v>
      </c>
      <c r="CZ304" t="s">
        <v>356</v>
      </c>
      <c r="DA304">
        <v>1678124978.5</v>
      </c>
      <c r="DB304">
        <v>1678124958</v>
      </c>
      <c r="DC304">
        <v>13</v>
      </c>
      <c r="DD304">
        <v>-0.20300000000000001</v>
      </c>
      <c r="DE304">
        <v>-1.0999999999999999E-2</v>
      </c>
      <c r="DF304">
        <v>-7.2679999999999998</v>
      </c>
      <c r="DG304">
        <v>0.23699999999999999</v>
      </c>
      <c r="DH304">
        <v>791</v>
      </c>
      <c r="DI304">
        <v>32</v>
      </c>
      <c r="DJ304">
        <v>0.03</v>
      </c>
      <c r="DK304">
        <v>7.0000000000000007E-2</v>
      </c>
      <c r="DL304">
        <v>-24.03936097560976</v>
      </c>
      <c r="DM304">
        <v>-1.6665972125435731</v>
      </c>
      <c r="DN304">
        <v>0.19041777161123821</v>
      </c>
      <c r="DO304">
        <v>0</v>
      </c>
      <c r="DP304">
        <v>0.80254760975609751</v>
      </c>
      <c r="DQ304">
        <v>0.5226817630662014</v>
      </c>
      <c r="DR304">
        <v>6.4674593591971904E-2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374</v>
      </c>
      <c r="EA304">
        <v>3.2965200000000001</v>
      </c>
      <c r="EB304">
        <v>2.6253500000000001</v>
      </c>
      <c r="EC304">
        <v>0.27544200000000002</v>
      </c>
      <c r="ED304">
        <v>0.27503300000000003</v>
      </c>
      <c r="EE304">
        <v>0.14033899999999999</v>
      </c>
      <c r="EF304">
        <v>0.13669300000000001</v>
      </c>
      <c r="EG304">
        <v>21827.5</v>
      </c>
      <c r="EH304">
        <v>22149.1</v>
      </c>
      <c r="EI304">
        <v>28045.1</v>
      </c>
      <c r="EJ304">
        <v>29424.799999999999</v>
      </c>
      <c r="EK304">
        <v>33202.400000000001</v>
      </c>
      <c r="EL304">
        <v>35274.400000000001</v>
      </c>
      <c r="EM304">
        <v>39605.300000000003</v>
      </c>
      <c r="EN304">
        <v>42054.5</v>
      </c>
      <c r="EO304">
        <v>1.5121</v>
      </c>
      <c r="EP304">
        <v>2.2012200000000002</v>
      </c>
      <c r="EQ304">
        <v>8.5644399999999996E-2</v>
      </c>
      <c r="ER304">
        <v>0</v>
      </c>
      <c r="ES304">
        <v>30.732500000000002</v>
      </c>
      <c r="ET304">
        <v>999.9</v>
      </c>
      <c r="EU304">
        <v>73</v>
      </c>
      <c r="EV304">
        <v>33.4</v>
      </c>
      <c r="EW304">
        <v>37.265900000000002</v>
      </c>
      <c r="EX304">
        <v>56.787300000000002</v>
      </c>
      <c r="EY304">
        <v>-3.71394</v>
      </c>
      <c r="EZ304">
        <v>2</v>
      </c>
      <c r="FA304">
        <v>0.465391</v>
      </c>
      <c r="FB304">
        <v>0.117116</v>
      </c>
      <c r="FC304">
        <v>20.2745</v>
      </c>
      <c r="FD304">
        <v>5.2204300000000003</v>
      </c>
      <c r="FE304">
        <v>12.0098</v>
      </c>
      <c r="FF304">
        <v>4.9871499999999997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1.86225</v>
      </c>
      <c r="FN304">
        <v>1.8643000000000001</v>
      </c>
      <c r="FO304">
        <v>1.8603499999999999</v>
      </c>
      <c r="FP304">
        <v>1.86111</v>
      </c>
      <c r="FQ304">
        <v>1.8602000000000001</v>
      </c>
      <c r="FR304">
        <v>1.86192</v>
      </c>
      <c r="FS304">
        <v>1.8585199999999999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-9.02</v>
      </c>
      <c r="GH304">
        <v>0.2545</v>
      </c>
      <c r="GI304">
        <v>-4.6300871571038451</v>
      </c>
      <c r="GJ304">
        <v>-4.6782648166075668E-3</v>
      </c>
      <c r="GK304">
        <v>2.0645039605938809E-6</v>
      </c>
      <c r="GL304">
        <v>-4.2957140779123221E-10</v>
      </c>
      <c r="GM304">
        <v>-8.3289933805379121E-2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56.3</v>
      </c>
      <c r="GV304">
        <v>56.7</v>
      </c>
      <c r="GW304">
        <v>4.6386700000000003</v>
      </c>
      <c r="GX304">
        <v>2.4706999999999999</v>
      </c>
      <c r="GY304">
        <v>2.04834</v>
      </c>
      <c r="GZ304">
        <v>2.6220699999999999</v>
      </c>
      <c r="HA304">
        <v>2.1972700000000001</v>
      </c>
      <c r="HB304">
        <v>2.3290999999999999</v>
      </c>
      <c r="HC304">
        <v>38.5259</v>
      </c>
      <c r="HD304">
        <v>14.6837</v>
      </c>
      <c r="HE304">
        <v>18</v>
      </c>
      <c r="HF304">
        <v>274.55099999999999</v>
      </c>
      <c r="HG304">
        <v>765.89800000000002</v>
      </c>
      <c r="HH304">
        <v>31.000900000000001</v>
      </c>
      <c r="HI304">
        <v>33.2988</v>
      </c>
      <c r="HJ304">
        <v>30.0001</v>
      </c>
      <c r="HK304">
        <v>33.257199999999997</v>
      </c>
      <c r="HL304">
        <v>33.232799999999997</v>
      </c>
      <c r="HM304">
        <v>92.727400000000003</v>
      </c>
      <c r="HN304">
        <v>10.6721</v>
      </c>
      <c r="HO304">
        <v>100</v>
      </c>
      <c r="HP304">
        <v>31</v>
      </c>
      <c r="HQ304">
        <v>1929.25</v>
      </c>
      <c r="HR304">
        <v>33.483899999999998</v>
      </c>
      <c r="HS304">
        <v>98.85</v>
      </c>
      <c r="HT304">
        <v>97.5244</v>
      </c>
    </row>
    <row r="305" spans="1:228" x14ac:dyDescent="0.2">
      <c r="A305">
        <v>290</v>
      </c>
      <c r="B305">
        <v>1678128361.5</v>
      </c>
      <c r="C305">
        <v>1153.900000095367</v>
      </c>
      <c r="D305" t="s">
        <v>939</v>
      </c>
      <c r="E305" t="s">
        <v>940</v>
      </c>
      <c r="F305">
        <v>4</v>
      </c>
      <c r="G305">
        <v>1678128359.1875</v>
      </c>
      <c r="H305">
        <f t="shared" si="136"/>
        <v>9.0578572695020022E-4</v>
      </c>
      <c r="I305">
        <f t="shared" si="137"/>
        <v>0.90578572695020021</v>
      </c>
      <c r="J305">
        <f t="shared" si="138"/>
        <v>13.586193919435397</v>
      </c>
      <c r="K305">
        <f t="shared" si="139"/>
        <v>1896.6912500000001</v>
      </c>
      <c r="L305">
        <f t="shared" si="140"/>
        <v>1533.2489067879897</v>
      </c>
      <c r="M305">
        <f t="shared" si="141"/>
        <v>155.33317081938486</v>
      </c>
      <c r="N305">
        <f t="shared" si="142"/>
        <v>192.15344920420094</v>
      </c>
      <c r="O305">
        <f t="shared" si="143"/>
        <v>6.7421473844323287E-2</v>
      </c>
      <c r="P305">
        <f t="shared" si="144"/>
        <v>2.7673643084866435</v>
      </c>
      <c r="Q305">
        <f t="shared" si="145"/>
        <v>6.6522059886226753E-2</v>
      </c>
      <c r="R305">
        <f t="shared" si="146"/>
        <v>4.1656096548331523E-2</v>
      </c>
      <c r="S305">
        <f t="shared" si="147"/>
        <v>226.11495069809729</v>
      </c>
      <c r="T305">
        <f t="shared" si="148"/>
        <v>33.868056320877955</v>
      </c>
      <c r="U305">
        <f t="shared" si="149"/>
        <v>32.129687500000003</v>
      </c>
      <c r="V305">
        <f t="shared" si="150"/>
        <v>4.8102463769185624</v>
      </c>
      <c r="W305">
        <f t="shared" si="151"/>
        <v>70.140097478582405</v>
      </c>
      <c r="X305">
        <f t="shared" si="152"/>
        <v>3.487270162485069</v>
      </c>
      <c r="Y305">
        <f t="shared" si="153"/>
        <v>4.9718638665278769</v>
      </c>
      <c r="Z305">
        <f t="shared" si="154"/>
        <v>1.3229762144334933</v>
      </c>
      <c r="AA305">
        <f t="shared" si="155"/>
        <v>-39.945150558503826</v>
      </c>
      <c r="AB305">
        <f t="shared" si="156"/>
        <v>87.377415711288819</v>
      </c>
      <c r="AC305">
        <f t="shared" si="157"/>
        <v>7.1903102602315592</v>
      </c>
      <c r="AD305">
        <f t="shared" si="158"/>
        <v>280.73752611111388</v>
      </c>
      <c r="AE305">
        <f t="shared" si="159"/>
        <v>24.347785281640871</v>
      </c>
      <c r="AF305">
        <f t="shared" si="160"/>
        <v>0.97446938496648028</v>
      </c>
      <c r="AG305">
        <f t="shared" si="161"/>
        <v>13.586193919435397</v>
      </c>
      <c r="AH305">
        <v>1986.815910960067</v>
      </c>
      <c r="AI305">
        <v>1967.428545454545</v>
      </c>
      <c r="AJ305">
        <v>1.7223961418546549</v>
      </c>
      <c r="AK305">
        <v>60.794912064214422</v>
      </c>
      <c r="AL305">
        <f t="shared" si="162"/>
        <v>0.90578572695020021</v>
      </c>
      <c r="AM305">
        <v>33.553261176879303</v>
      </c>
      <c r="AN305">
        <v>34.408609696969677</v>
      </c>
      <c r="AO305">
        <v>-7.8178319633120021E-3</v>
      </c>
      <c r="AP305">
        <v>100.3620333840714</v>
      </c>
      <c r="AQ305">
        <v>364</v>
      </c>
      <c r="AR305">
        <v>56</v>
      </c>
      <c r="AS305">
        <f t="shared" si="163"/>
        <v>1</v>
      </c>
      <c r="AT305">
        <f t="shared" si="164"/>
        <v>0</v>
      </c>
      <c r="AU305">
        <f t="shared" si="165"/>
        <v>47373.952607307685</v>
      </c>
      <c r="AV305">
        <f t="shared" si="166"/>
        <v>1200</v>
      </c>
      <c r="AW305">
        <f t="shared" si="167"/>
        <v>1025.9248449212937</v>
      </c>
      <c r="AX305">
        <f t="shared" si="168"/>
        <v>0.85493737076774479</v>
      </c>
      <c r="AY305">
        <f t="shared" si="169"/>
        <v>0.18842912558174774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1678128359.1875</v>
      </c>
      <c r="BF305">
        <v>1896.6912500000001</v>
      </c>
      <c r="BG305">
        <v>1920.8712499999999</v>
      </c>
      <c r="BH305">
        <v>34.421837500000002</v>
      </c>
      <c r="BI305">
        <v>33.553325000000001</v>
      </c>
      <c r="BJ305">
        <v>1905.7112500000001</v>
      </c>
      <c r="BK305">
        <v>34.167512500000001</v>
      </c>
      <c r="BL305">
        <v>650.02612500000009</v>
      </c>
      <c r="BM305">
        <v>101.20975</v>
      </c>
      <c r="BN305">
        <v>0.1000700375</v>
      </c>
      <c r="BO305">
        <v>32.715350000000001</v>
      </c>
      <c r="BP305">
        <v>32.129687500000003</v>
      </c>
      <c r="BQ305">
        <v>999.9</v>
      </c>
      <c r="BR305">
        <v>0</v>
      </c>
      <c r="BS305">
        <v>0</v>
      </c>
      <c r="BT305">
        <v>8994.0612500000007</v>
      </c>
      <c r="BU305">
        <v>0</v>
      </c>
      <c r="BV305">
        <v>727.33325000000002</v>
      </c>
      <c r="BW305">
        <v>-24.1815</v>
      </c>
      <c r="BX305">
        <v>1964.3062500000001</v>
      </c>
      <c r="BY305">
        <v>1987.56</v>
      </c>
      <c r="BZ305">
        <v>0.86848937500000001</v>
      </c>
      <c r="CA305">
        <v>1920.8712499999999</v>
      </c>
      <c r="CB305">
        <v>33.553325000000001</v>
      </c>
      <c r="CC305">
        <v>3.48382375</v>
      </c>
      <c r="CD305">
        <v>3.3959237500000001</v>
      </c>
      <c r="CE305">
        <v>26.541112500000001</v>
      </c>
      <c r="CF305">
        <v>26.1081875</v>
      </c>
      <c r="CG305">
        <v>1200</v>
      </c>
      <c r="CH305">
        <v>0.50000537499999997</v>
      </c>
      <c r="CI305">
        <v>0.49999462500000003</v>
      </c>
      <c r="CJ305">
        <v>0</v>
      </c>
      <c r="CK305">
        <v>819.72162500000013</v>
      </c>
      <c r="CL305">
        <v>4.9990899999999998</v>
      </c>
      <c r="CM305">
        <v>8494.5099999999984</v>
      </c>
      <c r="CN305">
        <v>9557.8774999999987</v>
      </c>
      <c r="CO305">
        <v>42.561999999999998</v>
      </c>
      <c r="CP305">
        <v>44.186999999999998</v>
      </c>
      <c r="CQ305">
        <v>43.311999999999998</v>
      </c>
      <c r="CR305">
        <v>43.375</v>
      </c>
      <c r="CS305">
        <v>43.875</v>
      </c>
      <c r="CT305">
        <v>597.50624999999991</v>
      </c>
      <c r="CU305">
        <v>597.495</v>
      </c>
      <c r="CV305">
        <v>0</v>
      </c>
      <c r="CW305">
        <v>1678128403.5999999</v>
      </c>
      <c r="CX305">
        <v>0</v>
      </c>
      <c r="CY305">
        <v>1678124978.5</v>
      </c>
      <c r="CZ305" t="s">
        <v>356</v>
      </c>
      <c r="DA305">
        <v>1678124978.5</v>
      </c>
      <c r="DB305">
        <v>1678124958</v>
      </c>
      <c r="DC305">
        <v>13</v>
      </c>
      <c r="DD305">
        <v>-0.20300000000000001</v>
      </c>
      <c r="DE305">
        <v>-1.0999999999999999E-2</v>
      </c>
      <c r="DF305">
        <v>-7.2679999999999998</v>
      </c>
      <c r="DG305">
        <v>0.23699999999999999</v>
      </c>
      <c r="DH305">
        <v>791</v>
      </c>
      <c r="DI305">
        <v>32</v>
      </c>
      <c r="DJ305">
        <v>0.03</v>
      </c>
      <c r="DK305">
        <v>7.0000000000000007E-2</v>
      </c>
      <c r="DL305">
        <v>-24.109585365853661</v>
      </c>
      <c r="DM305">
        <v>-0.98586898954702762</v>
      </c>
      <c r="DN305">
        <v>0.14937405260191541</v>
      </c>
      <c r="DO305">
        <v>0</v>
      </c>
      <c r="DP305">
        <v>0.82409934146341479</v>
      </c>
      <c r="DQ305">
        <v>0.54189064808362275</v>
      </c>
      <c r="DR305">
        <v>6.5912337134020435E-2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374</v>
      </c>
      <c r="EA305">
        <v>3.2965900000000001</v>
      </c>
      <c r="EB305">
        <v>2.6252399999999998</v>
      </c>
      <c r="EC305">
        <v>0.27598400000000001</v>
      </c>
      <c r="ED305">
        <v>0.275588</v>
      </c>
      <c r="EE305">
        <v>0.14025699999999999</v>
      </c>
      <c r="EF305">
        <v>0.13669000000000001</v>
      </c>
      <c r="EG305">
        <v>21810.6</v>
      </c>
      <c r="EH305">
        <v>22132.2</v>
      </c>
      <c r="EI305">
        <v>28044.5</v>
      </c>
      <c r="EJ305">
        <v>29424.9</v>
      </c>
      <c r="EK305">
        <v>33204.6</v>
      </c>
      <c r="EL305">
        <v>35274.6</v>
      </c>
      <c r="EM305">
        <v>39604.1</v>
      </c>
      <c r="EN305">
        <v>42054.5</v>
      </c>
      <c r="EO305">
        <v>1.51285</v>
      </c>
      <c r="EP305">
        <v>2.2012200000000002</v>
      </c>
      <c r="EQ305">
        <v>8.6128700000000002E-2</v>
      </c>
      <c r="ER305">
        <v>0</v>
      </c>
      <c r="ES305">
        <v>30.736599999999999</v>
      </c>
      <c r="ET305">
        <v>999.9</v>
      </c>
      <c r="EU305">
        <v>73</v>
      </c>
      <c r="EV305">
        <v>33.5</v>
      </c>
      <c r="EW305">
        <v>37.473500000000001</v>
      </c>
      <c r="EX305">
        <v>56.697299999999998</v>
      </c>
      <c r="EY305">
        <v>-3.6618599999999999</v>
      </c>
      <c r="EZ305">
        <v>2</v>
      </c>
      <c r="FA305">
        <v>0.46529999999999999</v>
      </c>
      <c r="FB305">
        <v>0.119864</v>
      </c>
      <c r="FC305">
        <v>20.2745</v>
      </c>
      <c r="FD305">
        <v>5.2199900000000001</v>
      </c>
      <c r="FE305">
        <v>12.0099</v>
      </c>
      <c r="FF305">
        <v>4.9871499999999997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1.8622399999999999</v>
      </c>
      <c r="FN305">
        <v>1.8643099999999999</v>
      </c>
      <c r="FO305">
        <v>1.8603499999999999</v>
      </c>
      <c r="FP305">
        <v>1.8610899999999999</v>
      </c>
      <c r="FQ305">
        <v>1.8602000000000001</v>
      </c>
      <c r="FR305">
        <v>1.8619000000000001</v>
      </c>
      <c r="FS305">
        <v>1.85853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-9.0299999999999994</v>
      </c>
      <c r="GH305">
        <v>0.25419999999999998</v>
      </c>
      <c r="GI305">
        <v>-4.6300871571038451</v>
      </c>
      <c r="GJ305">
        <v>-4.6782648166075668E-3</v>
      </c>
      <c r="GK305">
        <v>2.0645039605938809E-6</v>
      </c>
      <c r="GL305">
        <v>-4.2957140779123221E-10</v>
      </c>
      <c r="GM305">
        <v>-8.3289933805379121E-2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56.4</v>
      </c>
      <c r="GV305">
        <v>56.7</v>
      </c>
      <c r="GW305">
        <v>4.6508799999999999</v>
      </c>
      <c r="GX305">
        <v>2.47803</v>
      </c>
      <c r="GY305">
        <v>2.04834</v>
      </c>
      <c r="GZ305">
        <v>2.6220699999999999</v>
      </c>
      <c r="HA305">
        <v>2.1972700000000001</v>
      </c>
      <c r="HB305">
        <v>2.3315399999999999</v>
      </c>
      <c r="HC305">
        <v>38.5259</v>
      </c>
      <c r="HD305">
        <v>14.7187</v>
      </c>
      <c r="HE305">
        <v>18</v>
      </c>
      <c r="HF305">
        <v>274.863</v>
      </c>
      <c r="HG305">
        <v>765.92899999999997</v>
      </c>
      <c r="HH305">
        <v>31.000800000000002</v>
      </c>
      <c r="HI305">
        <v>33.299500000000002</v>
      </c>
      <c r="HJ305">
        <v>30</v>
      </c>
      <c r="HK305">
        <v>33.257199999999997</v>
      </c>
      <c r="HL305">
        <v>33.235199999999999</v>
      </c>
      <c r="HM305">
        <v>92.968000000000004</v>
      </c>
      <c r="HN305">
        <v>10.6721</v>
      </c>
      <c r="HO305">
        <v>100</v>
      </c>
      <c r="HP305">
        <v>31</v>
      </c>
      <c r="HQ305">
        <v>1935.93</v>
      </c>
      <c r="HR305">
        <v>33.487699999999997</v>
      </c>
      <c r="HS305">
        <v>98.847300000000004</v>
      </c>
      <c r="HT305">
        <v>97.524600000000007</v>
      </c>
    </row>
    <row r="306" spans="1:228" x14ac:dyDescent="0.2">
      <c r="A306">
        <v>291</v>
      </c>
      <c r="B306">
        <v>1678128365.5</v>
      </c>
      <c r="C306">
        <v>1157.900000095367</v>
      </c>
      <c r="D306" t="s">
        <v>941</v>
      </c>
      <c r="E306" t="s">
        <v>942</v>
      </c>
      <c r="F306">
        <v>4</v>
      </c>
      <c r="G306">
        <v>1678128363.5</v>
      </c>
      <c r="H306">
        <f t="shared" si="136"/>
        <v>9.260782509601087E-4</v>
      </c>
      <c r="I306">
        <f t="shared" si="137"/>
        <v>0.92607825096010865</v>
      </c>
      <c r="J306">
        <f t="shared" si="138"/>
        <v>13.555752006314732</v>
      </c>
      <c r="K306">
        <f t="shared" si="139"/>
        <v>1903.861428571428</v>
      </c>
      <c r="L306">
        <f t="shared" si="140"/>
        <v>1547.1112694336648</v>
      </c>
      <c r="M306">
        <f t="shared" si="141"/>
        <v>156.73754782691663</v>
      </c>
      <c r="N306">
        <f t="shared" si="142"/>
        <v>192.87983845258307</v>
      </c>
      <c r="O306">
        <f t="shared" si="143"/>
        <v>6.8764178251464733E-2</v>
      </c>
      <c r="P306">
        <f t="shared" si="144"/>
        <v>2.773090278063532</v>
      </c>
      <c r="Q306">
        <f t="shared" si="145"/>
        <v>6.7830754768328963E-2</v>
      </c>
      <c r="R306">
        <f t="shared" si="146"/>
        <v>4.2477030488451153E-2</v>
      </c>
      <c r="S306">
        <f t="shared" si="147"/>
        <v>226.11488280608555</v>
      </c>
      <c r="T306">
        <f t="shared" si="148"/>
        <v>33.867727292907134</v>
      </c>
      <c r="U306">
        <f t="shared" si="149"/>
        <v>32.13381428571428</v>
      </c>
      <c r="V306">
        <f t="shared" si="150"/>
        <v>4.8113689938831667</v>
      </c>
      <c r="W306">
        <f t="shared" si="151"/>
        <v>70.062029991499671</v>
      </c>
      <c r="X306">
        <f t="shared" si="152"/>
        <v>3.4848417981942768</v>
      </c>
      <c r="Y306">
        <f t="shared" si="153"/>
        <v>4.9739378071361591</v>
      </c>
      <c r="Z306">
        <f t="shared" si="154"/>
        <v>1.32652719568889</v>
      </c>
      <c r="AA306">
        <f t="shared" si="155"/>
        <v>-40.840050867340793</v>
      </c>
      <c r="AB306">
        <f t="shared" si="156"/>
        <v>88.048631549192635</v>
      </c>
      <c r="AC306">
        <f t="shared" si="157"/>
        <v>7.230993606931384</v>
      </c>
      <c r="AD306">
        <f t="shared" si="158"/>
        <v>280.55445709486878</v>
      </c>
      <c r="AE306">
        <f t="shared" si="159"/>
        <v>24.297409879657618</v>
      </c>
      <c r="AF306">
        <f t="shared" si="160"/>
        <v>0.95014255664514879</v>
      </c>
      <c r="AG306">
        <f t="shared" si="161"/>
        <v>13.555752006314732</v>
      </c>
      <c r="AH306">
        <v>1993.6593325853289</v>
      </c>
      <c r="AI306">
        <v>1974.289575757575</v>
      </c>
      <c r="AJ306">
        <v>1.7252263737309159</v>
      </c>
      <c r="AK306">
        <v>60.794912064214422</v>
      </c>
      <c r="AL306">
        <f t="shared" si="162"/>
        <v>0.92607825096010865</v>
      </c>
      <c r="AM306">
        <v>33.55121501165516</v>
      </c>
      <c r="AN306">
        <v>34.393321212121201</v>
      </c>
      <c r="AO306">
        <v>-2.7097229957947291E-3</v>
      </c>
      <c r="AP306">
        <v>100.3620333840714</v>
      </c>
      <c r="AQ306">
        <v>365</v>
      </c>
      <c r="AR306">
        <v>56</v>
      </c>
      <c r="AS306">
        <f t="shared" si="163"/>
        <v>1</v>
      </c>
      <c r="AT306">
        <f t="shared" si="164"/>
        <v>0</v>
      </c>
      <c r="AU306">
        <f t="shared" si="165"/>
        <v>47530.577577644472</v>
      </c>
      <c r="AV306">
        <f t="shared" si="166"/>
        <v>1199.9985714285719</v>
      </c>
      <c r="AW306">
        <f t="shared" si="167"/>
        <v>1025.9237278788012</v>
      </c>
      <c r="AX306">
        <f t="shared" si="168"/>
        <v>0.85493745768168827</v>
      </c>
      <c r="AY306">
        <f t="shared" si="169"/>
        <v>0.1884292933256585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1678128363.5</v>
      </c>
      <c r="BF306">
        <v>1903.861428571428</v>
      </c>
      <c r="BG306">
        <v>1927.96</v>
      </c>
      <c r="BH306">
        <v>34.397871428571428</v>
      </c>
      <c r="BI306">
        <v>33.55097142857143</v>
      </c>
      <c r="BJ306">
        <v>1912.8957142857139</v>
      </c>
      <c r="BK306">
        <v>34.143685714285724</v>
      </c>
      <c r="BL306">
        <v>649.98914285714284</v>
      </c>
      <c r="BM306">
        <v>101.21</v>
      </c>
      <c r="BN306">
        <v>9.9809399999999979E-2</v>
      </c>
      <c r="BO306">
        <v>32.722757142857141</v>
      </c>
      <c r="BP306">
        <v>32.13381428571428</v>
      </c>
      <c r="BQ306">
        <v>999.89999999999986</v>
      </c>
      <c r="BR306">
        <v>0</v>
      </c>
      <c r="BS306">
        <v>0</v>
      </c>
      <c r="BT306">
        <v>9024.4628571428584</v>
      </c>
      <c r="BU306">
        <v>0</v>
      </c>
      <c r="BV306">
        <v>807.93942857142861</v>
      </c>
      <c r="BW306">
        <v>-24.096800000000002</v>
      </c>
      <c r="BX306">
        <v>1971.6857142857141</v>
      </c>
      <c r="BY306">
        <v>1994.890000000001</v>
      </c>
      <c r="BZ306">
        <v>0.84691099999999986</v>
      </c>
      <c r="CA306">
        <v>1927.96</v>
      </c>
      <c r="CB306">
        <v>33.55097142857143</v>
      </c>
      <c r="CC306">
        <v>3.481411428571429</v>
      </c>
      <c r="CD306">
        <v>3.395695714285714</v>
      </c>
      <c r="CE306">
        <v>26.52937142857143</v>
      </c>
      <c r="CF306">
        <v>26.10707142857143</v>
      </c>
      <c r="CG306">
        <v>1199.9985714285719</v>
      </c>
      <c r="CH306">
        <v>0.50000242857142851</v>
      </c>
      <c r="CI306">
        <v>0.49999757142857149</v>
      </c>
      <c r="CJ306">
        <v>0</v>
      </c>
      <c r="CK306">
        <v>819.67985714285714</v>
      </c>
      <c r="CL306">
        <v>4.9990899999999998</v>
      </c>
      <c r="CM306">
        <v>8483.4942857142869</v>
      </c>
      <c r="CN306">
        <v>9557.8485714285725</v>
      </c>
      <c r="CO306">
        <v>42.561999999999998</v>
      </c>
      <c r="CP306">
        <v>44.186999999999998</v>
      </c>
      <c r="CQ306">
        <v>43.33</v>
      </c>
      <c r="CR306">
        <v>43.375</v>
      </c>
      <c r="CS306">
        <v>43.875</v>
      </c>
      <c r="CT306">
        <v>597.50142857142862</v>
      </c>
      <c r="CU306">
        <v>597.49714285714276</v>
      </c>
      <c r="CV306">
        <v>0</v>
      </c>
      <c r="CW306">
        <v>1678128407.8</v>
      </c>
      <c r="CX306">
        <v>0</v>
      </c>
      <c r="CY306">
        <v>1678124978.5</v>
      </c>
      <c r="CZ306" t="s">
        <v>356</v>
      </c>
      <c r="DA306">
        <v>1678124978.5</v>
      </c>
      <c r="DB306">
        <v>1678124958</v>
      </c>
      <c r="DC306">
        <v>13</v>
      </c>
      <c r="DD306">
        <v>-0.20300000000000001</v>
      </c>
      <c r="DE306">
        <v>-1.0999999999999999E-2</v>
      </c>
      <c r="DF306">
        <v>-7.2679999999999998</v>
      </c>
      <c r="DG306">
        <v>0.23699999999999999</v>
      </c>
      <c r="DH306">
        <v>791</v>
      </c>
      <c r="DI306">
        <v>32</v>
      </c>
      <c r="DJ306">
        <v>0.03</v>
      </c>
      <c r="DK306">
        <v>7.0000000000000007E-2</v>
      </c>
      <c r="DL306">
        <v>-24.159743902439018</v>
      </c>
      <c r="DM306">
        <v>-0.1047951219512387</v>
      </c>
      <c r="DN306">
        <v>0.1060051058337271</v>
      </c>
      <c r="DO306">
        <v>0</v>
      </c>
      <c r="DP306">
        <v>0.84116317073170721</v>
      </c>
      <c r="DQ306">
        <v>0.35380141463414638</v>
      </c>
      <c r="DR306">
        <v>5.8456732785423973E-2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374</v>
      </c>
      <c r="EA306">
        <v>3.2965399999999998</v>
      </c>
      <c r="EB306">
        <v>2.62534</v>
      </c>
      <c r="EC306">
        <v>0.27653100000000003</v>
      </c>
      <c r="ED306">
        <v>0.27612100000000001</v>
      </c>
      <c r="EE306">
        <v>0.140213</v>
      </c>
      <c r="EF306">
        <v>0.136683</v>
      </c>
      <c r="EG306">
        <v>21794</v>
      </c>
      <c r="EH306">
        <v>22115.4</v>
      </c>
      <c r="EI306">
        <v>28044.5</v>
      </c>
      <c r="EJ306">
        <v>29424.400000000001</v>
      </c>
      <c r="EK306">
        <v>33206.5</v>
      </c>
      <c r="EL306">
        <v>35274.300000000003</v>
      </c>
      <c r="EM306">
        <v>39604.300000000003</v>
      </c>
      <c r="EN306">
        <v>42053.7</v>
      </c>
      <c r="EO306">
        <v>1.5103200000000001</v>
      </c>
      <c r="EP306">
        <v>2.2012999999999998</v>
      </c>
      <c r="EQ306">
        <v>8.5905200000000001E-2</v>
      </c>
      <c r="ER306">
        <v>0</v>
      </c>
      <c r="ES306">
        <v>30.742599999999999</v>
      </c>
      <c r="ET306">
        <v>999.9</v>
      </c>
      <c r="EU306">
        <v>73</v>
      </c>
      <c r="EV306">
        <v>33.4</v>
      </c>
      <c r="EW306">
        <v>37.265900000000002</v>
      </c>
      <c r="EX306">
        <v>57.027299999999997</v>
      </c>
      <c r="EY306">
        <v>-3.79006</v>
      </c>
      <c r="EZ306">
        <v>2</v>
      </c>
      <c r="FA306">
        <v>0.46544000000000002</v>
      </c>
      <c r="FB306">
        <v>0.122097</v>
      </c>
      <c r="FC306">
        <v>20.2745</v>
      </c>
      <c r="FD306">
        <v>5.2196899999999999</v>
      </c>
      <c r="FE306">
        <v>12.0099</v>
      </c>
      <c r="FF306">
        <v>4.9869500000000002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1.8622799999999999</v>
      </c>
      <c r="FN306">
        <v>1.8643099999999999</v>
      </c>
      <c r="FO306">
        <v>1.8603499999999999</v>
      </c>
      <c r="FP306">
        <v>1.86111</v>
      </c>
      <c r="FQ306">
        <v>1.8602000000000001</v>
      </c>
      <c r="FR306">
        <v>1.8619000000000001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-9.0399999999999991</v>
      </c>
      <c r="GH306">
        <v>0.25409999999999999</v>
      </c>
      <c r="GI306">
        <v>-4.6300871571038451</v>
      </c>
      <c r="GJ306">
        <v>-4.6782648166075668E-3</v>
      </c>
      <c r="GK306">
        <v>2.0645039605938809E-6</v>
      </c>
      <c r="GL306">
        <v>-4.2957140779123221E-10</v>
      </c>
      <c r="GM306">
        <v>-8.3289933805379121E-2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56.5</v>
      </c>
      <c r="GV306">
        <v>56.8</v>
      </c>
      <c r="GW306">
        <v>4.6618700000000004</v>
      </c>
      <c r="GX306">
        <v>2.47559</v>
      </c>
      <c r="GY306">
        <v>2.04834</v>
      </c>
      <c r="GZ306">
        <v>2.6208499999999999</v>
      </c>
      <c r="HA306">
        <v>2.1972700000000001</v>
      </c>
      <c r="HB306">
        <v>2.34131</v>
      </c>
      <c r="HC306">
        <v>38.5259</v>
      </c>
      <c r="HD306">
        <v>14.709899999999999</v>
      </c>
      <c r="HE306">
        <v>18</v>
      </c>
      <c r="HF306">
        <v>273.82100000000003</v>
      </c>
      <c r="HG306">
        <v>766.00199999999995</v>
      </c>
      <c r="HH306">
        <v>31.000699999999998</v>
      </c>
      <c r="HI306">
        <v>33.299500000000002</v>
      </c>
      <c r="HJ306">
        <v>30.0002</v>
      </c>
      <c r="HK306">
        <v>33.258600000000001</v>
      </c>
      <c r="HL306">
        <v>33.235199999999999</v>
      </c>
      <c r="HM306">
        <v>93.207300000000004</v>
      </c>
      <c r="HN306">
        <v>10.6721</v>
      </c>
      <c r="HO306">
        <v>100</v>
      </c>
      <c r="HP306">
        <v>31</v>
      </c>
      <c r="HQ306">
        <v>1942.61</v>
      </c>
      <c r="HR306">
        <v>33.493499999999997</v>
      </c>
      <c r="HS306">
        <v>98.8476</v>
      </c>
      <c r="HT306">
        <v>97.522800000000004</v>
      </c>
    </row>
    <row r="307" spans="1:228" x14ac:dyDescent="0.2">
      <c r="A307">
        <v>292</v>
      </c>
      <c r="B307">
        <v>1678128369.5</v>
      </c>
      <c r="C307">
        <v>1161.900000095367</v>
      </c>
      <c r="D307" t="s">
        <v>943</v>
      </c>
      <c r="E307" t="s">
        <v>944</v>
      </c>
      <c r="F307">
        <v>4</v>
      </c>
      <c r="G307">
        <v>1678128367.1875</v>
      </c>
      <c r="H307">
        <f t="shared" si="136"/>
        <v>9.2247961303789077E-4</v>
      </c>
      <c r="I307">
        <f t="shared" si="137"/>
        <v>0.92247961303789072</v>
      </c>
      <c r="J307">
        <f t="shared" si="138"/>
        <v>13.937813264645099</v>
      </c>
      <c r="K307">
        <f t="shared" si="139"/>
        <v>1909.98</v>
      </c>
      <c r="L307">
        <f t="shared" si="140"/>
        <v>1542.1635785815058</v>
      </c>
      <c r="M307">
        <f t="shared" si="141"/>
        <v>156.23784195401055</v>
      </c>
      <c r="N307">
        <f t="shared" si="142"/>
        <v>193.5016216955415</v>
      </c>
      <c r="O307">
        <f t="shared" si="143"/>
        <v>6.8349382105593645E-2</v>
      </c>
      <c r="P307">
        <f t="shared" si="144"/>
        <v>2.7651578649622506</v>
      </c>
      <c r="Q307">
        <f t="shared" si="145"/>
        <v>6.7424497195591862E-2</v>
      </c>
      <c r="R307">
        <f t="shared" si="146"/>
        <v>4.2222365279433322E-2</v>
      </c>
      <c r="S307">
        <f t="shared" si="147"/>
        <v>226.1157118745968</v>
      </c>
      <c r="T307">
        <f t="shared" si="148"/>
        <v>33.8788240110594</v>
      </c>
      <c r="U307">
        <f t="shared" si="149"/>
        <v>32.139512500000002</v>
      </c>
      <c r="V307">
        <f t="shared" si="150"/>
        <v>4.8129194642609594</v>
      </c>
      <c r="W307">
        <f t="shared" si="151"/>
        <v>70.008617801726061</v>
      </c>
      <c r="X307">
        <f t="shared" si="152"/>
        <v>3.4835734828487559</v>
      </c>
      <c r="Y307">
        <f t="shared" si="153"/>
        <v>4.975920954066984</v>
      </c>
      <c r="Z307">
        <f t="shared" si="154"/>
        <v>1.3293459814122035</v>
      </c>
      <c r="AA307">
        <f t="shared" si="155"/>
        <v>-40.681350934970986</v>
      </c>
      <c r="AB307">
        <f t="shared" si="156"/>
        <v>88.002812018363628</v>
      </c>
      <c r="AC307">
        <f t="shared" si="157"/>
        <v>7.2484183506878574</v>
      </c>
      <c r="AD307">
        <f t="shared" si="158"/>
        <v>280.68559130867732</v>
      </c>
      <c r="AE307">
        <f t="shared" si="159"/>
        <v>24.445984042711071</v>
      </c>
      <c r="AF307">
        <f t="shared" si="160"/>
        <v>0.93603467610874946</v>
      </c>
      <c r="AG307">
        <f t="shared" si="161"/>
        <v>13.937813264645099</v>
      </c>
      <c r="AH307">
        <v>2000.6570422087329</v>
      </c>
      <c r="AI307">
        <v>1981.0532727272721</v>
      </c>
      <c r="AJ307">
        <v>1.69007888412567</v>
      </c>
      <c r="AK307">
        <v>60.794912064214422</v>
      </c>
      <c r="AL307">
        <f t="shared" si="162"/>
        <v>0.92247961303789072</v>
      </c>
      <c r="AM307">
        <v>33.550855389461567</v>
      </c>
      <c r="AN307">
        <v>34.379198787878778</v>
      </c>
      <c r="AO307">
        <v>-9.8994072705059369E-4</v>
      </c>
      <c r="AP307">
        <v>100.3620333840714</v>
      </c>
      <c r="AQ307">
        <v>364</v>
      </c>
      <c r="AR307">
        <v>56</v>
      </c>
      <c r="AS307">
        <f t="shared" si="163"/>
        <v>1</v>
      </c>
      <c r="AT307">
        <f t="shared" si="164"/>
        <v>0</v>
      </c>
      <c r="AU307">
        <f t="shared" si="165"/>
        <v>47310.965850466368</v>
      </c>
      <c r="AV307">
        <f t="shared" si="166"/>
        <v>1200.0025000000001</v>
      </c>
      <c r="AW307">
        <f t="shared" si="167"/>
        <v>1025.9271325775112</v>
      </c>
      <c r="AX307">
        <f t="shared" si="168"/>
        <v>0.85493749602814262</v>
      </c>
      <c r="AY307">
        <f t="shared" si="169"/>
        <v>0.18842936733431537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1678128367.1875</v>
      </c>
      <c r="BF307">
        <v>1909.98</v>
      </c>
      <c r="BG307">
        <v>1934.19625</v>
      </c>
      <c r="BH307">
        <v>34.385012500000002</v>
      </c>
      <c r="BI307">
        <v>33.550674999999998</v>
      </c>
      <c r="BJ307">
        <v>1919.02125</v>
      </c>
      <c r="BK307">
        <v>34.130937500000002</v>
      </c>
      <c r="BL307">
        <v>649.98812499999997</v>
      </c>
      <c r="BM307">
        <v>101.21075</v>
      </c>
      <c r="BN307">
        <v>0.10006042499999999</v>
      </c>
      <c r="BO307">
        <v>32.729837500000002</v>
      </c>
      <c r="BP307">
        <v>32.139512500000002</v>
      </c>
      <c r="BQ307">
        <v>999.9</v>
      </c>
      <c r="BR307">
        <v>0</v>
      </c>
      <c r="BS307">
        <v>0</v>
      </c>
      <c r="BT307">
        <v>8982.2649999999994</v>
      </c>
      <c r="BU307">
        <v>0</v>
      </c>
      <c r="BV307">
        <v>616.20425</v>
      </c>
      <c r="BW307">
        <v>-24.217337499999999</v>
      </c>
      <c r="BX307">
        <v>1977.9925000000001</v>
      </c>
      <c r="BY307">
        <v>2001.34375</v>
      </c>
      <c r="BZ307">
        <v>0.83433950000000001</v>
      </c>
      <c r="CA307">
        <v>1934.19625</v>
      </c>
      <c r="CB307">
        <v>33.550674999999998</v>
      </c>
      <c r="CC307">
        <v>3.4801375000000001</v>
      </c>
      <c r="CD307">
        <v>3.39569375</v>
      </c>
      <c r="CE307">
        <v>26.523150000000001</v>
      </c>
      <c r="CF307">
        <v>26.107037500000001</v>
      </c>
      <c r="CG307">
        <v>1200.0025000000001</v>
      </c>
      <c r="CH307">
        <v>0.50000162500000001</v>
      </c>
      <c r="CI307">
        <v>0.49999837499999999</v>
      </c>
      <c r="CJ307">
        <v>0</v>
      </c>
      <c r="CK307">
        <v>819.55074999999999</v>
      </c>
      <c r="CL307">
        <v>4.9990899999999998</v>
      </c>
      <c r="CM307">
        <v>8470.8887500000001</v>
      </c>
      <c r="CN307">
        <v>9557.8737499999988</v>
      </c>
      <c r="CO307">
        <v>42.561999999999998</v>
      </c>
      <c r="CP307">
        <v>44.186999999999998</v>
      </c>
      <c r="CQ307">
        <v>43.319875000000003</v>
      </c>
      <c r="CR307">
        <v>43.375</v>
      </c>
      <c r="CS307">
        <v>43.875</v>
      </c>
      <c r="CT307">
        <v>597.50375000000008</v>
      </c>
      <c r="CU307">
        <v>597.50250000000005</v>
      </c>
      <c r="CV307">
        <v>0</v>
      </c>
      <c r="CW307">
        <v>1678128411.4000001</v>
      </c>
      <c r="CX307">
        <v>0</v>
      </c>
      <c r="CY307">
        <v>1678124978.5</v>
      </c>
      <c r="CZ307" t="s">
        <v>356</v>
      </c>
      <c r="DA307">
        <v>1678124978.5</v>
      </c>
      <c r="DB307">
        <v>1678124958</v>
      </c>
      <c r="DC307">
        <v>13</v>
      </c>
      <c r="DD307">
        <v>-0.20300000000000001</v>
      </c>
      <c r="DE307">
        <v>-1.0999999999999999E-2</v>
      </c>
      <c r="DF307">
        <v>-7.2679999999999998</v>
      </c>
      <c r="DG307">
        <v>0.23699999999999999</v>
      </c>
      <c r="DH307">
        <v>791</v>
      </c>
      <c r="DI307">
        <v>32</v>
      </c>
      <c r="DJ307">
        <v>0.03</v>
      </c>
      <c r="DK307">
        <v>7.0000000000000007E-2</v>
      </c>
      <c r="DL307">
        <v>-24.179617073170729</v>
      </c>
      <c r="DM307">
        <v>-8.1763066202141105E-3</v>
      </c>
      <c r="DN307">
        <v>0.1025324741001219</v>
      </c>
      <c r="DO307">
        <v>1</v>
      </c>
      <c r="DP307">
        <v>0.85760924390243887</v>
      </c>
      <c r="DQ307">
        <v>-2.702939372822144E-2</v>
      </c>
      <c r="DR307">
        <v>3.9623250607089509E-2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357</v>
      </c>
      <c r="EA307">
        <v>3.2965200000000001</v>
      </c>
      <c r="EB307">
        <v>2.62521</v>
      </c>
      <c r="EC307">
        <v>0.27707500000000002</v>
      </c>
      <c r="ED307">
        <v>0.27666800000000003</v>
      </c>
      <c r="EE307">
        <v>0.14018700000000001</v>
      </c>
      <c r="EF307">
        <v>0.13669000000000001</v>
      </c>
      <c r="EG307">
        <v>21777.599999999999</v>
      </c>
      <c r="EH307">
        <v>22098.799999999999</v>
      </c>
      <c r="EI307">
        <v>28044.5</v>
      </c>
      <c r="EJ307">
        <v>29424.7</v>
      </c>
      <c r="EK307">
        <v>33207.800000000003</v>
      </c>
      <c r="EL307">
        <v>35274.400000000001</v>
      </c>
      <c r="EM307">
        <v>39604.6</v>
      </c>
      <c r="EN307">
        <v>42054.2</v>
      </c>
      <c r="EO307">
        <v>1.5119800000000001</v>
      </c>
      <c r="EP307">
        <v>2.2014300000000002</v>
      </c>
      <c r="EQ307">
        <v>8.5644399999999996E-2</v>
      </c>
      <c r="ER307">
        <v>0</v>
      </c>
      <c r="ES307">
        <v>30.749199999999998</v>
      </c>
      <c r="ET307">
        <v>999.9</v>
      </c>
      <c r="EU307">
        <v>73</v>
      </c>
      <c r="EV307">
        <v>33.4</v>
      </c>
      <c r="EW307">
        <v>37.265500000000003</v>
      </c>
      <c r="EX307">
        <v>56.7273</v>
      </c>
      <c r="EY307">
        <v>-3.82612</v>
      </c>
      <c r="EZ307">
        <v>2</v>
      </c>
      <c r="FA307">
        <v>0.465447</v>
      </c>
      <c r="FB307">
        <v>0.12442300000000001</v>
      </c>
      <c r="FC307">
        <v>20.2744</v>
      </c>
      <c r="FD307">
        <v>5.2193899999999998</v>
      </c>
      <c r="FE307">
        <v>12.0099</v>
      </c>
      <c r="FF307">
        <v>4.9871499999999997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1.8622799999999999</v>
      </c>
      <c r="FN307">
        <v>1.8643099999999999</v>
      </c>
      <c r="FO307">
        <v>1.8603499999999999</v>
      </c>
      <c r="FP307">
        <v>1.86111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-9.0500000000000007</v>
      </c>
      <c r="GH307">
        <v>0.25409999999999999</v>
      </c>
      <c r="GI307">
        <v>-4.6300871571038451</v>
      </c>
      <c r="GJ307">
        <v>-4.6782648166075668E-3</v>
      </c>
      <c r="GK307">
        <v>2.0645039605938809E-6</v>
      </c>
      <c r="GL307">
        <v>-4.2957140779123221E-10</v>
      </c>
      <c r="GM307">
        <v>-8.3289933805379121E-2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56.5</v>
      </c>
      <c r="GV307">
        <v>56.9</v>
      </c>
      <c r="GW307">
        <v>4.6740700000000004</v>
      </c>
      <c r="GX307">
        <v>2.4682599999999999</v>
      </c>
      <c r="GY307">
        <v>2.04834</v>
      </c>
      <c r="GZ307">
        <v>2.6220699999999999</v>
      </c>
      <c r="HA307">
        <v>2.1972700000000001</v>
      </c>
      <c r="HB307">
        <v>2.35107</v>
      </c>
      <c r="HC307">
        <v>38.5259</v>
      </c>
      <c r="HD307">
        <v>14.674899999999999</v>
      </c>
      <c r="HE307">
        <v>18</v>
      </c>
      <c r="HF307">
        <v>274.512</v>
      </c>
      <c r="HG307">
        <v>766.16</v>
      </c>
      <c r="HH307">
        <v>31.000699999999998</v>
      </c>
      <c r="HI307">
        <v>33.299500000000002</v>
      </c>
      <c r="HJ307">
        <v>30.0001</v>
      </c>
      <c r="HK307">
        <v>33.260100000000001</v>
      </c>
      <c r="HL307">
        <v>33.238</v>
      </c>
      <c r="HM307">
        <v>93.453800000000001</v>
      </c>
      <c r="HN307">
        <v>10.6721</v>
      </c>
      <c r="HO307">
        <v>100</v>
      </c>
      <c r="HP307">
        <v>31</v>
      </c>
      <c r="HQ307">
        <v>1949.29</v>
      </c>
      <c r="HR307">
        <v>33.497399999999999</v>
      </c>
      <c r="HS307">
        <v>98.848200000000006</v>
      </c>
      <c r="HT307">
        <v>97.523799999999994</v>
      </c>
    </row>
    <row r="308" spans="1:228" x14ac:dyDescent="0.2">
      <c r="A308">
        <v>293</v>
      </c>
      <c r="B308">
        <v>1678128373.5</v>
      </c>
      <c r="C308">
        <v>1165.900000095367</v>
      </c>
      <c r="D308" t="s">
        <v>945</v>
      </c>
      <c r="E308" t="s">
        <v>946</v>
      </c>
      <c r="F308">
        <v>4</v>
      </c>
      <c r="G308">
        <v>1678128371.5</v>
      </c>
      <c r="H308">
        <f t="shared" si="136"/>
        <v>9.2370766143251896E-4</v>
      </c>
      <c r="I308">
        <f t="shared" si="137"/>
        <v>0.92370766143251892</v>
      </c>
      <c r="J308">
        <f t="shared" si="138"/>
        <v>13.725139458385632</v>
      </c>
      <c r="K308">
        <f t="shared" si="139"/>
        <v>1917.1242857142861</v>
      </c>
      <c r="L308">
        <f t="shared" si="140"/>
        <v>1554.0522690598875</v>
      </c>
      <c r="M308">
        <f t="shared" si="141"/>
        <v>157.44447482913989</v>
      </c>
      <c r="N308">
        <f t="shared" si="142"/>
        <v>194.22810439257103</v>
      </c>
      <c r="O308">
        <f t="shared" si="143"/>
        <v>6.8342571973773553E-2</v>
      </c>
      <c r="P308">
        <f t="shared" si="144"/>
        <v>2.7661852348063767</v>
      </c>
      <c r="Q308">
        <f t="shared" si="145"/>
        <v>6.7418208443375566E-2</v>
      </c>
      <c r="R308">
        <f t="shared" si="146"/>
        <v>4.2218389036275637E-2</v>
      </c>
      <c r="S308">
        <f t="shared" si="147"/>
        <v>226.11662353733217</v>
      </c>
      <c r="T308">
        <f t="shared" si="148"/>
        <v>33.885170722504782</v>
      </c>
      <c r="U308">
        <f t="shared" si="149"/>
        <v>32.143799999999999</v>
      </c>
      <c r="V308">
        <f t="shared" si="150"/>
        <v>4.8140863694080682</v>
      </c>
      <c r="W308">
        <f t="shared" si="151"/>
        <v>69.96580015020524</v>
      </c>
      <c r="X308">
        <f t="shared" si="152"/>
        <v>3.4828302161101443</v>
      </c>
      <c r="Y308">
        <f t="shared" si="153"/>
        <v>4.9779037881837587</v>
      </c>
      <c r="Z308">
        <f t="shared" si="154"/>
        <v>1.3312561532979239</v>
      </c>
      <c r="AA308">
        <f t="shared" si="155"/>
        <v>-40.735507869174086</v>
      </c>
      <c r="AB308">
        <f t="shared" si="156"/>
        <v>88.451476473347526</v>
      </c>
      <c r="AC308">
        <f t="shared" si="157"/>
        <v>7.2830736487211016</v>
      </c>
      <c r="AD308">
        <f t="shared" si="158"/>
        <v>281.11566579022673</v>
      </c>
      <c r="AE308">
        <f t="shared" si="159"/>
        <v>24.350679548905134</v>
      </c>
      <c r="AF308">
        <f t="shared" si="160"/>
        <v>0.92593732921652672</v>
      </c>
      <c r="AG308">
        <f t="shared" si="161"/>
        <v>13.725139458385632</v>
      </c>
      <c r="AH308">
        <v>2007.386902702011</v>
      </c>
      <c r="AI308">
        <v>1987.9124848484839</v>
      </c>
      <c r="AJ308">
        <v>1.710098808135907</v>
      </c>
      <c r="AK308">
        <v>60.794912064214422</v>
      </c>
      <c r="AL308">
        <f t="shared" si="162"/>
        <v>0.92370766143251892</v>
      </c>
      <c r="AM308">
        <v>33.55233954531014</v>
      </c>
      <c r="AN308">
        <v>34.376655151515138</v>
      </c>
      <c r="AO308">
        <v>-1.608216353682307E-4</v>
      </c>
      <c r="AP308">
        <v>100.3620333840714</v>
      </c>
      <c r="AQ308">
        <v>364</v>
      </c>
      <c r="AR308">
        <v>56</v>
      </c>
      <c r="AS308">
        <f t="shared" si="163"/>
        <v>1</v>
      </c>
      <c r="AT308">
        <f t="shared" si="164"/>
        <v>0</v>
      </c>
      <c r="AU308">
        <f t="shared" si="165"/>
        <v>47338.162693062011</v>
      </c>
      <c r="AV308">
        <f t="shared" si="166"/>
        <v>1200.007142857143</v>
      </c>
      <c r="AW308">
        <f t="shared" si="167"/>
        <v>1025.931121003799</v>
      </c>
      <c r="AX308">
        <f t="shared" si="168"/>
        <v>0.8549375119227377</v>
      </c>
      <c r="AY308">
        <f t="shared" si="169"/>
        <v>0.18842939801088388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1678128371.5</v>
      </c>
      <c r="BF308">
        <v>1917.1242857142861</v>
      </c>
      <c r="BG308">
        <v>1941.24</v>
      </c>
      <c r="BH308">
        <v>34.377200000000002</v>
      </c>
      <c r="BI308">
        <v>33.551885714285717</v>
      </c>
      <c r="BJ308">
        <v>1926.1757142857141</v>
      </c>
      <c r="BK308">
        <v>34.123185714285718</v>
      </c>
      <c r="BL308">
        <v>650.01142857142861</v>
      </c>
      <c r="BM308">
        <v>101.21214285714289</v>
      </c>
      <c r="BN308">
        <v>0.1000703571428572</v>
      </c>
      <c r="BO308">
        <v>32.736914285714278</v>
      </c>
      <c r="BP308">
        <v>32.143799999999999</v>
      </c>
      <c r="BQ308">
        <v>999.89999999999986</v>
      </c>
      <c r="BR308">
        <v>0</v>
      </c>
      <c r="BS308">
        <v>0</v>
      </c>
      <c r="BT308">
        <v>8987.591428571428</v>
      </c>
      <c r="BU308">
        <v>0</v>
      </c>
      <c r="BV308">
        <v>545.98328571428578</v>
      </c>
      <c r="BW308">
        <v>-24.117628571428568</v>
      </c>
      <c r="BX308">
        <v>1985.3742857142861</v>
      </c>
      <c r="BY308">
        <v>2008.6342857142861</v>
      </c>
      <c r="BZ308">
        <v>0.8253315714285715</v>
      </c>
      <c r="CA308">
        <v>1941.24</v>
      </c>
      <c r="CB308">
        <v>33.551885714285717</v>
      </c>
      <c r="CC308">
        <v>3.47939</v>
      </c>
      <c r="CD308">
        <v>3.395857142857142</v>
      </c>
      <c r="CE308">
        <v>26.51951428571429</v>
      </c>
      <c r="CF308">
        <v>26.107857142857149</v>
      </c>
      <c r="CG308">
        <v>1200.007142857143</v>
      </c>
      <c r="CH308">
        <v>0.50000028571428579</v>
      </c>
      <c r="CI308">
        <v>0.49999985714285722</v>
      </c>
      <c r="CJ308">
        <v>0</v>
      </c>
      <c r="CK308">
        <v>819.59242857142851</v>
      </c>
      <c r="CL308">
        <v>4.9990899999999998</v>
      </c>
      <c r="CM308">
        <v>8474.9771428571421</v>
      </c>
      <c r="CN308">
        <v>9557.9057142857146</v>
      </c>
      <c r="CO308">
        <v>42.58</v>
      </c>
      <c r="CP308">
        <v>44.204999999999998</v>
      </c>
      <c r="CQ308">
        <v>43.311999999999998</v>
      </c>
      <c r="CR308">
        <v>43.375</v>
      </c>
      <c r="CS308">
        <v>43.875</v>
      </c>
      <c r="CT308">
        <v>597.50571428571425</v>
      </c>
      <c r="CU308">
        <v>597.50571428571425</v>
      </c>
      <c r="CV308">
        <v>0</v>
      </c>
      <c r="CW308">
        <v>1678128415.5999999</v>
      </c>
      <c r="CX308">
        <v>0</v>
      </c>
      <c r="CY308">
        <v>1678124978.5</v>
      </c>
      <c r="CZ308" t="s">
        <v>356</v>
      </c>
      <c r="DA308">
        <v>1678124978.5</v>
      </c>
      <c r="DB308">
        <v>1678124958</v>
      </c>
      <c r="DC308">
        <v>13</v>
      </c>
      <c r="DD308">
        <v>-0.20300000000000001</v>
      </c>
      <c r="DE308">
        <v>-1.0999999999999999E-2</v>
      </c>
      <c r="DF308">
        <v>-7.2679999999999998</v>
      </c>
      <c r="DG308">
        <v>0.23699999999999999</v>
      </c>
      <c r="DH308">
        <v>791</v>
      </c>
      <c r="DI308">
        <v>32</v>
      </c>
      <c r="DJ308">
        <v>0.03</v>
      </c>
      <c r="DK308">
        <v>7.0000000000000007E-2</v>
      </c>
      <c r="DL308">
        <v>-24.17785609756098</v>
      </c>
      <c r="DM308">
        <v>0.25349686411151062</v>
      </c>
      <c r="DN308">
        <v>9.1483257294757189E-2</v>
      </c>
      <c r="DO308">
        <v>0</v>
      </c>
      <c r="DP308">
        <v>0.85914070731707326</v>
      </c>
      <c r="DQ308">
        <v>-0.29608544947735049</v>
      </c>
      <c r="DR308">
        <v>3.020635899151192E-2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374</v>
      </c>
      <c r="EA308">
        <v>3.2966000000000002</v>
      </c>
      <c r="EB308">
        <v>2.6251199999999999</v>
      </c>
      <c r="EC308">
        <v>0.27762100000000001</v>
      </c>
      <c r="ED308">
        <v>0.277198</v>
      </c>
      <c r="EE308">
        <v>0.14017299999999999</v>
      </c>
      <c r="EF308">
        <v>0.136687</v>
      </c>
      <c r="EG308">
        <v>21761.3</v>
      </c>
      <c r="EH308">
        <v>22082.400000000001</v>
      </c>
      <c r="EI308">
        <v>28044.799999999999</v>
      </c>
      <c r="EJ308">
        <v>29424.5</v>
      </c>
      <c r="EK308">
        <v>33208.9</v>
      </c>
      <c r="EL308">
        <v>35274.6</v>
      </c>
      <c r="EM308">
        <v>39605.199999999997</v>
      </c>
      <c r="EN308">
        <v>42054.2</v>
      </c>
      <c r="EO308">
        <v>1.5128299999999999</v>
      </c>
      <c r="EP308">
        <v>2.2012700000000001</v>
      </c>
      <c r="EQ308">
        <v>8.6016999999999996E-2</v>
      </c>
      <c r="ER308">
        <v>0</v>
      </c>
      <c r="ES308">
        <v>30.756</v>
      </c>
      <c r="ET308">
        <v>999.9</v>
      </c>
      <c r="EU308">
        <v>73</v>
      </c>
      <c r="EV308">
        <v>33.4</v>
      </c>
      <c r="EW308">
        <v>37.267899999999997</v>
      </c>
      <c r="EX308">
        <v>56.607300000000002</v>
      </c>
      <c r="EY308">
        <v>-3.7459899999999999</v>
      </c>
      <c r="EZ308">
        <v>2</v>
      </c>
      <c r="FA308">
        <v>0.46556399999999998</v>
      </c>
      <c r="FB308">
        <v>0.12579000000000001</v>
      </c>
      <c r="FC308">
        <v>20.2744</v>
      </c>
      <c r="FD308">
        <v>5.2199900000000001</v>
      </c>
      <c r="FE308">
        <v>12.0091</v>
      </c>
      <c r="FF308">
        <v>4.9869000000000003</v>
      </c>
      <c r="FG308">
        <v>3.2845800000000001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1.8622700000000001</v>
      </c>
      <c r="FN308">
        <v>1.8643099999999999</v>
      </c>
      <c r="FO308">
        <v>1.8603499999999999</v>
      </c>
      <c r="FP308">
        <v>1.8611</v>
      </c>
      <c r="FQ308">
        <v>1.8602000000000001</v>
      </c>
      <c r="FR308">
        <v>1.8619000000000001</v>
      </c>
      <c r="FS308">
        <v>1.8585199999999999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-9.06</v>
      </c>
      <c r="GH308">
        <v>0.254</v>
      </c>
      <c r="GI308">
        <v>-4.6300871571038451</v>
      </c>
      <c r="GJ308">
        <v>-4.6782648166075668E-3</v>
      </c>
      <c r="GK308">
        <v>2.0645039605938809E-6</v>
      </c>
      <c r="GL308">
        <v>-4.2957140779123221E-10</v>
      </c>
      <c r="GM308">
        <v>-8.3289933805379121E-2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56.6</v>
      </c>
      <c r="GV308">
        <v>56.9</v>
      </c>
      <c r="GW308">
        <v>4.6875</v>
      </c>
      <c r="GX308">
        <v>2.4694799999999999</v>
      </c>
      <c r="GY308">
        <v>2.04834</v>
      </c>
      <c r="GZ308">
        <v>2.6208499999999999</v>
      </c>
      <c r="HA308">
        <v>2.1972700000000001</v>
      </c>
      <c r="HB308">
        <v>2.32056</v>
      </c>
      <c r="HC308">
        <v>38.5259</v>
      </c>
      <c r="HD308">
        <v>14.692399999999999</v>
      </c>
      <c r="HE308">
        <v>18</v>
      </c>
      <c r="HF308">
        <v>274.863</v>
      </c>
      <c r="HG308">
        <v>766.01499999999999</v>
      </c>
      <c r="HH308">
        <v>31.000499999999999</v>
      </c>
      <c r="HI308">
        <v>33.301699999999997</v>
      </c>
      <c r="HJ308">
        <v>30.000299999999999</v>
      </c>
      <c r="HK308">
        <v>33.260100000000001</v>
      </c>
      <c r="HL308">
        <v>33.238100000000003</v>
      </c>
      <c r="HM308">
        <v>93.701700000000002</v>
      </c>
      <c r="HN308">
        <v>10.6721</v>
      </c>
      <c r="HO308">
        <v>100</v>
      </c>
      <c r="HP308">
        <v>31</v>
      </c>
      <c r="HQ308">
        <v>1955.97</v>
      </c>
      <c r="HR308">
        <v>33.499400000000001</v>
      </c>
      <c r="HS308">
        <v>98.849500000000006</v>
      </c>
      <c r="HT308">
        <v>97.523600000000002</v>
      </c>
    </row>
    <row r="309" spans="1:228" x14ac:dyDescent="0.2">
      <c r="A309">
        <v>294</v>
      </c>
      <c r="B309">
        <v>1678128377</v>
      </c>
      <c r="C309">
        <v>1169.400000095367</v>
      </c>
      <c r="D309" t="s">
        <v>947</v>
      </c>
      <c r="E309" t="s">
        <v>948</v>
      </c>
      <c r="F309">
        <v>4</v>
      </c>
      <c r="G309">
        <v>1678128374.928571</v>
      </c>
      <c r="H309">
        <f t="shared" si="136"/>
        <v>9.1701534895198154E-4</v>
      </c>
      <c r="I309">
        <f t="shared" si="137"/>
        <v>0.91701534895198156</v>
      </c>
      <c r="J309">
        <f t="shared" si="138"/>
        <v>13.645915728631573</v>
      </c>
      <c r="K309">
        <f t="shared" si="139"/>
        <v>1922.808571428571</v>
      </c>
      <c r="L309">
        <f t="shared" si="140"/>
        <v>1557.8827803490135</v>
      </c>
      <c r="M309">
        <f t="shared" si="141"/>
        <v>157.83086205825586</v>
      </c>
      <c r="N309">
        <f t="shared" si="142"/>
        <v>194.80190565659007</v>
      </c>
      <c r="O309">
        <f t="shared" si="143"/>
        <v>6.7603083768241937E-2</v>
      </c>
      <c r="P309">
        <f t="shared" si="144"/>
        <v>2.767011625556143</v>
      </c>
      <c r="Q309">
        <f t="shared" si="145"/>
        <v>6.6698739320916967E-2</v>
      </c>
      <c r="R309">
        <f t="shared" si="146"/>
        <v>4.1766955908525936E-2</v>
      </c>
      <c r="S309">
        <f t="shared" si="147"/>
        <v>226.11432429428834</v>
      </c>
      <c r="T309">
        <f t="shared" si="148"/>
        <v>33.890663805573254</v>
      </c>
      <c r="U309">
        <f t="shared" si="149"/>
        <v>32.158400000000007</v>
      </c>
      <c r="V309">
        <f t="shared" si="150"/>
        <v>4.8180618180070462</v>
      </c>
      <c r="W309">
        <f t="shared" si="151"/>
        <v>69.938048463107023</v>
      </c>
      <c r="X309">
        <f t="shared" si="152"/>
        <v>3.4822328100572513</v>
      </c>
      <c r="Y309">
        <f t="shared" si="153"/>
        <v>4.9790248463883895</v>
      </c>
      <c r="Z309">
        <f t="shared" si="154"/>
        <v>1.335829007949795</v>
      </c>
      <c r="AA309">
        <f t="shared" si="155"/>
        <v>-40.440376888782389</v>
      </c>
      <c r="AB309">
        <f t="shared" si="156"/>
        <v>86.896644739237431</v>
      </c>
      <c r="AC309">
        <f t="shared" si="157"/>
        <v>7.1535654101995592</v>
      </c>
      <c r="AD309">
        <f t="shared" si="158"/>
        <v>279.72415755494291</v>
      </c>
      <c r="AE309">
        <f t="shared" si="159"/>
        <v>24.496774446683123</v>
      </c>
      <c r="AF309">
        <f t="shared" si="160"/>
        <v>0.92311080838785897</v>
      </c>
      <c r="AG309">
        <f t="shared" si="161"/>
        <v>13.645915728631573</v>
      </c>
      <c r="AH309">
        <v>2013.44837826345</v>
      </c>
      <c r="AI309">
        <v>1993.9783030303031</v>
      </c>
      <c r="AJ309">
        <v>1.72939700246701</v>
      </c>
      <c r="AK309">
        <v>60.794912064214422</v>
      </c>
      <c r="AL309">
        <f t="shared" si="162"/>
        <v>0.91701534895198156</v>
      </c>
      <c r="AM309">
        <v>33.548907752854461</v>
      </c>
      <c r="AN309">
        <v>34.368078787878773</v>
      </c>
      <c r="AO309">
        <v>-2.9542623187472591E-4</v>
      </c>
      <c r="AP309">
        <v>100.3620333840714</v>
      </c>
      <c r="AQ309">
        <v>365</v>
      </c>
      <c r="AR309">
        <v>56</v>
      </c>
      <c r="AS309">
        <f t="shared" si="163"/>
        <v>1</v>
      </c>
      <c r="AT309">
        <f t="shared" si="164"/>
        <v>0</v>
      </c>
      <c r="AU309">
        <f t="shared" si="165"/>
        <v>47360.290666507848</v>
      </c>
      <c r="AV309">
        <f t="shared" si="166"/>
        <v>1199.997142857143</v>
      </c>
      <c r="AW309">
        <f t="shared" si="167"/>
        <v>1025.9223566291648</v>
      </c>
      <c r="AX309">
        <f t="shared" si="168"/>
        <v>0.85493733275604866</v>
      </c>
      <c r="AY309">
        <f t="shared" si="169"/>
        <v>0.18842905221917411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1678128374.928571</v>
      </c>
      <c r="BF309">
        <v>1922.808571428571</v>
      </c>
      <c r="BG309">
        <v>1947.0585714285719</v>
      </c>
      <c r="BH309">
        <v>34.371671428571418</v>
      </c>
      <c r="BI309">
        <v>33.54888571428571</v>
      </c>
      <c r="BJ309">
        <v>1931.8671428571431</v>
      </c>
      <c r="BK309">
        <v>34.117657142857141</v>
      </c>
      <c r="BL309">
        <v>650.02242857142858</v>
      </c>
      <c r="BM309">
        <v>101.21128571428569</v>
      </c>
      <c r="BN309">
        <v>9.984247142857143E-2</v>
      </c>
      <c r="BO309">
        <v>32.740914285714283</v>
      </c>
      <c r="BP309">
        <v>32.158400000000007</v>
      </c>
      <c r="BQ309">
        <v>999.89999999999986</v>
      </c>
      <c r="BR309">
        <v>0</v>
      </c>
      <c r="BS309">
        <v>0</v>
      </c>
      <c r="BT309">
        <v>8992.0528571428567</v>
      </c>
      <c r="BU309">
        <v>0</v>
      </c>
      <c r="BV309">
        <v>593.79685714285722</v>
      </c>
      <c r="BW309">
        <v>-24.250814285714281</v>
      </c>
      <c r="BX309">
        <v>1991.25</v>
      </c>
      <c r="BY309">
        <v>2014.65</v>
      </c>
      <c r="BZ309">
        <v>0.82276099999999996</v>
      </c>
      <c r="CA309">
        <v>1947.0585714285719</v>
      </c>
      <c r="CB309">
        <v>33.54888571428571</v>
      </c>
      <c r="CC309">
        <v>3.4788014285714288</v>
      </c>
      <c r="CD309">
        <v>3.3955285714285721</v>
      </c>
      <c r="CE309">
        <v>26.516628571428569</v>
      </c>
      <c r="CF309">
        <v>26.10624285714286</v>
      </c>
      <c r="CG309">
        <v>1199.997142857143</v>
      </c>
      <c r="CH309">
        <v>0.5000067142857143</v>
      </c>
      <c r="CI309">
        <v>0.49999342857142859</v>
      </c>
      <c r="CJ309">
        <v>0</v>
      </c>
      <c r="CK309">
        <v>819.6312857142857</v>
      </c>
      <c r="CL309">
        <v>4.9990899999999998</v>
      </c>
      <c r="CM309">
        <v>8473.6799999999985</v>
      </c>
      <c r="CN309">
        <v>9557.8357142857149</v>
      </c>
      <c r="CO309">
        <v>42.561999999999998</v>
      </c>
      <c r="CP309">
        <v>44.196000000000012</v>
      </c>
      <c r="CQ309">
        <v>43.311999999999998</v>
      </c>
      <c r="CR309">
        <v>43.375</v>
      </c>
      <c r="CS309">
        <v>43.875</v>
      </c>
      <c r="CT309">
        <v>597.50714285714287</v>
      </c>
      <c r="CU309">
        <v>597.49285714285725</v>
      </c>
      <c r="CV309">
        <v>0</v>
      </c>
      <c r="CW309">
        <v>1678128419.2</v>
      </c>
      <c r="CX309">
        <v>0</v>
      </c>
      <c r="CY309">
        <v>1678124978.5</v>
      </c>
      <c r="CZ309" t="s">
        <v>356</v>
      </c>
      <c r="DA309">
        <v>1678124978.5</v>
      </c>
      <c r="DB309">
        <v>1678124958</v>
      </c>
      <c r="DC309">
        <v>13</v>
      </c>
      <c r="DD309">
        <v>-0.20300000000000001</v>
      </c>
      <c r="DE309">
        <v>-1.0999999999999999E-2</v>
      </c>
      <c r="DF309">
        <v>-7.2679999999999998</v>
      </c>
      <c r="DG309">
        <v>0.23699999999999999</v>
      </c>
      <c r="DH309">
        <v>791</v>
      </c>
      <c r="DI309">
        <v>32</v>
      </c>
      <c r="DJ309">
        <v>0.03</v>
      </c>
      <c r="DK309">
        <v>7.0000000000000007E-2</v>
      </c>
      <c r="DL309">
        <v>-24.1728512195122</v>
      </c>
      <c r="DM309">
        <v>-0.28499372822304192</v>
      </c>
      <c r="DN309">
        <v>9.1632756210363195E-2</v>
      </c>
      <c r="DO309">
        <v>0</v>
      </c>
      <c r="DP309">
        <v>0.84236124390243883</v>
      </c>
      <c r="DQ309">
        <v>-0.19044160975609559</v>
      </c>
      <c r="DR309">
        <v>1.9865102722724948E-2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374</v>
      </c>
      <c r="EA309">
        <v>3.2965100000000001</v>
      </c>
      <c r="EB309">
        <v>2.6250900000000001</v>
      </c>
      <c r="EC309">
        <v>0.27809299999999998</v>
      </c>
      <c r="ED309">
        <v>0.27768300000000001</v>
      </c>
      <c r="EE309">
        <v>0.14014799999999999</v>
      </c>
      <c r="EF309">
        <v>0.13668</v>
      </c>
      <c r="EG309">
        <v>21746.9</v>
      </c>
      <c r="EH309">
        <v>22067.5</v>
      </c>
      <c r="EI309">
        <v>28044.7</v>
      </c>
      <c r="EJ309">
        <v>29424.5</v>
      </c>
      <c r="EK309">
        <v>33209.4</v>
      </c>
      <c r="EL309">
        <v>35274.400000000001</v>
      </c>
      <c r="EM309">
        <v>39604.6</v>
      </c>
      <c r="EN309">
        <v>42053.599999999999</v>
      </c>
      <c r="EO309">
        <v>1.5106999999999999</v>
      </c>
      <c r="EP309">
        <v>2.2015500000000001</v>
      </c>
      <c r="EQ309">
        <v>8.6240499999999998E-2</v>
      </c>
      <c r="ER309">
        <v>0</v>
      </c>
      <c r="ES309">
        <v>30.761800000000001</v>
      </c>
      <c r="ET309">
        <v>999.9</v>
      </c>
      <c r="EU309">
        <v>73</v>
      </c>
      <c r="EV309">
        <v>33.4</v>
      </c>
      <c r="EW309">
        <v>37.270099999999999</v>
      </c>
      <c r="EX309">
        <v>56.607300000000002</v>
      </c>
      <c r="EY309">
        <v>-3.7740399999999998</v>
      </c>
      <c r="EZ309">
        <v>2</v>
      </c>
      <c r="FA309">
        <v>0.46574900000000002</v>
      </c>
      <c r="FB309">
        <v>0.12547900000000001</v>
      </c>
      <c r="FC309">
        <v>20.2746</v>
      </c>
      <c r="FD309">
        <v>5.2196899999999999</v>
      </c>
      <c r="FE309">
        <v>12.0097</v>
      </c>
      <c r="FF309">
        <v>4.9867999999999997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1.8623000000000001</v>
      </c>
      <c r="FN309">
        <v>1.86432</v>
      </c>
      <c r="FO309">
        <v>1.8603499999999999</v>
      </c>
      <c r="FP309">
        <v>1.86111</v>
      </c>
      <c r="FQ309">
        <v>1.8602000000000001</v>
      </c>
      <c r="FR309">
        <v>1.86189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-9.07</v>
      </c>
      <c r="GH309">
        <v>0.254</v>
      </c>
      <c r="GI309">
        <v>-4.6300871571038451</v>
      </c>
      <c r="GJ309">
        <v>-4.6782648166075668E-3</v>
      </c>
      <c r="GK309">
        <v>2.0645039605938809E-6</v>
      </c>
      <c r="GL309">
        <v>-4.2957140779123221E-10</v>
      </c>
      <c r="GM309">
        <v>-8.3289933805379121E-2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56.6</v>
      </c>
      <c r="GV309">
        <v>57</v>
      </c>
      <c r="GW309">
        <v>4.69604</v>
      </c>
      <c r="GX309">
        <v>2.4670399999999999</v>
      </c>
      <c r="GY309">
        <v>2.04834</v>
      </c>
      <c r="GZ309">
        <v>2.6208499999999999</v>
      </c>
      <c r="HA309">
        <v>2.1972700000000001</v>
      </c>
      <c r="HB309">
        <v>2.32422</v>
      </c>
      <c r="HC309">
        <v>38.5259</v>
      </c>
      <c r="HD309">
        <v>14.7187</v>
      </c>
      <c r="HE309">
        <v>18</v>
      </c>
      <c r="HF309">
        <v>273.988</v>
      </c>
      <c r="HG309">
        <v>766.31399999999996</v>
      </c>
      <c r="HH309">
        <v>31.0002</v>
      </c>
      <c r="HI309">
        <v>33.302500000000002</v>
      </c>
      <c r="HJ309">
        <v>30.000399999999999</v>
      </c>
      <c r="HK309">
        <v>33.261800000000001</v>
      </c>
      <c r="HL309">
        <v>33.240400000000001</v>
      </c>
      <c r="HM309">
        <v>93.888099999999994</v>
      </c>
      <c r="HN309">
        <v>10.6721</v>
      </c>
      <c r="HO309">
        <v>100</v>
      </c>
      <c r="HP309">
        <v>31</v>
      </c>
      <c r="HQ309">
        <v>1962.65</v>
      </c>
      <c r="HR309">
        <v>33.496600000000001</v>
      </c>
      <c r="HS309">
        <v>98.848500000000001</v>
      </c>
      <c r="HT309">
        <v>97.522800000000004</v>
      </c>
    </row>
    <row r="310" spans="1:228" x14ac:dyDescent="0.2">
      <c r="A310">
        <v>295</v>
      </c>
      <c r="B310">
        <v>1678128381</v>
      </c>
      <c r="C310">
        <v>1173.400000095367</v>
      </c>
      <c r="D310" t="s">
        <v>949</v>
      </c>
      <c r="E310" t="s">
        <v>950</v>
      </c>
      <c r="F310">
        <v>4</v>
      </c>
      <c r="G310">
        <v>1678128379</v>
      </c>
      <c r="H310">
        <f t="shared" si="136"/>
        <v>9.1255674851060823E-4</v>
      </c>
      <c r="I310">
        <f t="shared" si="137"/>
        <v>0.9125567485106082</v>
      </c>
      <c r="J310">
        <f t="shared" si="138"/>
        <v>13.21540017955417</v>
      </c>
      <c r="K310">
        <f t="shared" si="139"/>
        <v>1929.825714285714</v>
      </c>
      <c r="L310">
        <f t="shared" si="140"/>
        <v>1572.8439662169048</v>
      </c>
      <c r="M310">
        <f t="shared" si="141"/>
        <v>159.34274489500089</v>
      </c>
      <c r="N310">
        <f t="shared" si="142"/>
        <v>195.50809431075803</v>
      </c>
      <c r="O310">
        <f t="shared" si="143"/>
        <v>6.7159031719259688E-2</v>
      </c>
      <c r="P310">
        <f t="shared" si="144"/>
        <v>2.7731358720789614</v>
      </c>
      <c r="Q310">
        <f t="shared" si="145"/>
        <v>6.6268387088683378E-2</v>
      </c>
      <c r="R310">
        <f t="shared" si="146"/>
        <v>4.1496778720664144E-2</v>
      </c>
      <c r="S310">
        <f t="shared" si="147"/>
        <v>226.11614739505714</v>
      </c>
      <c r="T310">
        <f t="shared" si="148"/>
        <v>33.890472035392214</v>
      </c>
      <c r="U310">
        <f t="shared" si="149"/>
        <v>32.164257142857153</v>
      </c>
      <c r="V310">
        <f t="shared" si="150"/>
        <v>4.8196574682860129</v>
      </c>
      <c r="W310">
        <f t="shared" si="151"/>
        <v>69.924331246506725</v>
      </c>
      <c r="X310">
        <f t="shared" si="152"/>
        <v>3.4817318234372432</v>
      </c>
      <c r="Y310">
        <f t="shared" si="153"/>
        <v>4.9792851234614899</v>
      </c>
      <c r="Z310">
        <f t="shared" si="154"/>
        <v>1.3379256448487697</v>
      </c>
      <c r="AA310">
        <f t="shared" si="155"/>
        <v>-40.243752609317823</v>
      </c>
      <c r="AB310">
        <f t="shared" si="156"/>
        <v>86.352126145860154</v>
      </c>
      <c r="AC310">
        <f t="shared" si="157"/>
        <v>7.093276356433555</v>
      </c>
      <c r="AD310">
        <f t="shared" si="158"/>
        <v>279.31779728803303</v>
      </c>
      <c r="AE310">
        <f t="shared" si="159"/>
        <v>24.392562344759146</v>
      </c>
      <c r="AF310">
        <f t="shared" si="160"/>
        <v>0.91475801671049184</v>
      </c>
      <c r="AG310">
        <f t="shared" si="161"/>
        <v>13.21540017955417</v>
      </c>
      <c r="AH310">
        <v>2020.5532505539261</v>
      </c>
      <c r="AI310">
        <v>2001.219393939394</v>
      </c>
      <c r="AJ310">
        <v>1.803135262405674</v>
      </c>
      <c r="AK310">
        <v>60.794912064214422</v>
      </c>
      <c r="AL310">
        <f t="shared" si="162"/>
        <v>0.9125567485106082</v>
      </c>
      <c r="AM310">
        <v>33.55162793026571</v>
      </c>
      <c r="AN310">
        <v>34.365208484848473</v>
      </c>
      <c r="AO310">
        <v>-2.7544792482343809E-5</v>
      </c>
      <c r="AP310">
        <v>100.3620333840714</v>
      </c>
      <c r="AQ310">
        <v>364</v>
      </c>
      <c r="AR310">
        <v>56</v>
      </c>
      <c r="AS310">
        <f t="shared" si="163"/>
        <v>1</v>
      </c>
      <c r="AT310">
        <f t="shared" si="164"/>
        <v>0</v>
      </c>
      <c r="AU310">
        <f t="shared" si="165"/>
        <v>47528.857830030225</v>
      </c>
      <c r="AV310">
        <f t="shared" si="166"/>
        <v>1200.005714285714</v>
      </c>
      <c r="AW310">
        <f t="shared" si="167"/>
        <v>1025.929792432672</v>
      </c>
      <c r="AX310">
        <f t="shared" si="168"/>
        <v>0.85493742256330985</v>
      </c>
      <c r="AY310">
        <f t="shared" si="169"/>
        <v>0.18842922554718791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1678128379</v>
      </c>
      <c r="BF310">
        <v>1929.825714285714</v>
      </c>
      <c r="BG310">
        <v>1953.971428571429</v>
      </c>
      <c r="BH310">
        <v>34.367557142857137</v>
      </c>
      <c r="BI310">
        <v>33.55218571428572</v>
      </c>
      <c r="BJ310">
        <v>1938.8971428571431</v>
      </c>
      <c r="BK310">
        <v>34.113557142857147</v>
      </c>
      <c r="BL310">
        <v>650.00071428571425</v>
      </c>
      <c r="BM310">
        <v>101.20871428571429</v>
      </c>
      <c r="BN310">
        <v>9.9964971428571428E-2</v>
      </c>
      <c r="BO310">
        <v>32.741842857142863</v>
      </c>
      <c r="BP310">
        <v>32.164257142857153</v>
      </c>
      <c r="BQ310">
        <v>999.89999999999986</v>
      </c>
      <c r="BR310">
        <v>0</v>
      </c>
      <c r="BS310">
        <v>0</v>
      </c>
      <c r="BT310">
        <v>9024.8200000000015</v>
      </c>
      <c r="BU310">
        <v>0</v>
      </c>
      <c r="BV310">
        <v>659.40814285714282</v>
      </c>
      <c r="BW310">
        <v>-24.142142857142861</v>
      </c>
      <c r="BX310">
        <v>1998.512857142857</v>
      </c>
      <c r="BY310">
        <v>2021.8085714285719</v>
      </c>
      <c r="BZ310">
        <v>0.81535771428571435</v>
      </c>
      <c r="CA310">
        <v>1953.971428571429</v>
      </c>
      <c r="CB310">
        <v>33.55218571428572</v>
      </c>
      <c r="CC310">
        <v>3.4782999999999999</v>
      </c>
      <c r="CD310">
        <v>3.395778571428572</v>
      </c>
      <c r="CE310">
        <v>26.514185714285709</v>
      </c>
      <c r="CF310">
        <v>26.107471428571429</v>
      </c>
      <c r="CG310">
        <v>1200.005714285714</v>
      </c>
      <c r="CH310">
        <v>0.50000257142857141</v>
      </c>
      <c r="CI310">
        <v>0.49999757142857149</v>
      </c>
      <c r="CJ310">
        <v>0</v>
      </c>
      <c r="CK310">
        <v>819.64385714285709</v>
      </c>
      <c r="CL310">
        <v>4.9990899999999998</v>
      </c>
      <c r="CM310">
        <v>8498.6171428571433</v>
      </c>
      <c r="CN310">
        <v>9557.9042857142867</v>
      </c>
      <c r="CO310">
        <v>42.561999999999998</v>
      </c>
      <c r="CP310">
        <v>44.196000000000012</v>
      </c>
      <c r="CQ310">
        <v>43.338999999999999</v>
      </c>
      <c r="CR310">
        <v>43.375</v>
      </c>
      <c r="CS310">
        <v>43.875</v>
      </c>
      <c r="CT310">
        <v>597.50857142857149</v>
      </c>
      <c r="CU310">
        <v>597.50142857142862</v>
      </c>
      <c r="CV310">
        <v>0</v>
      </c>
      <c r="CW310">
        <v>1678128423.4000001</v>
      </c>
      <c r="CX310">
        <v>0</v>
      </c>
      <c r="CY310">
        <v>1678124978.5</v>
      </c>
      <c r="CZ310" t="s">
        <v>356</v>
      </c>
      <c r="DA310">
        <v>1678124978.5</v>
      </c>
      <c r="DB310">
        <v>1678124958</v>
      </c>
      <c r="DC310">
        <v>13</v>
      </c>
      <c r="DD310">
        <v>-0.20300000000000001</v>
      </c>
      <c r="DE310">
        <v>-1.0999999999999999E-2</v>
      </c>
      <c r="DF310">
        <v>-7.2679999999999998</v>
      </c>
      <c r="DG310">
        <v>0.23699999999999999</v>
      </c>
      <c r="DH310">
        <v>791</v>
      </c>
      <c r="DI310">
        <v>32</v>
      </c>
      <c r="DJ310">
        <v>0.03</v>
      </c>
      <c r="DK310">
        <v>7.0000000000000007E-2</v>
      </c>
      <c r="DL310">
        <v>-24.180024390243901</v>
      </c>
      <c r="DM310">
        <v>-5.3770034843237998E-3</v>
      </c>
      <c r="DN310">
        <v>9.5187977772579188E-2</v>
      </c>
      <c r="DO310">
        <v>1</v>
      </c>
      <c r="DP310">
        <v>0.83058451219512208</v>
      </c>
      <c r="DQ310">
        <v>-0.1237401324041793</v>
      </c>
      <c r="DR310">
        <v>1.2592687280035909E-2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3.2968299999999999</v>
      </c>
      <c r="EB310">
        <v>2.6257000000000001</v>
      </c>
      <c r="EC310">
        <v>0.27865600000000001</v>
      </c>
      <c r="ED310">
        <v>0.27821400000000002</v>
      </c>
      <c r="EE310">
        <v>0.14014099999999999</v>
      </c>
      <c r="EF310">
        <v>0.13669300000000001</v>
      </c>
      <c r="EG310">
        <v>21729.7</v>
      </c>
      <c r="EH310">
        <v>22050.799999999999</v>
      </c>
      <c r="EI310">
        <v>28044.6</v>
      </c>
      <c r="EJ310">
        <v>29424.1</v>
      </c>
      <c r="EK310">
        <v>33209.199999999997</v>
      </c>
      <c r="EL310">
        <v>35273.9</v>
      </c>
      <c r="EM310">
        <v>39604</v>
      </c>
      <c r="EN310">
        <v>42053.599999999999</v>
      </c>
      <c r="EO310">
        <v>1.51173</v>
      </c>
      <c r="EP310">
        <v>2.2012800000000001</v>
      </c>
      <c r="EQ310">
        <v>8.6173399999999997E-2</v>
      </c>
      <c r="ER310">
        <v>0</v>
      </c>
      <c r="ES310">
        <v>30.766500000000001</v>
      </c>
      <c r="ET310">
        <v>999.9</v>
      </c>
      <c r="EU310">
        <v>73</v>
      </c>
      <c r="EV310">
        <v>33.4</v>
      </c>
      <c r="EW310">
        <v>37.266599999999997</v>
      </c>
      <c r="EX310">
        <v>56.5473</v>
      </c>
      <c r="EY310">
        <v>-3.94231</v>
      </c>
      <c r="EZ310">
        <v>2</v>
      </c>
      <c r="FA310">
        <v>0.46584100000000001</v>
      </c>
      <c r="FB310">
        <v>0.12543799999999999</v>
      </c>
      <c r="FC310">
        <v>20.2745</v>
      </c>
      <c r="FD310">
        <v>5.2196899999999999</v>
      </c>
      <c r="FE310">
        <v>12.009399999999999</v>
      </c>
      <c r="FF310">
        <v>4.9870999999999999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1.8622799999999999</v>
      </c>
      <c r="FN310">
        <v>1.8643099999999999</v>
      </c>
      <c r="FO310">
        <v>1.8603499999999999</v>
      </c>
      <c r="FP310">
        <v>1.8611</v>
      </c>
      <c r="FQ310">
        <v>1.8602000000000001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-9.07</v>
      </c>
      <c r="GH310">
        <v>0.254</v>
      </c>
      <c r="GI310">
        <v>-4.6300871571038451</v>
      </c>
      <c r="GJ310">
        <v>-4.6782648166075668E-3</v>
      </c>
      <c r="GK310">
        <v>2.0645039605938809E-6</v>
      </c>
      <c r="GL310">
        <v>-4.2957140779123221E-10</v>
      </c>
      <c r="GM310">
        <v>-8.3289933805379121E-2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56.7</v>
      </c>
      <c r="GV310">
        <v>57</v>
      </c>
      <c r="GW310">
        <v>4.7082499999999996</v>
      </c>
      <c r="GX310">
        <v>2.4682599999999999</v>
      </c>
      <c r="GY310">
        <v>2.04834</v>
      </c>
      <c r="GZ310">
        <v>2.6220699999999999</v>
      </c>
      <c r="HA310">
        <v>2.1972700000000001</v>
      </c>
      <c r="HB310">
        <v>2.3059099999999999</v>
      </c>
      <c r="HC310">
        <v>38.5259</v>
      </c>
      <c r="HD310">
        <v>14.674899999999999</v>
      </c>
      <c r="HE310">
        <v>18</v>
      </c>
      <c r="HF310">
        <v>274.42200000000003</v>
      </c>
      <c r="HG310">
        <v>766.05399999999997</v>
      </c>
      <c r="HH310">
        <v>31.0001</v>
      </c>
      <c r="HI310">
        <v>33.302500000000002</v>
      </c>
      <c r="HJ310">
        <v>30.000299999999999</v>
      </c>
      <c r="HK310">
        <v>33.263100000000001</v>
      </c>
      <c r="HL310">
        <v>33.241100000000003</v>
      </c>
      <c r="HM310">
        <v>94.128500000000003</v>
      </c>
      <c r="HN310">
        <v>10.6721</v>
      </c>
      <c r="HO310">
        <v>100</v>
      </c>
      <c r="HP310">
        <v>31</v>
      </c>
      <c r="HQ310">
        <v>1969.33</v>
      </c>
      <c r="HR310">
        <v>33.498699999999999</v>
      </c>
      <c r="HS310">
        <v>98.847499999999997</v>
      </c>
      <c r="HT310">
        <v>97.522099999999995</v>
      </c>
    </row>
    <row r="311" spans="1:228" x14ac:dyDescent="0.2">
      <c r="A311">
        <v>296</v>
      </c>
      <c r="B311">
        <v>1678128385</v>
      </c>
      <c r="C311">
        <v>1177.400000095367</v>
      </c>
      <c r="D311" t="s">
        <v>951</v>
      </c>
      <c r="E311" t="s">
        <v>952</v>
      </c>
      <c r="F311">
        <v>4</v>
      </c>
      <c r="G311">
        <v>1678128382.6875</v>
      </c>
      <c r="H311">
        <f t="shared" si="136"/>
        <v>9.023996816191922E-4</v>
      </c>
      <c r="I311">
        <f t="shared" si="137"/>
        <v>0.90239968161919215</v>
      </c>
      <c r="J311">
        <f t="shared" si="138"/>
        <v>13.509671032426137</v>
      </c>
      <c r="K311">
        <f t="shared" si="139"/>
        <v>1936.1375</v>
      </c>
      <c r="L311">
        <f t="shared" si="140"/>
        <v>1568.6151689235758</v>
      </c>
      <c r="M311">
        <f t="shared" si="141"/>
        <v>158.9125894601718</v>
      </c>
      <c r="N311">
        <f t="shared" si="142"/>
        <v>196.14538337473749</v>
      </c>
      <c r="O311">
        <f t="shared" si="143"/>
        <v>6.6447787243877704E-2</v>
      </c>
      <c r="P311">
        <f t="shared" si="144"/>
        <v>2.768569146134741</v>
      </c>
      <c r="Q311">
        <f t="shared" si="145"/>
        <v>6.5574357310910852E-2</v>
      </c>
      <c r="R311">
        <f t="shared" si="146"/>
        <v>4.1061490969873521E-2</v>
      </c>
      <c r="S311">
        <f t="shared" si="147"/>
        <v>226.11486069818952</v>
      </c>
      <c r="T311">
        <f t="shared" si="148"/>
        <v>33.892296027131806</v>
      </c>
      <c r="U311">
        <f t="shared" si="149"/>
        <v>32.158812500000003</v>
      </c>
      <c r="V311">
        <f t="shared" si="150"/>
        <v>4.8181741795423756</v>
      </c>
      <c r="W311">
        <f t="shared" si="151"/>
        <v>69.923010156021277</v>
      </c>
      <c r="X311">
        <f t="shared" si="152"/>
        <v>3.4811382840456746</v>
      </c>
      <c r="Y311">
        <f t="shared" si="153"/>
        <v>4.9785303525664979</v>
      </c>
      <c r="Z311">
        <f t="shared" si="154"/>
        <v>1.337035895496701</v>
      </c>
      <c r="AA311">
        <f t="shared" si="155"/>
        <v>-39.795825959406379</v>
      </c>
      <c r="AB311">
        <f t="shared" si="156"/>
        <v>86.620652833905879</v>
      </c>
      <c r="AC311">
        <f t="shared" si="157"/>
        <v>7.1267860394558262</v>
      </c>
      <c r="AD311">
        <f t="shared" si="158"/>
        <v>280.06647361214482</v>
      </c>
      <c r="AE311">
        <f t="shared" si="159"/>
        <v>24.300888655455346</v>
      </c>
      <c r="AF311">
        <f t="shared" si="160"/>
        <v>0.90655670803059374</v>
      </c>
      <c r="AG311">
        <f t="shared" si="161"/>
        <v>13.509671032426137</v>
      </c>
      <c r="AH311">
        <v>2027.527477943351</v>
      </c>
      <c r="AI311">
        <v>2008.1764242424249</v>
      </c>
      <c r="AJ311">
        <v>1.734524113406724</v>
      </c>
      <c r="AK311">
        <v>60.794912064214422</v>
      </c>
      <c r="AL311">
        <f t="shared" si="162"/>
        <v>0.90239968161919215</v>
      </c>
      <c r="AM311">
        <v>33.554453321015387</v>
      </c>
      <c r="AN311">
        <v>34.359383030303007</v>
      </c>
      <c r="AO311">
        <v>-1.4958632314112551E-4</v>
      </c>
      <c r="AP311">
        <v>100.3620333840714</v>
      </c>
      <c r="AQ311">
        <v>359</v>
      </c>
      <c r="AR311">
        <v>55</v>
      </c>
      <c r="AS311">
        <f t="shared" si="163"/>
        <v>1</v>
      </c>
      <c r="AT311">
        <f t="shared" si="164"/>
        <v>0</v>
      </c>
      <c r="AU311">
        <f t="shared" si="165"/>
        <v>47403.426958985634</v>
      </c>
      <c r="AV311">
        <f t="shared" si="166"/>
        <v>1200.00125</v>
      </c>
      <c r="AW311">
        <f t="shared" si="167"/>
        <v>1025.9257449213417</v>
      </c>
      <c r="AX311">
        <f t="shared" si="168"/>
        <v>0.85493723020816992</v>
      </c>
      <c r="AY311">
        <f t="shared" si="169"/>
        <v>0.18842885430176803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1678128382.6875</v>
      </c>
      <c r="BF311">
        <v>1936.1375</v>
      </c>
      <c r="BG311">
        <v>1960.17875</v>
      </c>
      <c r="BH311">
        <v>34.362074999999997</v>
      </c>
      <c r="BI311">
        <v>33.554362500000003</v>
      </c>
      <c r="BJ311">
        <v>1945.2149999999999</v>
      </c>
      <c r="BK311">
        <v>34.108125000000001</v>
      </c>
      <c r="BL311">
        <v>650.28499999999997</v>
      </c>
      <c r="BM311">
        <v>101.20699999999999</v>
      </c>
      <c r="BN311">
        <v>0.10056900000000001</v>
      </c>
      <c r="BO311">
        <v>32.739150000000002</v>
      </c>
      <c r="BP311">
        <v>32.158812500000003</v>
      </c>
      <c r="BQ311">
        <v>999.9</v>
      </c>
      <c r="BR311">
        <v>0</v>
      </c>
      <c r="BS311">
        <v>0</v>
      </c>
      <c r="BT311">
        <v>9000.7024999999994</v>
      </c>
      <c r="BU311">
        <v>0</v>
      </c>
      <c r="BV311">
        <v>852.75250000000005</v>
      </c>
      <c r="BW311">
        <v>-24.041362500000002</v>
      </c>
      <c r="BX311">
        <v>2005.0337500000001</v>
      </c>
      <c r="BY311">
        <v>2028.2337500000001</v>
      </c>
      <c r="BZ311">
        <v>0.80771587499999997</v>
      </c>
      <c r="CA311">
        <v>1960.17875</v>
      </c>
      <c r="CB311">
        <v>33.554362500000003</v>
      </c>
      <c r="CC311">
        <v>3.4776837500000002</v>
      </c>
      <c r="CD311">
        <v>3.3959362500000001</v>
      </c>
      <c r="CE311">
        <v>26.511199999999999</v>
      </c>
      <c r="CF311">
        <v>26.108250000000002</v>
      </c>
      <c r="CG311">
        <v>1200.00125</v>
      </c>
      <c r="CH311">
        <v>0.50000912500000005</v>
      </c>
      <c r="CI311">
        <v>0.49999100000000002</v>
      </c>
      <c r="CJ311">
        <v>0</v>
      </c>
      <c r="CK311">
        <v>819.52175</v>
      </c>
      <c r="CL311">
        <v>4.9990899999999998</v>
      </c>
      <c r="CM311">
        <v>8496.9637500000008</v>
      </c>
      <c r="CN311">
        <v>9557.90625</v>
      </c>
      <c r="CO311">
        <v>42.577749999999988</v>
      </c>
      <c r="CP311">
        <v>44.202749999999988</v>
      </c>
      <c r="CQ311">
        <v>43.327749999999988</v>
      </c>
      <c r="CR311">
        <v>43.375</v>
      </c>
      <c r="CS311">
        <v>43.875</v>
      </c>
      <c r="CT311">
        <v>597.51250000000005</v>
      </c>
      <c r="CU311">
        <v>597.49</v>
      </c>
      <c r="CV311">
        <v>0</v>
      </c>
      <c r="CW311">
        <v>1678128427</v>
      </c>
      <c r="CX311">
        <v>0</v>
      </c>
      <c r="CY311">
        <v>1678124978.5</v>
      </c>
      <c r="CZ311" t="s">
        <v>356</v>
      </c>
      <c r="DA311">
        <v>1678124978.5</v>
      </c>
      <c r="DB311">
        <v>1678124958</v>
      </c>
      <c r="DC311">
        <v>13</v>
      </c>
      <c r="DD311">
        <v>-0.20300000000000001</v>
      </c>
      <c r="DE311">
        <v>-1.0999999999999999E-2</v>
      </c>
      <c r="DF311">
        <v>-7.2679999999999998</v>
      </c>
      <c r="DG311">
        <v>0.23699999999999999</v>
      </c>
      <c r="DH311">
        <v>791</v>
      </c>
      <c r="DI311">
        <v>32</v>
      </c>
      <c r="DJ311">
        <v>0.03</v>
      </c>
      <c r="DK311">
        <v>7.0000000000000007E-2</v>
      </c>
      <c r="DL311">
        <v>-24.15133170731707</v>
      </c>
      <c r="DM311">
        <v>0.37108432055743379</v>
      </c>
      <c r="DN311">
        <v>0.105354744389504</v>
      </c>
      <c r="DO311">
        <v>0</v>
      </c>
      <c r="DP311">
        <v>0.8221568292682927</v>
      </c>
      <c r="DQ311">
        <v>-0.1033342787456442</v>
      </c>
      <c r="DR311">
        <v>1.0389838628532599E-2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374</v>
      </c>
      <c r="EA311">
        <v>3.29732</v>
      </c>
      <c r="EB311">
        <v>2.6260599999999998</v>
      </c>
      <c r="EC311">
        <v>0.27918599999999999</v>
      </c>
      <c r="ED311">
        <v>0.27874100000000002</v>
      </c>
      <c r="EE311">
        <v>0.14011699999999999</v>
      </c>
      <c r="EF311">
        <v>0.136684</v>
      </c>
      <c r="EG311">
        <v>21713.4</v>
      </c>
      <c r="EH311">
        <v>22034.799999999999</v>
      </c>
      <c r="EI311">
        <v>28044.2</v>
      </c>
      <c r="EJ311">
        <v>29424.2</v>
      </c>
      <c r="EK311">
        <v>33210.300000000003</v>
      </c>
      <c r="EL311">
        <v>35274.300000000003</v>
      </c>
      <c r="EM311">
        <v>39604.199999999997</v>
      </c>
      <c r="EN311">
        <v>42053.7</v>
      </c>
      <c r="EO311">
        <v>1.5263</v>
      </c>
      <c r="EP311">
        <v>2.2009699999999999</v>
      </c>
      <c r="EQ311">
        <v>8.5279300000000002E-2</v>
      </c>
      <c r="ER311">
        <v>0</v>
      </c>
      <c r="ES311">
        <v>30.768999999999998</v>
      </c>
      <c r="ET311">
        <v>999.9</v>
      </c>
      <c r="EU311">
        <v>73</v>
      </c>
      <c r="EV311">
        <v>33.4</v>
      </c>
      <c r="EW311">
        <v>37.269399999999997</v>
      </c>
      <c r="EX311">
        <v>56.7273</v>
      </c>
      <c r="EY311">
        <v>-4.1586499999999997</v>
      </c>
      <c r="EZ311">
        <v>2</v>
      </c>
      <c r="FA311">
        <v>0.46602900000000003</v>
      </c>
      <c r="FB311">
        <v>0.122375</v>
      </c>
      <c r="FC311">
        <v>20.2746</v>
      </c>
      <c r="FD311">
        <v>5.2193899999999998</v>
      </c>
      <c r="FE311">
        <v>12.0098</v>
      </c>
      <c r="FF311">
        <v>4.9866999999999999</v>
      </c>
      <c r="FG311">
        <v>3.2844500000000001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1.8622700000000001</v>
      </c>
      <c r="FN311">
        <v>1.8643099999999999</v>
      </c>
      <c r="FO311">
        <v>1.8603400000000001</v>
      </c>
      <c r="FP311">
        <v>1.8611</v>
      </c>
      <c r="FQ311">
        <v>1.8602000000000001</v>
      </c>
      <c r="FR311">
        <v>1.86192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-9.09</v>
      </c>
      <c r="GH311">
        <v>0.25390000000000001</v>
      </c>
      <c r="GI311">
        <v>-4.6300871571038451</v>
      </c>
      <c r="GJ311">
        <v>-4.6782648166075668E-3</v>
      </c>
      <c r="GK311">
        <v>2.0645039605938809E-6</v>
      </c>
      <c r="GL311">
        <v>-4.2957140779123221E-10</v>
      </c>
      <c r="GM311">
        <v>-8.3289933805379121E-2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56.8</v>
      </c>
      <c r="GV311">
        <v>57.1</v>
      </c>
      <c r="GW311">
        <v>4.7204600000000001</v>
      </c>
      <c r="GX311">
        <v>2.4731399999999999</v>
      </c>
      <c r="GY311">
        <v>2.04834</v>
      </c>
      <c r="GZ311">
        <v>2.6208499999999999</v>
      </c>
      <c r="HA311">
        <v>2.1972700000000001</v>
      </c>
      <c r="HB311">
        <v>2.2973599999999998</v>
      </c>
      <c r="HC311">
        <v>38.5259</v>
      </c>
      <c r="HD311">
        <v>14.7012</v>
      </c>
      <c r="HE311">
        <v>18</v>
      </c>
      <c r="HF311">
        <v>280.524</v>
      </c>
      <c r="HG311">
        <v>765.78700000000003</v>
      </c>
      <c r="HH311">
        <v>30.999600000000001</v>
      </c>
      <c r="HI311">
        <v>33.304200000000002</v>
      </c>
      <c r="HJ311">
        <v>30.0001</v>
      </c>
      <c r="HK311">
        <v>33.263300000000001</v>
      </c>
      <c r="HL311">
        <v>33.243400000000001</v>
      </c>
      <c r="HM311">
        <v>94.364500000000007</v>
      </c>
      <c r="HN311">
        <v>10.6721</v>
      </c>
      <c r="HO311">
        <v>100</v>
      </c>
      <c r="HP311">
        <v>31</v>
      </c>
      <c r="HQ311">
        <v>1976.01</v>
      </c>
      <c r="HR311">
        <v>33.498699999999999</v>
      </c>
      <c r="HS311">
        <v>98.847099999999998</v>
      </c>
      <c r="HT311">
        <v>97.522400000000005</v>
      </c>
    </row>
    <row r="312" spans="1:228" x14ac:dyDescent="0.2">
      <c r="A312">
        <v>297</v>
      </c>
      <c r="B312">
        <v>1678128389</v>
      </c>
      <c r="C312">
        <v>1181.400000095367</v>
      </c>
      <c r="D312" t="s">
        <v>953</v>
      </c>
      <c r="E312" t="s">
        <v>954</v>
      </c>
      <c r="F312">
        <v>4</v>
      </c>
      <c r="G312">
        <v>1678128387</v>
      </c>
      <c r="H312">
        <f t="shared" si="136"/>
        <v>8.7899679227339841E-4</v>
      </c>
      <c r="I312">
        <f t="shared" si="137"/>
        <v>0.87899679227339844</v>
      </c>
      <c r="J312">
        <f t="shared" si="138"/>
        <v>13.253832588557197</v>
      </c>
      <c r="K312">
        <f t="shared" si="139"/>
        <v>1943.494285714286</v>
      </c>
      <c r="L312">
        <f t="shared" si="140"/>
        <v>1573.6350079001545</v>
      </c>
      <c r="M312">
        <f t="shared" si="141"/>
        <v>159.41309811682007</v>
      </c>
      <c r="N312">
        <f t="shared" si="142"/>
        <v>196.88075297172614</v>
      </c>
      <c r="O312">
        <f t="shared" si="143"/>
        <v>6.4734212083030734E-2</v>
      </c>
      <c r="P312">
        <f t="shared" si="144"/>
        <v>2.7681849802963305</v>
      </c>
      <c r="Q312">
        <f t="shared" si="145"/>
        <v>6.3904833161536084E-2</v>
      </c>
      <c r="R312">
        <f t="shared" si="146"/>
        <v>4.0014151759479449E-2</v>
      </c>
      <c r="S312">
        <f t="shared" si="147"/>
        <v>226.12557651949894</v>
      </c>
      <c r="T312">
        <f t="shared" si="148"/>
        <v>33.878466310354703</v>
      </c>
      <c r="U312">
        <f t="shared" si="149"/>
        <v>32.150500000000001</v>
      </c>
      <c r="V312">
        <f t="shared" si="150"/>
        <v>4.8159103644568573</v>
      </c>
      <c r="W312">
        <f t="shared" si="151"/>
        <v>69.971998204177595</v>
      </c>
      <c r="X312">
        <f t="shared" si="152"/>
        <v>3.479568748716706</v>
      </c>
      <c r="Y312">
        <f t="shared" si="153"/>
        <v>4.9728017464405676</v>
      </c>
      <c r="Z312">
        <f t="shared" si="154"/>
        <v>1.3363416157401513</v>
      </c>
      <c r="AA312">
        <f t="shared" si="155"/>
        <v>-38.76375853925687</v>
      </c>
      <c r="AB312">
        <f t="shared" si="156"/>
        <v>84.797252435327195</v>
      </c>
      <c r="AC312">
        <f t="shared" si="157"/>
        <v>6.9767466903988691</v>
      </c>
      <c r="AD312">
        <f t="shared" si="158"/>
        <v>279.13581710596816</v>
      </c>
      <c r="AE312">
        <f t="shared" si="159"/>
        <v>24.128830527780071</v>
      </c>
      <c r="AF312">
        <f t="shared" si="160"/>
        <v>0.89225461221747016</v>
      </c>
      <c r="AG312">
        <f t="shared" si="161"/>
        <v>13.253832588557197</v>
      </c>
      <c r="AH312">
        <v>2034.4090995509439</v>
      </c>
      <c r="AI312">
        <v>2015.2309090909091</v>
      </c>
      <c r="AJ312">
        <v>1.753099668748189</v>
      </c>
      <c r="AK312">
        <v>60.794912064214422</v>
      </c>
      <c r="AL312">
        <f t="shared" si="162"/>
        <v>0.87899679227339844</v>
      </c>
      <c r="AM312">
        <v>33.553445196915177</v>
      </c>
      <c r="AN312">
        <v>34.338916363636358</v>
      </c>
      <c r="AO312">
        <v>-3.5911119209019641E-4</v>
      </c>
      <c r="AP312">
        <v>100.3620333840714</v>
      </c>
      <c r="AQ312">
        <v>351</v>
      </c>
      <c r="AR312">
        <v>54</v>
      </c>
      <c r="AS312">
        <f t="shared" si="163"/>
        <v>1</v>
      </c>
      <c r="AT312">
        <f t="shared" si="164"/>
        <v>0</v>
      </c>
      <c r="AU312">
        <f t="shared" si="165"/>
        <v>47395.980882802993</v>
      </c>
      <c r="AV312">
        <f t="shared" si="166"/>
        <v>1200.0614285714289</v>
      </c>
      <c r="AW312">
        <f t="shared" si="167"/>
        <v>1025.976870735492</v>
      </c>
      <c r="AX312">
        <f t="shared" si="168"/>
        <v>0.85493696098276417</v>
      </c>
      <c r="AY312">
        <f t="shared" si="169"/>
        <v>0.18842833469673481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1678128387</v>
      </c>
      <c r="BF312">
        <v>1943.494285714286</v>
      </c>
      <c r="BG312">
        <v>1967.36</v>
      </c>
      <c r="BH312">
        <v>34.348314285714288</v>
      </c>
      <c r="BI312">
        <v>33.553242857142862</v>
      </c>
      <c r="BJ312">
        <v>1952.5857142857139</v>
      </c>
      <c r="BK312">
        <v>34.094499999999996</v>
      </c>
      <c r="BL312">
        <v>650.21114285714282</v>
      </c>
      <c r="BM312">
        <v>101.202</v>
      </c>
      <c r="BN312">
        <v>0.1004604285714286</v>
      </c>
      <c r="BO312">
        <v>32.718700000000013</v>
      </c>
      <c r="BP312">
        <v>32.150500000000001</v>
      </c>
      <c r="BQ312">
        <v>999.89999999999986</v>
      </c>
      <c r="BR312">
        <v>0</v>
      </c>
      <c r="BS312">
        <v>0</v>
      </c>
      <c r="BT312">
        <v>8999.1071428571431</v>
      </c>
      <c r="BU312">
        <v>0</v>
      </c>
      <c r="BV312">
        <v>826.1112857142856</v>
      </c>
      <c r="BW312">
        <v>-23.863800000000001</v>
      </c>
      <c r="BX312">
        <v>2012.6257142857139</v>
      </c>
      <c r="BY312">
        <v>2035.6614285714279</v>
      </c>
      <c r="BZ312">
        <v>0.79509300000000016</v>
      </c>
      <c r="CA312">
        <v>1967.36</v>
      </c>
      <c r="CB312">
        <v>33.553242857142862</v>
      </c>
      <c r="CC312">
        <v>3.4761185714285721</v>
      </c>
      <c r="CD312">
        <v>3.395654285714286</v>
      </c>
      <c r="CE312">
        <v>26.50355714285714</v>
      </c>
      <c r="CF312">
        <v>26.106871428571431</v>
      </c>
      <c r="CG312">
        <v>1200.0614285714289</v>
      </c>
      <c r="CH312">
        <v>0.50001899999999999</v>
      </c>
      <c r="CI312">
        <v>0.49998100000000001</v>
      </c>
      <c r="CJ312">
        <v>0</v>
      </c>
      <c r="CK312">
        <v>819.59557142857125</v>
      </c>
      <c r="CL312">
        <v>4.9990899999999998</v>
      </c>
      <c r="CM312">
        <v>8510.6614285714295</v>
      </c>
      <c r="CN312">
        <v>9558.4057142857146</v>
      </c>
      <c r="CO312">
        <v>42.561999999999998</v>
      </c>
      <c r="CP312">
        <v>44.205000000000013</v>
      </c>
      <c r="CQ312">
        <v>43.311999999999998</v>
      </c>
      <c r="CR312">
        <v>43.330000000000013</v>
      </c>
      <c r="CS312">
        <v>43.866</v>
      </c>
      <c r="CT312">
        <v>597.55285714285708</v>
      </c>
      <c r="CU312">
        <v>597.50857142857149</v>
      </c>
      <c r="CV312">
        <v>0</v>
      </c>
      <c r="CW312">
        <v>1678128431.2</v>
      </c>
      <c r="CX312">
        <v>0</v>
      </c>
      <c r="CY312">
        <v>1678124978.5</v>
      </c>
      <c r="CZ312" t="s">
        <v>356</v>
      </c>
      <c r="DA312">
        <v>1678124978.5</v>
      </c>
      <c r="DB312">
        <v>1678124958</v>
      </c>
      <c r="DC312">
        <v>13</v>
      </c>
      <c r="DD312">
        <v>-0.20300000000000001</v>
      </c>
      <c r="DE312">
        <v>-1.0999999999999999E-2</v>
      </c>
      <c r="DF312">
        <v>-7.2679999999999998</v>
      </c>
      <c r="DG312">
        <v>0.23699999999999999</v>
      </c>
      <c r="DH312">
        <v>791</v>
      </c>
      <c r="DI312">
        <v>32</v>
      </c>
      <c r="DJ312">
        <v>0.03</v>
      </c>
      <c r="DK312">
        <v>7.0000000000000007E-2</v>
      </c>
      <c r="DL312">
        <v>-24.09475121951219</v>
      </c>
      <c r="DM312">
        <v>1.082199303135936</v>
      </c>
      <c r="DN312">
        <v>0.1457961592755046</v>
      </c>
      <c r="DO312">
        <v>0</v>
      </c>
      <c r="DP312">
        <v>0.81408373170731696</v>
      </c>
      <c r="DQ312">
        <v>-0.1116076306620233</v>
      </c>
      <c r="DR312">
        <v>1.135439740542025E-2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374</v>
      </c>
      <c r="EA312">
        <v>3.2964099999999998</v>
      </c>
      <c r="EB312">
        <v>2.6252900000000001</v>
      </c>
      <c r="EC312">
        <v>0.27972999999999998</v>
      </c>
      <c r="ED312">
        <v>0.27926800000000002</v>
      </c>
      <c r="EE312">
        <v>0.140047</v>
      </c>
      <c r="EF312">
        <v>0.13667599999999999</v>
      </c>
      <c r="EG312">
        <v>21696.9</v>
      </c>
      <c r="EH312">
        <v>22018.3</v>
      </c>
      <c r="EI312">
        <v>28044.2</v>
      </c>
      <c r="EJ312">
        <v>29423.8</v>
      </c>
      <c r="EK312">
        <v>33212.6</v>
      </c>
      <c r="EL312">
        <v>35274.199999999997</v>
      </c>
      <c r="EM312">
        <v>39603.599999999999</v>
      </c>
      <c r="EN312">
        <v>42053.1</v>
      </c>
      <c r="EO312">
        <v>1.5447500000000001</v>
      </c>
      <c r="EP312">
        <v>2.2014</v>
      </c>
      <c r="EQ312">
        <v>8.4456100000000006E-2</v>
      </c>
      <c r="ER312">
        <v>0</v>
      </c>
      <c r="ES312">
        <v>30.7682</v>
      </c>
      <c r="ET312">
        <v>999.9</v>
      </c>
      <c r="EU312">
        <v>73</v>
      </c>
      <c r="EV312">
        <v>33.5</v>
      </c>
      <c r="EW312">
        <v>37.4773</v>
      </c>
      <c r="EX312">
        <v>56.157299999999999</v>
      </c>
      <c r="EY312">
        <v>-4.1906999999999996</v>
      </c>
      <c r="EZ312">
        <v>2</v>
      </c>
      <c r="FA312">
        <v>0.46606199999999998</v>
      </c>
      <c r="FB312">
        <v>0.11407399999999999</v>
      </c>
      <c r="FC312">
        <v>20.2746</v>
      </c>
      <c r="FD312">
        <v>5.2198399999999996</v>
      </c>
      <c r="FE312">
        <v>12.0098</v>
      </c>
      <c r="FF312">
        <v>4.98665</v>
      </c>
      <c r="FG312">
        <v>3.28443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1.8622799999999999</v>
      </c>
      <c r="FN312">
        <v>1.8643099999999999</v>
      </c>
      <c r="FO312">
        <v>1.8603499999999999</v>
      </c>
      <c r="FP312">
        <v>1.86111</v>
      </c>
      <c r="FQ312">
        <v>1.8602000000000001</v>
      </c>
      <c r="FR312">
        <v>1.8619000000000001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-9.1</v>
      </c>
      <c r="GH312">
        <v>0.25369999999999998</v>
      </c>
      <c r="GI312">
        <v>-4.6300871571038451</v>
      </c>
      <c r="GJ312">
        <v>-4.6782648166075668E-3</v>
      </c>
      <c r="GK312">
        <v>2.0645039605938809E-6</v>
      </c>
      <c r="GL312">
        <v>-4.2957140779123221E-10</v>
      </c>
      <c r="GM312">
        <v>-8.3289933805379121E-2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56.8</v>
      </c>
      <c r="GV312">
        <v>57.2</v>
      </c>
      <c r="GW312">
        <v>4.7326699999999997</v>
      </c>
      <c r="GX312">
        <v>2.4694799999999999</v>
      </c>
      <c r="GY312">
        <v>2.04834</v>
      </c>
      <c r="GZ312">
        <v>2.6220699999999999</v>
      </c>
      <c r="HA312">
        <v>2.1972700000000001</v>
      </c>
      <c r="HB312">
        <v>2.3278799999999999</v>
      </c>
      <c r="HC312">
        <v>38.5259</v>
      </c>
      <c r="HD312">
        <v>14.674899999999999</v>
      </c>
      <c r="HE312">
        <v>18</v>
      </c>
      <c r="HF312">
        <v>288.37400000000002</v>
      </c>
      <c r="HG312">
        <v>766.21400000000006</v>
      </c>
      <c r="HH312">
        <v>30.9985</v>
      </c>
      <c r="HI312">
        <v>33.305500000000002</v>
      </c>
      <c r="HJ312">
        <v>30.0002</v>
      </c>
      <c r="HK312">
        <v>33.265999999999998</v>
      </c>
      <c r="HL312">
        <v>33.244100000000003</v>
      </c>
      <c r="HM312">
        <v>94.6066</v>
      </c>
      <c r="HN312">
        <v>10.6721</v>
      </c>
      <c r="HO312">
        <v>100</v>
      </c>
      <c r="HP312">
        <v>31</v>
      </c>
      <c r="HQ312">
        <v>1982.69</v>
      </c>
      <c r="HR312">
        <v>33.498699999999999</v>
      </c>
      <c r="HS312">
        <v>98.846299999999999</v>
      </c>
      <c r="HT312">
        <v>97.521199999999993</v>
      </c>
    </row>
    <row r="313" spans="1:228" x14ac:dyDescent="0.2">
      <c r="A313">
        <v>298</v>
      </c>
      <c r="B313">
        <v>1678128393</v>
      </c>
      <c r="C313">
        <v>1185.400000095367</v>
      </c>
      <c r="D313" t="s">
        <v>955</v>
      </c>
      <c r="E313" t="s">
        <v>956</v>
      </c>
      <c r="F313">
        <v>4</v>
      </c>
      <c r="G313">
        <v>1678128390.6875</v>
      </c>
      <c r="H313">
        <f t="shared" si="136"/>
        <v>7.9267371555914528E-4</v>
      </c>
      <c r="I313">
        <f t="shared" si="137"/>
        <v>0.79267371555914523</v>
      </c>
      <c r="J313">
        <f t="shared" si="138"/>
        <v>13.790222243153865</v>
      </c>
      <c r="K313">
        <f t="shared" si="139"/>
        <v>1949.6025</v>
      </c>
      <c r="L313">
        <f t="shared" si="140"/>
        <v>1531.0166538469994</v>
      </c>
      <c r="M313">
        <f t="shared" si="141"/>
        <v>155.09434924029625</v>
      </c>
      <c r="N313">
        <f t="shared" si="142"/>
        <v>197.49774129169725</v>
      </c>
      <c r="O313">
        <f t="shared" si="143"/>
        <v>5.8567645171340998E-2</v>
      </c>
      <c r="P313">
        <f t="shared" si="144"/>
        <v>2.7687483437921507</v>
      </c>
      <c r="Q313">
        <f t="shared" si="145"/>
        <v>5.7887994739836864E-2</v>
      </c>
      <c r="R313">
        <f t="shared" si="146"/>
        <v>3.6240403351269004E-2</v>
      </c>
      <c r="S313">
        <f t="shared" si="147"/>
        <v>226.11910760747685</v>
      </c>
      <c r="T313">
        <f t="shared" si="148"/>
        <v>33.865025697990077</v>
      </c>
      <c r="U313">
        <f t="shared" si="149"/>
        <v>32.118699999999997</v>
      </c>
      <c r="V313">
        <f t="shared" si="150"/>
        <v>4.8072585391049287</v>
      </c>
      <c r="W313">
        <f t="shared" si="151"/>
        <v>70.061881750645284</v>
      </c>
      <c r="X313">
        <f t="shared" si="152"/>
        <v>3.47683103479664</v>
      </c>
      <c r="Y313">
        <f t="shared" si="153"/>
        <v>4.9625144913619419</v>
      </c>
      <c r="Z313">
        <f t="shared" si="154"/>
        <v>1.3304275043082887</v>
      </c>
      <c r="AA313">
        <f t="shared" si="155"/>
        <v>-34.956910856158309</v>
      </c>
      <c r="AB313">
        <f t="shared" si="156"/>
        <v>84.071897751183343</v>
      </c>
      <c r="AC313">
        <f t="shared" si="157"/>
        <v>6.9133313935172795</v>
      </c>
      <c r="AD313">
        <f t="shared" si="158"/>
        <v>282.14742589601917</v>
      </c>
      <c r="AE313">
        <f t="shared" si="159"/>
        <v>24.129564928926079</v>
      </c>
      <c r="AF313">
        <f t="shared" si="160"/>
        <v>0.86217986956166615</v>
      </c>
      <c r="AG313">
        <f t="shared" si="161"/>
        <v>13.790222243153865</v>
      </c>
      <c r="AH313">
        <v>2041.2299878772189</v>
      </c>
      <c r="AI313">
        <v>2021.8841818181811</v>
      </c>
      <c r="AJ313">
        <v>1.6578154228402571</v>
      </c>
      <c r="AK313">
        <v>60.794912064214422</v>
      </c>
      <c r="AL313">
        <f t="shared" si="162"/>
        <v>0.79267371555914523</v>
      </c>
      <c r="AM313">
        <v>33.552841516597539</v>
      </c>
      <c r="AN313">
        <v>34.308207878787869</v>
      </c>
      <c r="AO313">
        <v>-7.9170452537560068E-3</v>
      </c>
      <c r="AP313">
        <v>100.3620333840714</v>
      </c>
      <c r="AQ313">
        <v>357</v>
      </c>
      <c r="AR313">
        <v>55</v>
      </c>
      <c r="AS313">
        <f t="shared" si="163"/>
        <v>1</v>
      </c>
      <c r="AT313">
        <f t="shared" si="164"/>
        <v>0</v>
      </c>
      <c r="AU313">
        <f t="shared" si="165"/>
        <v>47417.201246023091</v>
      </c>
      <c r="AV313">
        <f t="shared" si="166"/>
        <v>1200.0362500000001</v>
      </c>
      <c r="AW313">
        <f t="shared" si="167"/>
        <v>1025.954451091957</v>
      </c>
      <c r="AX313">
        <f t="shared" si="168"/>
        <v>0.85493621637842776</v>
      </c>
      <c r="AY313">
        <f t="shared" si="169"/>
        <v>0.18842689761036538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1678128390.6875</v>
      </c>
      <c r="BF313">
        <v>1949.6025</v>
      </c>
      <c r="BG313">
        <v>1973.4312500000001</v>
      </c>
      <c r="BH313">
        <v>34.321599999999997</v>
      </c>
      <c r="BI313">
        <v>33.552937499999999</v>
      </c>
      <c r="BJ313">
        <v>1958.70625</v>
      </c>
      <c r="BK313">
        <v>34.067937499999999</v>
      </c>
      <c r="BL313">
        <v>649.89912500000003</v>
      </c>
      <c r="BM313">
        <v>101.201875</v>
      </c>
      <c r="BN313">
        <v>9.9667900000000004E-2</v>
      </c>
      <c r="BO313">
        <v>32.681924999999993</v>
      </c>
      <c r="BP313">
        <v>32.118699999999997</v>
      </c>
      <c r="BQ313">
        <v>999.9</v>
      </c>
      <c r="BR313">
        <v>0</v>
      </c>
      <c r="BS313">
        <v>0</v>
      </c>
      <c r="BT313">
        <v>9002.11</v>
      </c>
      <c r="BU313">
        <v>0</v>
      </c>
      <c r="BV313">
        <v>1299.4358749999999</v>
      </c>
      <c r="BW313">
        <v>-23.826799999999999</v>
      </c>
      <c r="BX313">
        <v>2018.8975</v>
      </c>
      <c r="BY313">
        <v>2041.9437499999999</v>
      </c>
      <c r="BZ313">
        <v>0.76868787500000002</v>
      </c>
      <c r="CA313">
        <v>1973.4312500000001</v>
      </c>
      <c r="CB313">
        <v>33.552937499999999</v>
      </c>
      <c r="CC313">
        <v>3.4734075</v>
      </c>
      <c r="CD313">
        <v>3.3956162499999998</v>
      </c>
      <c r="CE313">
        <v>26.490324999999999</v>
      </c>
      <c r="CF313">
        <v>26.106662499999999</v>
      </c>
      <c r="CG313">
        <v>1200.0362500000001</v>
      </c>
      <c r="CH313">
        <v>0.50004512499999998</v>
      </c>
      <c r="CI313">
        <v>0.49995487500000002</v>
      </c>
      <c r="CJ313">
        <v>0</v>
      </c>
      <c r="CK313">
        <v>819.85462499999994</v>
      </c>
      <c r="CL313">
        <v>4.9990899999999998</v>
      </c>
      <c r="CM313">
        <v>8592.1124999999993</v>
      </c>
      <c r="CN313">
        <v>9558.2999999999993</v>
      </c>
      <c r="CO313">
        <v>42.561999999999998</v>
      </c>
      <c r="CP313">
        <v>44.194875000000003</v>
      </c>
      <c r="CQ313">
        <v>43.311999999999998</v>
      </c>
      <c r="CR313">
        <v>43.296499999999988</v>
      </c>
      <c r="CS313">
        <v>43.811999999999998</v>
      </c>
      <c r="CT313">
        <v>597.57000000000005</v>
      </c>
      <c r="CU313">
        <v>597.46624999999995</v>
      </c>
      <c r="CV313">
        <v>0</v>
      </c>
      <c r="CW313">
        <v>1678128435.4000001</v>
      </c>
      <c r="CX313">
        <v>0</v>
      </c>
      <c r="CY313">
        <v>1678124978.5</v>
      </c>
      <c r="CZ313" t="s">
        <v>356</v>
      </c>
      <c r="DA313">
        <v>1678124978.5</v>
      </c>
      <c r="DB313">
        <v>1678124958</v>
      </c>
      <c r="DC313">
        <v>13</v>
      </c>
      <c r="DD313">
        <v>-0.20300000000000001</v>
      </c>
      <c r="DE313">
        <v>-1.0999999999999999E-2</v>
      </c>
      <c r="DF313">
        <v>-7.2679999999999998</v>
      </c>
      <c r="DG313">
        <v>0.23699999999999999</v>
      </c>
      <c r="DH313">
        <v>791</v>
      </c>
      <c r="DI313">
        <v>32</v>
      </c>
      <c r="DJ313">
        <v>0.03</v>
      </c>
      <c r="DK313">
        <v>7.0000000000000007E-2</v>
      </c>
      <c r="DL313">
        <v>-24.029502439024391</v>
      </c>
      <c r="DM313">
        <v>1.518988850174197</v>
      </c>
      <c r="DN313">
        <v>0.1718309939500321</v>
      </c>
      <c r="DO313">
        <v>0</v>
      </c>
      <c r="DP313">
        <v>0.80268600000000012</v>
      </c>
      <c r="DQ313">
        <v>-0.18955463414634111</v>
      </c>
      <c r="DR313">
        <v>1.9856099012645959E-2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374</v>
      </c>
      <c r="EA313">
        <v>3.2960099999999999</v>
      </c>
      <c r="EB313">
        <v>2.6243699999999999</v>
      </c>
      <c r="EC313">
        <v>0.28026099999999998</v>
      </c>
      <c r="ED313">
        <v>0.27980100000000002</v>
      </c>
      <c r="EE313">
        <v>0.13996900000000001</v>
      </c>
      <c r="EF313">
        <v>0.136683</v>
      </c>
      <c r="EG313">
        <v>21680.9</v>
      </c>
      <c r="EH313">
        <v>22001.8</v>
      </c>
      <c r="EI313">
        <v>28044.3</v>
      </c>
      <c r="EJ313">
        <v>29423.8</v>
      </c>
      <c r="EK313">
        <v>33215.599999999999</v>
      </c>
      <c r="EL313">
        <v>35273.800000000003</v>
      </c>
      <c r="EM313">
        <v>39603.599999999999</v>
      </c>
      <c r="EN313">
        <v>42052.9</v>
      </c>
      <c r="EO313">
        <v>1.52965</v>
      </c>
      <c r="EP313">
        <v>2.2016499999999999</v>
      </c>
      <c r="EQ313">
        <v>8.2552399999999998E-2</v>
      </c>
      <c r="ER313">
        <v>0</v>
      </c>
      <c r="ES313">
        <v>30.759399999999999</v>
      </c>
      <c r="ET313">
        <v>999.9</v>
      </c>
      <c r="EU313">
        <v>73</v>
      </c>
      <c r="EV313">
        <v>33.4</v>
      </c>
      <c r="EW313">
        <v>37.269100000000002</v>
      </c>
      <c r="EX313">
        <v>56.397300000000001</v>
      </c>
      <c r="EY313">
        <v>-3.8862199999999998</v>
      </c>
      <c r="EZ313">
        <v>2</v>
      </c>
      <c r="FA313">
        <v>0.46614800000000001</v>
      </c>
      <c r="FB313">
        <v>0.10219499999999999</v>
      </c>
      <c r="FC313">
        <v>20.274699999999999</v>
      </c>
      <c r="FD313">
        <v>5.2208800000000002</v>
      </c>
      <c r="FE313">
        <v>12.0098</v>
      </c>
      <c r="FF313">
        <v>4.9873500000000002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1.8622700000000001</v>
      </c>
      <c r="FN313">
        <v>1.86432</v>
      </c>
      <c r="FO313">
        <v>1.8603400000000001</v>
      </c>
      <c r="FP313">
        <v>1.8610899999999999</v>
      </c>
      <c r="FQ313">
        <v>1.8602000000000001</v>
      </c>
      <c r="FR313">
        <v>1.86191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-9.11</v>
      </c>
      <c r="GH313">
        <v>0.25359999999999999</v>
      </c>
      <c r="GI313">
        <v>-4.6300871571038451</v>
      </c>
      <c r="GJ313">
        <v>-4.6782648166075668E-3</v>
      </c>
      <c r="GK313">
        <v>2.0645039605938809E-6</v>
      </c>
      <c r="GL313">
        <v>-4.2957140779123221E-10</v>
      </c>
      <c r="GM313">
        <v>-8.3289933805379121E-2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56.9</v>
      </c>
      <c r="GV313">
        <v>57.2</v>
      </c>
      <c r="GW313">
        <v>4.7448699999999997</v>
      </c>
      <c r="GX313">
        <v>2.4682599999999999</v>
      </c>
      <c r="GY313">
        <v>2.04834</v>
      </c>
      <c r="GZ313">
        <v>2.6208499999999999</v>
      </c>
      <c r="HA313">
        <v>2.1972700000000001</v>
      </c>
      <c r="HB313">
        <v>2.36206</v>
      </c>
      <c r="HC313">
        <v>38.5259</v>
      </c>
      <c r="HD313">
        <v>14.7012</v>
      </c>
      <c r="HE313">
        <v>18</v>
      </c>
      <c r="HF313">
        <v>281.935</v>
      </c>
      <c r="HG313">
        <v>766.49699999999996</v>
      </c>
      <c r="HH313">
        <v>30.997399999999999</v>
      </c>
      <c r="HI313">
        <v>33.3065</v>
      </c>
      <c r="HJ313">
        <v>30.000299999999999</v>
      </c>
      <c r="HK313">
        <v>33.265999999999998</v>
      </c>
      <c r="HL313">
        <v>33.247</v>
      </c>
      <c r="HM313">
        <v>94.850999999999999</v>
      </c>
      <c r="HN313">
        <v>10.6721</v>
      </c>
      <c r="HO313">
        <v>100</v>
      </c>
      <c r="HP313">
        <v>31</v>
      </c>
      <c r="HQ313">
        <v>1989.38</v>
      </c>
      <c r="HR313">
        <v>33.504300000000001</v>
      </c>
      <c r="HS313">
        <v>98.846500000000006</v>
      </c>
      <c r="HT313">
        <v>97.520799999999994</v>
      </c>
    </row>
    <row r="314" spans="1:228" x14ac:dyDescent="0.2">
      <c r="A314">
        <v>299</v>
      </c>
      <c r="B314">
        <v>1678128397</v>
      </c>
      <c r="C314">
        <v>1189.400000095367</v>
      </c>
      <c r="D314" t="s">
        <v>957</v>
      </c>
      <c r="E314" t="s">
        <v>958</v>
      </c>
      <c r="F314">
        <v>4</v>
      </c>
      <c r="G314">
        <v>1678128395</v>
      </c>
      <c r="H314">
        <f t="shared" si="136"/>
        <v>8.1803506440344389E-4</v>
      </c>
      <c r="I314">
        <f t="shared" si="137"/>
        <v>0.81803506440344387</v>
      </c>
      <c r="J314">
        <f t="shared" si="138"/>
        <v>13.851181439590865</v>
      </c>
      <c r="K314">
        <f t="shared" si="139"/>
        <v>1956.6028571428569</v>
      </c>
      <c r="L314">
        <f t="shared" si="140"/>
        <v>1550.213209759698</v>
      </c>
      <c r="M314">
        <f t="shared" si="141"/>
        <v>157.04731760725201</v>
      </c>
      <c r="N314">
        <f t="shared" si="142"/>
        <v>198.21739900191085</v>
      </c>
      <c r="O314">
        <f t="shared" si="143"/>
        <v>6.0809838818624007E-2</v>
      </c>
      <c r="P314">
        <f t="shared" si="144"/>
        <v>2.7651155875610871</v>
      </c>
      <c r="Q314">
        <f t="shared" si="145"/>
        <v>6.0076554339119848E-2</v>
      </c>
      <c r="R314">
        <f t="shared" si="146"/>
        <v>3.7612992337742707E-2</v>
      </c>
      <c r="S314">
        <f t="shared" si="147"/>
        <v>226.10995808928993</v>
      </c>
      <c r="T314">
        <f t="shared" si="148"/>
        <v>33.832102121862036</v>
      </c>
      <c r="U314">
        <f t="shared" si="149"/>
        <v>32.084271428571427</v>
      </c>
      <c r="V314">
        <f t="shared" si="150"/>
        <v>4.797906815386205</v>
      </c>
      <c r="W314">
        <f t="shared" si="151"/>
        <v>70.128670856280735</v>
      </c>
      <c r="X314">
        <f t="shared" si="152"/>
        <v>3.474779419645865</v>
      </c>
      <c r="Y314">
        <f t="shared" si="153"/>
        <v>4.9548627932318254</v>
      </c>
      <c r="Z314">
        <f t="shared" si="154"/>
        <v>1.32312739574034</v>
      </c>
      <c r="AA314">
        <f t="shared" si="155"/>
        <v>-36.075346340191878</v>
      </c>
      <c r="AB314">
        <f t="shared" si="156"/>
        <v>85.009892621658722</v>
      </c>
      <c r="AC314">
        <f t="shared" si="157"/>
        <v>6.9975226183359238</v>
      </c>
      <c r="AD314">
        <f t="shared" si="158"/>
        <v>282.04202698909268</v>
      </c>
      <c r="AE314">
        <f t="shared" si="159"/>
        <v>24.383379010163594</v>
      </c>
      <c r="AF314">
        <f t="shared" si="160"/>
        <v>0.83351963032413634</v>
      </c>
      <c r="AG314">
        <f t="shared" si="161"/>
        <v>13.851181439590865</v>
      </c>
      <c r="AH314">
        <v>2048.1166863165349</v>
      </c>
      <c r="AI314">
        <v>2028.6239393939391</v>
      </c>
      <c r="AJ314">
        <v>1.679769777863328</v>
      </c>
      <c r="AK314">
        <v>60.794912064214422</v>
      </c>
      <c r="AL314">
        <f t="shared" si="162"/>
        <v>0.81803506440344387</v>
      </c>
      <c r="AM314">
        <v>33.555689096690202</v>
      </c>
      <c r="AN314">
        <v>34.296881818181809</v>
      </c>
      <c r="AO314">
        <v>-1.893453375543544E-3</v>
      </c>
      <c r="AP314">
        <v>100.3620333840714</v>
      </c>
      <c r="AQ314">
        <v>363</v>
      </c>
      <c r="AR314">
        <v>56</v>
      </c>
      <c r="AS314">
        <f t="shared" si="163"/>
        <v>1</v>
      </c>
      <c r="AT314">
        <f t="shared" si="164"/>
        <v>0</v>
      </c>
      <c r="AU314">
        <f t="shared" si="165"/>
        <v>47321.436743683378</v>
      </c>
      <c r="AV314">
        <f t="shared" si="166"/>
        <v>1199.99</v>
      </c>
      <c r="AW314">
        <f t="shared" si="167"/>
        <v>1025.9146850203574</v>
      </c>
      <c r="AX314">
        <f t="shared" si="168"/>
        <v>0.85493602865053653</v>
      </c>
      <c r="AY314">
        <f t="shared" si="169"/>
        <v>0.18842653529553574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1678128395</v>
      </c>
      <c r="BF314">
        <v>1956.6028571428569</v>
      </c>
      <c r="BG314">
        <v>1980.6271428571431</v>
      </c>
      <c r="BH314">
        <v>34.299528571428567</v>
      </c>
      <c r="BI314">
        <v>33.556171428571417</v>
      </c>
      <c r="BJ314">
        <v>1965.714285714286</v>
      </c>
      <c r="BK314">
        <v>34.045999999999999</v>
      </c>
      <c r="BL314">
        <v>649.69871428571435</v>
      </c>
      <c r="BM314">
        <v>101.2075714285714</v>
      </c>
      <c r="BN314">
        <v>9.9343399999999998E-2</v>
      </c>
      <c r="BO314">
        <v>32.654528571428571</v>
      </c>
      <c r="BP314">
        <v>32.084271428571427</v>
      </c>
      <c r="BQ314">
        <v>999.89999999999986</v>
      </c>
      <c r="BR314">
        <v>0</v>
      </c>
      <c r="BS314">
        <v>0</v>
      </c>
      <c r="BT314">
        <v>8982.3228571428572</v>
      </c>
      <c r="BU314">
        <v>0</v>
      </c>
      <c r="BV314">
        <v>1656.1057142857139</v>
      </c>
      <c r="BW314">
        <v>-24.025571428571428</v>
      </c>
      <c r="BX314">
        <v>2026.0971428571429</v>
      </c>
      <c r="BY314">
        <v>2049.3985714285709</v>
      </c>
      <c r="BZ314">
        <v>0.74336900000000006</v>
      </c>
      <c r="CA314">
        <v>1980.6271428571431</v>
      </c>
      <c r="CB314">
        <v>33.556171428571417</v>
      </c>
      <c r="CC314">
        <v>3.471371428571429</v>
      </c>
      <c r="CD314">
        <v>3.3961357142857138</v>
      </c>
      <c r="CE314">
        <v>26.480371428571431</v>
      </c>
      <c r="CF314">
        <v>26.109257142857139</v>
      </c>
      <c r="CG314">
        <v>1199.99</v>
      </c>
      <c r="CH314">
        <v>0.50004999999999999</v>
      </c>
      <c r="CI314">
        <v>0.49995000000000012</v>
      </c>
      <c r="CJ314">
        <v>0</v>
      </c>
      <c r="CK314">
        <v>819.93357142857144</v>
      </c>
      <c r="CL314">
        <v>4.9990899999999998</v>
      </c>
      <c r="CM314">
        <v>8604.528571428571</v>
      </c>
      <c r="CN314">
        <v>9557.9485714285711</v>
      </c>
      <c r="CO314">
        <v>42.544285714285706</v>
      </c>
      <c r="CP314">
        <v>44.232000000000014</v>
      </c>
      <c r="CQ314">
        <v>43.311999999999998</v>
      </c>
      <c r="CR314">
        <v>43.25</v>
      </c>
      <c r="CS314">
        <v>43.811999999999998</v>
      </c>
      <c r="CT314">
        <v>597.5542857142857</v>
      </c>
      <c r="CU314">
        <v>597.4357142857142</v>
      </c>
      <c r="CV314">
        <v>0</v>
      </c>
      <c r="CW314">
        <v>1678128439</v>
      </c>
      <c r="CX314">
        <v>0</v>
      </c>
      <c r="CY314">
        <v>1678124978.5</v>
      </c>
      <c r="CZ314" t="s">
        <v>356</v>
      </c>
      <c r="DA314">
        <v>1678124978.5</v>
      </c>
      <c r="DB314">
        <v>1678124958</v>
      </c>
      <c r="DC314">
        <v>13</v>
      </c>
      <c r="DD314">
        <v>-0.20300000000000001</v>
      </c>
      <c r="DE314">
        <v>-1.0999999999999999E-2</v>
      </c>
      <c r="DF314">
        <v>-7.2679999999999998</v>
      </c>
      <c r="DG314">
        <v>0.23699999999999999</v>
      </c>
      <c r="DH314">
        <v>791</v>
      </c>
      <c r="DI314">
        <v>32</v>
      </c>
      <c r="DJ314">
        <v>0.03</v>
      </c>
      <c r="DK314">
        <v>7.0000000000000007E-2</v>
      </c>
      <c r="DL314">
        <v>-23.99086097560976</v>
      </c>
      <c r="DM314">
        <v>0.83547804878044019</v>
      </c>
      <c r="DN314">
        <v>0.1436554717880871</v>
      </c>
      <c r="DO314">
        <v>0</v>
      </c>
      <c r="DP314">
        <v>0.78725360975609748</v>
      </c>
      <c r="DQ314">
        <v>-0.26631744250870981</v>
      </c>
      <c r="DR314">
        <v>2.716494858639287E-2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374</v>
      </c>
      <c r="EA314">
        <v>3.2961800000000001</v>
      </c>
      <c r="EB314">
        <v>2.6249799999999999</v>
      </c>
      <c r="EC314">
        <v>0.28079799999999999</v>
      </c>
      <c r="ED314">
        <v>0.28035500000000002</v>
      </c>
      <c r="EE314">
        <v>0.13995099999999999</v>
      </c>
      <c r="EF314">
        <v>0.13670399999999999</v>
      </c>
      <c r="EG314">
        <v>21664.799999999999</v>
      </c>
      <c r="EH314">
        <v>21985</v>
      </c>
      <c r="EI314">
        <v>28044.5</v>
      </c>
      <c r="EJ314">
        <v>29424</v>
      </c>
      <c r="EK314">
        <v>33216.6</v>
      </c>
      <c r="EL314">
        <v>35273.5</v>
      </c>
      <c r="EM314">
        <v>39603.9</v>
      </c>
      <c r="EN314">
        <v>42053.5</v>
      </c>
      <c r="EO314">
        <v>1.5150699999999999</v>
      </c>
      <c r="EP314">
        <v>2.2015500000000001</v>
      </c>
      <c r="EQ314">
        <v>8.1535399999999994E-2</v>
      </c>
      <c r="ER314">
        <v>0</v>
      </c>
      <c r="ES314">
        <v>30.747199999999999</v>
      </c>
      <c r="ET314">
        <v>999.9</v>
      </c>
      <c r="EU314">
        <v>73</v>
      </c>
      <c r="EV314">
        <v>33.4</v>
      </c>
      <c r="EW314">
        <v>37.268700000000003</v>
      </c>
      <c r="EX314">
        <v>56.577300000000001</v>
      </c>
      <c r="EY314">
        <v>-3.8501599999999998</v>
      </c>
      <c r="EZ314">
        <v>2</v>
      </c>
      <c r="FA314">
        <v>0.46627800000000003</v>
      </c>
      <c r="FB314">
        <v>9.4591499999999995E-2</v>
      </c>
      <c r="FC314">
        <v>20.274699999999999</v>
      </c>
      <c r="FD314">
        <v>5.2204300000000003</v>
      </c>
      <c r="FE314">
        <v>12.0099</v>
      </c>
      <c r="FF314">
        <v>4.9870000000000001</v>
      </c>
      <c r="FG314">
        <v>3.2846299999999999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1.8622799999999999</v>
      </c>
      <c r="FN314">
        <v>1.8643099999999999</v>
      </c>
      <c r="FO314">
        <v>1.8603499999999999</v>
      </c>
      <c r="FP314">
        <v>1.8611</v>
      </c>
      <c r="FQ314">
        <v>1.8602000000000001</v>
      </c>
      <c r="FR314">
        <v>1.86191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-9.1199999999999992</v>
      </c>
      <c r="GH314">
        <v>0.2535</v>
      </c>
      <c r="GI314">
        <v>-4.6300871571038451</v>
      </c>
      <c r="GJ314">
        <v>-4.6782648166075668E-3</v>
      </c>
      <c r="GK314">
        <v>2.0645039605938809E-6</v>
      </c>
      <c r="GL314">
        <v>-4.2957140779123221E-10</v>
      </c>
      <c r="GM314">
        <v>-8.3289933805379121E-2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57</v>
      </c>
      <c r="GV314">
        <v>57.3</v>
      </c>
      <c r="GW314">
        <v>4.7558600000000002</v>
      </c>
      <c r="GX314">
        <v>2.4682599999999999</v>
      </c>
      <c r="GY314">
        <v>2.04834</v>
      </c>
      <c r="GZ314">
        <v>2.6208499999999999</v>
      </c>
      <c r="HA314">
        <v>2.1972700000000001</v>
      </c>
      <c r="HB314">
        <v>2.34497</v>
      </c>
      <c r="HC314">
        <v>38.5259</v>
      </c>
      <c r="HD314">
        <v>14.7187</v>
      </c>
      <c r="HE314">
        <v>18</v>
      </c>
      <c r="HF314">
        <v>275.827</v>
      </c>
      <c r="HG314">
        <v>766.40800000000002</v>
      </c>
      <c r="HH314">
        <v>30.997800000000002</v>
      </c>
      <c r="HI314">
        <v>33.308500000000002</v>
      </c>
      <c r="HJ314">
        <v>30.000299999999999</v>
      </c>
      <c r="HK314">
        <v>33.267800000000001</v>
      </c>
      <c r="HL314">
        <v>33.247799999999998</v>
      </c>
      <c r="HM314">
        <v>95.090699999999998</v>
      </c>
      <c r="HN314">
        <v>10.6721</v>
      </c>
      <c r="HO314">
        <v>100</v>
      </c>
      <c r="HP314">
        <v>31</v>
      </c>
      <c r="HQ314">
        <v>1996.1</v>
      </c>
      <c r="HR314">
        <v>33.513399999999997</v>
      </c>
      <c r="HS314">
        <v>98.847099999999998</v>
      </c>
      <c r="HT314">
        <v>97.521799999999999</v>
      </c>
    </row>
    <row r="315" spans="1:228" x14ac:dyDescent="0.2">
      <c r="A315">
        <v>300</v>
      </c>
      <c r="B315">
        <v>1678128401</v>
      </c>
      <c r="C315">
        <v>1193.400000095367</v>
      </c>
      <c r="D315" t="s">
        <v>959</v>
      </c>
      <c r="E315" t="s">
        <v>960</v>
      </c>
      <c r="F315">
        <v>4</v>
      </c>
      <c r="G315">
        <v>1678128398.6875</v>
      </c>
      <c r="H315">
        <f t="shared" si="136"/>
        <v>8.2830853646587556E-4</v>
      </c>
      <c r="I315">
        <f t="shared" si="137"/>
        <v>0.82830853646587554</v>
      </c>
      <c r="J315">
        <f t="shared" si="138"/>
        <v>13.847392873126845</v>
      </c>
      <c r="K315">
        <f t="shared" si="139"/>
        <v>1962.65</v>
      </c>
      <c r="L315">
        <f t="shared" si="140"/>
        <v>1562.1696170321818</v>
      </c>
      <c r="M315">
        <f t="shared" si="141"/>
        <v>158.26327057035354</v>
      </c>
      <c r="N315">
        <f t="shared" si="142"/>
        <v>198.83590398782252</v>
      </c>
      <c r="O315">
        <f t="shared" si="143"/>
        <v>6.1803975222244234E-2</v>
      </c>
      <c r="P315">
        <f t="shared" si="144"/>
        <v>2.7698421873601471</v>
      </c>
      <c r="Q315">
        <f t="shared" si="145"/>
        <v>6.1047955140443665E-2</v>
      </c>
      <c r="R315">
        <f t="shared" si="146"/>
        <v>3.8222126758957774E-2</v>
      </c>
      <c r="S315">
        <f t="shared" si="147"/>
        <v>226.10969773266413</v>
      </c>
      <c r="T315">
        <f t="shared" si="148"/>
        <v>33.82455246583708</v>
      </c>
      <c r="U315">
        <f t="shared" si="149"/>
        <v>32.066262500000001</v>
      </c>
      <c r="V315">
        <f t="shared" si="150"/>
        <v>4.7930214186747575</v>
      </c>
      <c r="W315">
        <f t="shared" si="151"/>
        <v>70.134851461164544</v>
      </c>
      <c r="X315">
        <f t="shared" si="152"/>
        <v>3.4745197673406678</v>
      </c>
      <c r="Y315">
        <f t="shared" si="153"/>
        <v>4.9540559293329336</v>
      </c>
      <c r="Z315">
        <f t="shared" si="154"/>
        <v>1.3185016513340897</v>
      </c>
      <c r="AA315">
        <f t="shared" si="155"/>
        <v>-36.528406458145113</v>
      </c>
      <c r="AB315">
        <f t="shared" si="156"/>
        <v>87.412721122403482</v>
      </c>
      <c r="AC315">
        <f t="shared" si="157"/>
        <v>7.1822940523632743</v>
      </c>
      <c r="AD315">
        <f t="shared" si="158"/>
        <v>284.17630644928573</v>
      </c>
      <c r="AE315">
        <f t="shared" si="159"/>
        <v>24.620477232255322</v>
      </c>
      <c r="AF315">
        <f t="shared" si="160"/>
        <v>0.82633201975801462</v>
      </c>
      <c r="AG315">
        <f t="shared" si="161"/>
        <v>13.847392873126845</v>
      </c>
      <c r="AH315">
        <v>2055.18042060484</v>
      </c>
      <c r="AI315">
        <v>2035.5106060606061</v>
      </c>
      <c r="AJ315">
        <v>1.7300864023074209</v>
      </c>
      <c r="AK315">
        <v>60.794912064214422</v>
      </c>
      <c r="AL315">
        <f t="shared" si="162"/>
        <v>0.82830853646587554</v>
      </c>
      <c r="AM315">
        <v>33.559214593482643</v>
      </c>
      <c r="AN315">
        <v>34.298032121212117</v>
      </c>
      <c r="AO315">
        <v>-6.0112833614607793E-5</v>
      </c>
      <c r="AP315">
        <v>100.3620333840714</v>
      </c>
      <c r="AQ315">
        <v>364</v>
      </c>
      <c r="AR315">
        <v>56</v>
      </c>
      <c r="AS315">
        <f t="shared" si="163"/>
        <v>1</v>
      </c>
      <c r="AT315">
        <f t="shared" si="164"/>
        <v>0</v>
      </c>
      <c r="AU315">
        <f t="shared" si="165"/>
        <v>47452.099755421572</v>
      </c>
      <c r="AV315">
        <f t="shared" si="166"/>
        <v>1199.9849999999999</v>
      </c>
      <c r="AW315">
        <f t="shared" si="167"/>
        <v>1025.9107635920541</v>
      </c>
      <c r="AX315">
        <f t="shared" si="168"/>
        <v>0.85493632303074962</v>
      </c>
      <c r="AY315">
        <f t="shared" si="169"/>
        <v>0.18842710344934657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1678128398.6875</v>
      </c>
      <c r="BF315">
        <v>1962.65</v>
      </c>
      <c r="BG315">
        <v>1986.87625</v>
      </c>
      <c r="BH315">
        <v>34.295949999999998</v>
      </c>
      <c r="BI315">
        <v>33.559262500000003</v>
      </c>
      <c r="BJ315">
        <v>1971.77125</v>
      </c>
      <c r="BK315">
        <v>34.042437500000013</v>
      </c>
      <c r="BL315">
        <v>649.93000000000006</v>
      </c>
      <c r="BM315">
        <v>101.21012500000001</v>
      </c>
      <c r="BN315">
        <v>9.9789650000000008E-2</v>
      </c>
      <c r="BO315">
        <v>32.6516375</v>
      </c>
      <c r="BP315">
        <v>32.066262500000001</v>
      </c>
      <c r="BQ315">
        <v>999.9</v>
      </c>
      <c r="BR315">
        <v>0</v>
      </c>
      <c r="BS315">
        <v>0</v>
      </c>
      <c r="BT315">
        <v>9007.1862500000007</v>
      </c>
      <c r="BU315">
        <v>0</v>
      </c>
      <c r="BV315">
        <v>1731.89375</v>
      </c>
      <c r="BW315">
        <v>-24.227125000000001</v>
      </c>
      <c r="BX315">
        <v>2032.3525</v>
      </c>
      <c r="BY315">
        <v>2055.8712500000001</v>
      </c>
      <c r="BZ315">
        <v>0.73667862500000003</v>
      </c>
      <c r="CA315">
        <v>1986.87625</v>
      </c>
      <c r="CB315">
        <v>33.559262500000003</v>
      </c>
      <c r="CC315">
        <v>3.4710987499999999</v>
      </c>
      <c r="CD315">
        <v>3.3965399999999999</v>
      </c>
      <c r="CE315">
        <v>26.4790375</v>
      </c>
      <c r="CF315">
        <v>26.111249999999998</v>
      </c>
      <c r="CG315">
        <v>1199.9849999999999</v>
      </c>
      <c r="CH315">
        <v>0.50004000000000004</v>
      </c>
      <c r="CI315">
        <v>0.49996000000000002</v>
      </c>
      <c r="CJ315">
        <v>0</v>
      </c>
      <c r="CK315">
        <v>820.02487500000007</v>
      </c>
      <c r="CL315">
        <v>4.9990899999999998</v>
      </c>
      <c r="CM315">
        <v>8594.3349999999991</v>
      </c>
      <c r="CN315">
        <v>9557.8712500000001</v>
      </c>
      <c r="CO315">
        <v>42.561999999999998</v>
      </c>
      <c r="CP315">
        <v>44.25</v>
      </c>
      <c r="CQ315">
        <v>43.359250000000003</v>
      </c>
      <c r="CR315">
        <v>43.304250000000003</v>
      </c>
      <c r="CS315">
        <v>43.819875000000003</v>
      </c>
      <c r="CT315">
        <v>597.54</v>
      </c>
      <c r="CU315">
        <v>597.44500000000005</v>
      </c>
      <c r="CV315">
        <v>0</v>
      </c>
      <c r="CW315">
        <v>1678128443.2</v>
      </c>
      <c r="CX315">
        <v>0</v>
      </c>
      <c r="CY315">
        <v>1678124978.5</v>
      </c>
      <c r="CZ315" t="s">
        <v>356</v>
      </c>
      <c r="DA315">
        <v>1678124978.5</v>
      </c>
      <c r="DB315">
        <v>1678124958</v>
      </c>
      <c r="DC315">
        <v>13</v>
      </c>
      <c r="DD315">
        <v>-0.20300000000000001</v>
      </c>
      <c r="DE315">
        <v>-1.0999999999999999E-2</v>
      </c>
      <c r="DF315">
        <v>-7.2679999999999998</v>
      </c>
      <c r="DG315">
        <v>0.23699999999999999</v>
      </c>
      <c r="DH315">
        <v>791</v>
      </c>
      <c r="DI315">
        <v>32</v>
      </c>
      <c r="DJ315">
        <v>0.03</v>
      </c>
      <c r="DK315">
        <v>7.0000000000000007E-2</v>
      </c>
      <c r="DL315">
        <v>-23.998053658536591</v>
      </c>
      <c r="DM315">
        <v>-0.71120278745644483</v>
      </c>
      <c r="DN315">
        <v>0.1492034101774028</v>
      </c>
      <c r="DO315">
        <v>0</v>
      </c>
      <c r="DP315">
        <v>0.77160219512195116</v>
      </c>
      <c r="DQ315">
        <v>-0.28447783275260968</v>
      </c>
      <c r="DR315">
        <v>2.8700710723093738E-2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374</v>
      </c>
      <c r="EA315">
        <v>3.29637</v>
      </c>
      <c r="EB315">
        <v>2.6251699999999998</v>
      </c>
      <c r="EC315">
        <v>0.28133200000000003</v>
      </c>
      <c r="ED315">
        <v>0.28088400000000002</v>
      </c>
      <c r="EE315">
        <v>0.139963</v>
      </c>
      <c r="EF315">
        <v>0.136707</v>
      </c>
      <c r="EG315">
        <v>21648.2</v>
      </c>
      <c r="EH315">
        <v>21968.5</v>
      </c>
      <c r="EI315">
        <v>28044</v>
      </c>
      <c r="EJ315">
        <v>29423.7</v>
      </c>
      <c r="EK315">
        <v>33215.800000000003</v>
      </c>
      <c r="EL315">
        <v>35273</v>
      </c>
      <c r="EM315">
        <v>39603.599999999999</v>
      </c>
      <c r="EN315">
        <v>42053.1</v>
      </c>
      <c r="EO315">
        <v>1.51135</v>
      </c>
      <c r="EP315">
        <v>2.2013500000000001</v>
      </c>
      <c r="EQ315">
        <v>8.1747799999999995E-2</v>
      </c>
      <c r="ER315">
        <v>0</v>
      </c>
      <c r="ES315">
        <v>30.734400000000001</v>
      </c>
      <c r="ET315">
        <v>999.9</v>
      </c>
      <c r="EU315">
        <v>73</v>
      </c>
      <c r="EV315">
        <v>33.5</v>
      </c>
      <c r="EW315">
        <v>37.477200000000003</v>
      </c>
      <c r="EX315">
        <v>56.637300000000003</v>
      </c>
      <c r="EY315">
        <v>-3.75</v>
      </c>
      <c r="EZ315">
        <v>2</v>
      </c>
      <c r="FA315">
        <v>0.46631099999999998</v>
      </c>
      <c r="FB315">
        <v>9.4980899999999993E-2</v>
      </c>
      <c r="FC315">
        <v>20.274799999999999</v>
      </c>
      <c r="FD315">
        <v>5.2198399999999996</v>
      </c>
      <c r="FE315">
        <v>12.0099</v>
      </c>
      <c r="FF315">
        <v>4.9866999999999999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1.8622700000000001</v>
      </c>
      <c r="FN315">
        <v>1.8643099999999999</v>
      </c>
      <c r="FO315">
        <v>1.8603499999999999</v>
      </c>
      <c r="FP315">
        <v>1.8611</v>
      </c>
      <c r="FQ315">
        <v>1.8602000000000001</v>
      </c>
      <c r="FR315">
        <v>1.86192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-9.1300000000000008</v>
      </c>
      <c r="GH315">
        <v>0.2535</v>
      </c>
      <c r="GI315">
        <v>-4.6300871571038451</v>
      </c>
      <c r="GJ315">
        <v>-4.6782648166075668E-3</v>
      </c>
      <c r="GK315">
        <v>2.0645039605938809E-6</v>
      </c>
      <c r="GL315">
        <v>-4.2957140779123221E-10</v>
      </c>
      <c r="GM315">
        <v>-8.3289933805379121E-2</v>
      </c>
      <c r="GN315">
        <v>6.7050777095108757E-4</v>
      </c>
      <c r="GO315">
        <v>6.3862846072479287E-4</v>
      </c>
      <c r="GP315">
        <v>-1.0801389653900339E-5</v>
      </c>
      <c r="GQ315">
        <v>6</v>
      </c>
      <c r="GR315">
        <v>2074</v>
      </c>
      <c r="GS315">
        <v>4</v>
      </c>
      <c r="GT315">
        <v>34</v>
      </c>
      <c r="GU315">
        <v>57</v>
      </c>
      <c r="GV315">
        <v>57.4</v>
      </c>
      <c r="GW315">
        <v>4.7692899999999998</v>
      </c>
      <c r="GX315">
        <v>2.4694799999999999</v>
      </c>
      <c r="GY315">
        <v>2.04834</v>
      </c>
      <c r="GZ315">
        <v>2.6220699999999999</v>
      </c>
      <c r="HA315">
        <v>2.1972700000000001</v>
      </c>
      <c r="HB315">
        <v>2.3083499999999999</v>
      </c>
      <c r="HC315">
        <v>38.5259</v>
      </c>
      <c r="HD315">
        <v>14.6486</v>
      </c>
      <c r="HE315">
        <v>18</v>
      </c>
      <c r="HF315">
        <v>274.28899999999999</v>
      </c>
      <c r="HG315">
        <v>766.24</v>
      </c>
      <c r="HH315">
        <v>30.999199999999998</v>
      </c>
      <c r="HI315">
        <v>33.308500000000002</v>
      </c>
      <c r="HJ315">
        <v>30.000299999999999</v>
      </c>
      <c r="HK315">
        <v>33.269500000000001</v>
      </c>
      <c r="HL315">
        <v>33.25</v>
      </c>
      <c r="HM315">
        <v>95.337599999999995</v>
      </c>
      <c r="HN315">
        <v>10.6721</v>
      </c>
      <c r="HO315">
        <v>100</v>
      </c>
      <c r="HP315">
        <v>31</v>
      </c>
      <c r="HQ315">
        <v>2002.79</v>
      </c>
      <c r="HR315">
        <v>33.508099999999999</v>
      </c>
      <c r="HS315">
        <v>98.8459</v>
      </c>
      <c r="HT315">
        <v>97.520899999999997</v>
      </c>
    </row>
    <row r="316" spans="1:228" x14ac:dyDescent="0.2">
      <c r="A316">
        <v>301</v>
      </c>
      <c r="B316">
        <v>1678128405</v>
      </c>
      <c r="C316">
        <v>1197.400000095367</v>
      </c>
      <c r="D316" t="s">
        <v>961</v>
      </c>
      <c r="E316" t="s">
        <v>962</v>
      </c>
      <c r="F316">
        <v>4</v>
      </c>
      <c r="G316">
        <v>1678128403</v>
      </c>
      <c r="H316">
        <f t="shared" si="136"/>
        <v>8.4682401198997806E-4</v>
      </c>
      <c r="I316">
        <f t="shared" si="137"/>
        <v>0.84682401198997803</v>
      </c>
      <c r="J316">
        <f t="shared" si="138"/>
        <v>13.63794168638986</v>
      </c>
      <c r="K316">
        <f t="shared" si="139"/>
        <v>1969.8857142857139</v>
      </c>
      <c r="L316">
        <f t="shared" si="140"/>
        <v>1582.7113902962542</v>
      </c>
      <c r="M316">
        <f t="shared" si="141"/>
        <v>160.34691776750853</v>
      </c>
      <c r="N316">
        <f t="shared" si="142"/>
        <v>199.5721421963338</v>
      </c>
      <c r="O316">
        <f t="shared" si="143"/>
        <v>6.3253850606063117E-2</v>
      </c>
      <c r="P316">
        <f t="shared" si="144"/>
        <v>2.7713365825937397</v>
      </c>
      <c r="Q316">
        <f t="shared" si="145"/>
        <v>6.246260928071462E-2</v>
      </c>
      <c r="R316">
        <f t="shared" si="146"/>
        <v>3.9109395987077689E-2</v>
      </c>
      <c r="S316">
        <f t="shared" si="147"/>
        <v>226.11020443989943</v>
      </c>
      <c r="T316">
        <f t="shared" si="148"/>
        <v>33.825664317663453</v>
      </c>
      <c r="U316">
        <f t="shared" si="149"/>
        <v>32.066828571428573</v>
      </c>
      <c r="V316">
        <f t="shared" si="150"/>
        <v>4.7931749145306881</v>
      </c>
      <c r="W316">
        <f t="shared" si="151"/>
        <v>70.132343535461573</v>
      </c>
      <c r="X316">
        <f t="shared" si="152"/>
        <v>3.475716483517584</v>
      </c>
      <c r="Y316">
        <f t="shared" si="153"/>
        <v>4.9559394543262769</v>
      </c>
      <c r="Z316">
        <f t="shared" si="154"/>
        <v>1.3174584310131041</v>
      </c>
      <c r="AA316">
        <f t="shared" si="155"/>
        <v>-37.344938928758033</v>
      </c>
      <c r="AB316">
        <f t="shared" si="156"/>
        <v>88.383545789847645</v>
      </c>
      <c r="AC316">
        <f t="shared" si="157"/>
        <v>7.2584071558904997</v>
      </c>
      <c r="AD316">
        <f t="shared" si="158"/>
        <v>284.40721845687955</v>
      </c>
      <c r="AE316">
        <f t="shared" si="159"/>
        <v>24.448572668965703</v>
      </c>
      <c r="AF316">
        <f t="shared" si="160"/>
        <v>0.83727368714418382</v>
      </c>
      <c r="AG316">
        <f t="shared" si="161"/>
        <v>13.63794168638986</v>
      </c>
      <c r="AH316">
        <v>2061.9497609631899</v>
      </c>
      <c r="AI316">
        <v>2042.4576969696959</v>
      </c>
      <c r="AJ316">
        <v>1.736424217330538</v>
      </c>
      <c r="AK316">
        <v>60.794912064214422</v>
      </c>
      <c r="AL316">
        <f t="shared" si="162"/>
        <v>0.84682401198997803</v>
      </c>
      <c r="AM316">
        <v>33.561329188144427</v>
      </c>
      <c r="AN316">
        <v>34.312461818181824</v>
      </c>
      <c r="AO316">
        <v>6.1212751965659408E-4</v>
      </c>
      <c r="AP316">
        <v>100.3620333840714</v>
      </c>
      <c r="AQ316">
        <v>365</v>
      </c>
      <c r="AR316">
        <v>56</v>
      </c>
      <c r="AS316">
        <f t="shared" si="163"/>
        <v>1</v>
      </c>
      <c r="AT316">
        <f t="shared" si="164"/>
        <v>0</v>
      </c>
      <c r="AU316">
        <f t="shared" si="165"/>
        <v>47492.250129573411</v>
      </c>
      <c r="AV316">
        <f t="shared" si="166"/>
        <v>1199.984285714286</v>
      </c>
      <c r="AW316">
        <f t="shared" si="167"/>
        <v>1025.9104852020205</v>
      </c>
      <c r="AX316">
        <f t="shared" si="168"/>
        <v>0.85493659993334936</v>
      </c>
      <c r="AY316">
        <f t="shared" si="169"/>
        <v>0.18842763787136446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1678128403</v>
      </c>
      <c r="BF316">
        <v>1969.8857142857139</v>
      </c>
      <c r="BG316">
        <v>1993.977142857143</v>
      </c>
      <c r="BH316">
        <v>34.307214285714288</v>
      </c>
      <c r="BI316">
        <v>33.560828571428573</v>
      </c>
      <c r="BJ316">
        <v>1979.018571428571</v>
      </c>
      <c r="BK316">
        <v>34.053628571428582</v>
      </c>
      <c r="BL316">
        <v>649.97157142857134</v>
      </c>
      <c r="BM316">
        <v>101.2115714285714</v>
      </c>
      <c r="BN316">
        <v>9.9961899999999979E-2</v>
      </c>
      <c r="BO316">
        <v>32.658385714285707</v>
      </c>
      <c r="BP316">
        <v>32.066828571428573</v>
      </c>
      <c r="BQ316">
        <v>999.89999999999986</v>
      </c>
      <c r="BR316">
        <v>0</v>
      </c>
      <c r="BS316">
        <v>0</v>
      </c>
      <c r="BT316">
        <v>9014.9985714285722</v>
      </c>
      <c r="BU316">
        <v>0</v>
      </c>
      <c r="BV316">
        <v>1391.4128571428571</v>
      </c>
      <c r="BW316">
        <v>-24.091628571428569</v>
      </c>
      <c r="BX316">
        <v>2039.8671428571431</v>
      </c>
      <c r="BY316">
        <v>2063.221428571429</v>
      </c>
      <c r="BZ316">
        <v>0.74638199999999988</v>
      </c>
      <c r="CA316">
        <v>1993.977142857143</v>
      </c>
      <c r="CB316">
        <v>33.560828571428573</v>
      </c>
      <c r="CC316">
        <v>3.472282857142857</v>
      </c>
      <c r="CD316">
        <v>3.3967371428571429</v>
      </c>
      <c r="CE316">
        <v>26.4848</v>
      </c>
      <c r="CF316">
        <v>26.112257142857139</v>
      </c>
      <c r="CG316">
        <v>1199.984285714286</v>
      </c>
      <c r="CH316">
        <v>0.50003142857142857</v>
      </c>
      <c r="CI316">
        <v>0.49996857142857148</v>
      </c>
      <c r="CJ316">
        <v>0</v>
      </c>
      <c r="CK316">
        <v>819.99914285714283</v>
      </c>
      <c r="CL316">
        <v>4.9990899999999998</v>
      </c>
      <c r="CM316">
        <v>8579.4142857142851</v>
      </c>
      <c r="CN316">
        <v>9557.841428571428</v>
      </c>
      <c r="CO316">
        <v>42.561999999999998</v>
      </c>
      <c r="CP316">
        <v>44.25</v>
      </c>
      <c r="CQ316">
        <v>43.338999999999999</v>
      </c>
      <c r="CR316">
        <v>43.311999999999998</v>
      </c>
      <c r="CS316">
        <v>43.838999999999999</v>
      </c>
      <c r="CT316">
        <v>597.52999999999986</v>
      </c>
      <c r="CU316">
        <v>597.45714285714291</v>
      </c>
      <c r="CV316">
        <v>0</v>
      </c>
      <c r="CW316">
        <v>1678128447.4000001</v>
      </c>
      <c r="CX316">
        <v>0</v>
      </c>
      <c r="CY316">
        <v>1678124978.5</v>
      </c>
      <c r="CZ316" t="s">
        <v>356</v>
      </c>
      <c r="DA316">
        <v>1678124978.5</v>
      </c>
      <c r="DB316">
        <v>1678124958</v>
      </c>
      <c r="DC316">
        <v>13</v>
      </c>
      <c r="DD316">
        <v>-0.20300000000000001</v>
      </c>
      <c r="DE316">
        <v>-1.0999999999999999E-2</v>
      </c>
      <c r="DF316">
        <v>-7.2679999999999998</v>
      </c>
      <c r="DG316">
        <v>0.23699999999999999</v>
      </c>
      <c r="DH316">
        <v>791</v>
      </c>
      <c r="DI316">
        <v>32</v>
      </c>
      <c r="DJ316">
        <v>0.03</v>
      </c>
      <c r="DK316">
        <v>7.0000000000000007E-2</v>
      </c>
      <c r="DL316">
        <v>-24.01030243902439</v>
      </c>
      <c r="DM316">
        <v>-1.143704529616753</v>
      </c>
      <c r="DN316">
        <v>0.15467588849544719</v>
      </c>
      <c r="DO316">
        <v>0</v>
      </c>
      <c r="DP316">
        <v>0.75938251219512187</v>
      </c>
      <c r="DQ316">
        <v>-0.20329331707317119</v>
      </c>
      <c r="DR316">
        <v>2.3355115359795672E-2</v>
      </c>
      <c r="DS316">
        <v>0</v>
      </c>
      <c r="DT316">
        <v>0</v>
      </c>
      <c r="DU316">
        <v>0</v>
      </c>
      <c r="DV316">
        <v>0</v>
      </c>
      <c r="DW316">
        <v>-1</v>
      </c>
      <c r="DX316">
        <v>0</v>
      </c>
      <c r="DY316">
        <v>2</v>
      </c>
      <c r="DZ316" t="s">
        <v>374</v>
      </c>
      <c r="EA316">
        <v>3.29664</v>
      </c>
      <c r="EB316">
        <v>2.6255199999999999</v>
      </c>
      <c r="EC316">
        <v>0.28187899999999999</v>
      </c>
      <c r="ED316">
        <v>0.28142699999999998</v>
      </c>
      <c r="EE316">
        <v>0.13999900000000001</v>
      </c>
      <c r="EF316">
        <v>0.136709</v>
      </c>
      <c r="EG316">
        <v>21631.9</v>
      </c>
      <c r="EH316">
        <v>21952.1</v>
      </c>
      <c r="EI316">
        <v>28044.3</v>
      </c>
      <c r="EJ316">
        <v>29424</v>
      </c>
      <c r="EK316">
        <v>33214.699999999997</v>
      </c>
      <c r="EL316">
        <v>35273.1</v>
      </c>
      <c r="EM316">
        <v>39603.699999999997</v>
      </c>
      <c r="EN316">
        <v>42053.3</v>
      </c>
      <c r="EO316">
        <v>1.5106999999999999</v>
      </c>
      <c r="EP316">
        <v>2.2012999999999998</v>
      </c>
      <c r="EQ316">
        <v>8.2969699999999993E-2</v>
      </c>
      <c r="ER316">
        <v>0</v>
      </c>
      <c r="ES316">
        <v>30.7272</v>
      </c>
      <c r="ET316">
        <v>999.9</v>
      </c>
      <c r="EU316">
        <v>73</v>
      </c>
      <c r="EV316">
        <v>33.5</v>
      </c>
      <c r="EW316">
        <v>37.478900000000003</v>
      </c>
      <c r="EX316">
        <v>57.057299999999998</v>
      </c>
      <c r="EY316">
        <v>-3.7780499999999999</v>
      </c>
      <c r="EZ316">
        <v>2</v>
      </c>
      <c r="FA316">
        <v>0.46662599999999999</v>
      </c>
      <c r="FB316">
        <v>9.9022299999999994E-2</v>
      </c>
      <c r="FC316">
        <v>20.274699999999999</v>
      </c>
      <c r="FD316">
        <v>5.2199900000000001</v>
      </c>
      <c r="FE316">
        <v>12.0092</v>
      </c>
      <c r="FF316">
        <v>4.9869500000000002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1.8622399999999999</v>
      </c>
      <c r="FN316">
        <v>1.86432</v>
      </c>
      <c r="FO316">
        <v>1.8603499999999999</v>
      </c>
      <c r="FP316">
        <v>1.8611</v>
      </c>
      <c r="FQ316">
        <v>1.8602000000000001</v>
      </c>
      <c r="FR316">
        <v>1.86191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-9.1300000000000008</v>
      </c>
      <c r="GH316">
        <v>0.25359999999999999</v>
      </c>
      <c r="GI316">
        <v>-4.6300871571038451</v>
      </c>
      <c r="GJ316">
        <v>-4.6782648166075668E-3</v>
      </c>
      <c r="GK316">
        <v>2.0645039605938809E-6</v>
      </c>
      <c r="GL316">
        <v>-4.2957140779123221E-10</v>
      </c>
      <c r="GM316">
        <v>-8.3289933805379121E-2</v>
      </c>
      <c r="GN316">
        <v>6.7050777095108757E-4</v>
      </c>
      <c r="GO316">
        <v>6.3862846072479287E-4</v>
      </c>
      <c r="GP316">
        <v>-1.0801389653900339E-5</v>
      </c>
      <c r="GQ316">
        <v>6</v>
      </c>
      <c r="GR316">
        <v>2074</v>
      </c>
      <c r="GS316">
        <v>4</v>
      </c>
      <c r="GT316">
        <v>34</v>
      </c>
      <c r="GU316">
        <v>57.1</v>
      </c>
      <c r="GV316">
        <v>57.5</v>
      </c>
      <c r="GW316">
        <v>4.7802699999999998</v>
      </c>
      <c r="GX316">
        <v>2.4719199999999999</v>
      </c>
      <c r="GY316">
        <v>2.04834</v>
      </c>
      <c r="GZ316">
        <v>2.6220699999999999</v>
      </c>
      <c r="HA316">
        <v>2.1972700000000001</v>
      </c>
      <c r="HB316">
        <v>2.32666</v>
      </c>
      <c r="HC316">
        <v>38.5259</v>
      </c>
      <c r="HD316">
        <v>14.762499999999999</v>
      </c>
      <c r="HE316">
        <v>18</v>
      </c>
      <c r="HF316">
        <v>274.02800000000002</v>
      </c>
      <c r="HG316">
        <v>766.20100000000002</v>
      </c>
      <c r="HH316">
        <v>31.000299999999999</v>
      </c>
      <c r="HI316">
        <v>33.308500000000002</v>
      </c>
      <c r="HJ316">
        <v>30.0001</v>
      </c>
      <c r="HK316">
        <v>33.271999999999998</v>
      </c>
      <c r="HL316">
        <v>33.250799999999998</v>
      </c>
      <c r="HM316">
        <v>95.576099999999997</v>
      </c>
      <c r="HN316">
        <v>10.6721</v>
      </c>
      <c r="HO316">
        <v>100</v>
      </c>
      <c r="HP316">
        <v>31</v>
      </c>
      <c r="HQ316">
        <v>2009.46</v>
      </c>
      <c r="HR316">
        <v>33.508400000000002</v>
      </c>
      <c r="HS316">
        <v>98.846599999999995</v>
      </c>
      <c r="HT316">
        <v>97.521500000000003</v>
      </c>
    </row>
    <row r="317" spans="1:228" x14ac:dyDescent="0.2">
      <c r="A317">
        <v>302</v>
      </c>
      <c r="B317">
        <v>1678128409</v>
      </c>
      <c r="C317">
        <v>1201.400000095367</v>
      </c>
      <c r="D317" t="s">
        <v>963</v>
      </c>
      <c r="E317" t="s">
        <v>964</v>
      </c>
      <c r="F317">
        <v>4</v>
      </c>
      <c r="G317">
        <v>1678128406.6875</v>
      </c>
      <c r="H317">
        <f t="shared" si="136"/>
        <v>8.5890507730722538E-4</v>
      </c>
      <c r="I317">
        <f t="shared" si="137"/>
        <v>0.85890507730722543</v>
      </c>
      <c r="J317">
        <f t="shared" si="138"/>
        <v>13.185044103617253</v>
      </c>
      <c r="K317">
        <f t="shared" si="139"/>
        <v>1976.1312499999999</v>
      </c>
      <c r="L317">
        <f t="shared" si="140"/>
        <v>1604.4604291945286</v>
      </c>
      <c r="M317">
        <f t="shared" si="141"/>
        <v>162.55258315965989</v>
      </c>
      <c r="N317">
        <f t="shared" si="142"/>
        <v>200.20764208643601</v>
      </c>
      <c r="O317">
        <f t="shared" si="143"/>
        <v>6.4076362022687378E-2</v>
      </c>
      <c r="P317">
        <f t="shared" si="144"/>
        <v>2.7705651124705857</v>
      </c>
      <c r="Q317">
        <f t="shared" si="145"/>
        <v>6.3264328806117182E-2</v>
      </c>
      <c r="R317">
        <f t="shared" si="146"/>
        <v>3.9612306013753706E-2</v>
      </c>
      <c r="S317">
        <f t="shared" si="147"/>
        <v>226.11071189881872</v>
      </c>
      <c r="T317">
        <f t="shared" si="148"/>
        <v>33.837760999166981</v>
      </c>
      <c r="U317">
        <f t="shared" si="149"/>
        <v>32.077987500000013</v>
      </c>
      <c r="V317">
        <f t="shared" si="150"/>
        <v>4.7962016419208844</v>
      </c>
      <c r="W317">
        <f t="shared" si="151"/>
        <v>70.096397170935347</v>
      </c>
      <c r="X317">
        <f t="shared" si="152"/>
        <v>3.4768912394870104</v>
      </c>
      <c r="Y317">
        <f t="shared" si="153"/>
        <v>4.9601568408834886</v>
      </c>
      <c r="Z317">
        <f t="shared" si="154"/>
        <v>1.319310402433874</v>
      </c>
      <c r="AA317">
        <f t="shared" si="155"/>
        <v>-37.877713909248641</v>
      </c>
      <c r="AB317">
        <f t="shared" si="156"/>
        <v>88.947873627560796</v>
      </c>
      <c r="AC317">
        <f t="shared" si="157"/>
        <v>7.3077287099483952</v>
      </c>
      <c r="AD317">
        <f t="shared" si="158"/>
        <v>284.48860032707927</v>
      </c>
      <c r="AE317">
        <f t="shared" si="159"/>
        <v>24.464090699981366</v>
      </c>
      <c r="AF317">
        <f t="shared" si="160"/>
        <v>0.84987484384896639</v>
      </c>
      <c r="AG317">
        <f t="shared" si="161"/>
        <v>13.185044103617253</v>
      </c>
      <c r="AH317">
        <v>2069.006808422861</v>
      </c>
      <c r="AI317">
        <v>2049.6619393939391</v>
      </c>
      <c r="AJ317">
        <v>1.813639451802469</v>
      </c>
      <c r="AK317">
        <v>60.794912064214422</v>
      </c>
      <c r="AL317">
        <f t="shared" si="162"/>
        <v>0.85890507730722543</v>
      </c>
      <c r="AM317">
        <v>33.559969498417793</v>
      </c>
      <c r="AN317">
        <v>34.323090909090922</v>
      </c>
      <c r="AO317">
        <v>4.0049791971310329E-4</v>
      </c>
      <c r="AP317">
        <v>100.3620333840714</v>
      </c>
      <c r="AQ317">
        <v>363</v>
      </c>
      <c r="AR317">
        <v>56</v>
      </c>
      <c r="AS317">
        <f t="shared" si="163"/>
        <v>1</v>
      </c>
      <c r="AT317">
        <f t="shared" si="164"/>
        <v>0</v>
      </c>
      <c r="AU317">
        <f t="shared" si="165"/>
        <v>47468.650060030894</v>
      </c>
      <c r="AV317">
        <f t="shared" si="166"/>
        <v>1199.9849999999999</v>
      </c>
      <c r="AW317">
        <f t="shared" si="167"/>
        <v>1025.9112890667452</v>
      </c>
      <c r="AX317">
        <f t="shared" si="168"/>
        <v>0.85493676093179949</v>
      </c>
      <c r="AY317">
        <f t="shared" si="169"/>
        <v>0.18842794859837309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1678128406.6875</v>
      </c>
      <c r="BF317">
        <v>1976.1312499999999</v>
      </c>
      <c r="BG317">
        <v>2000.2625</v>
      </c>
      <c r="BH317">
        <v>34.318337499999998</v>
      </c>
      <c r="BI317">
        <v>33.5608</v>
      </c>
      <c r="BJ317">
        <v>1985.2737500000001</v>
      </c>
      <c r="BK317">
        <v>34.064687500000012</v>
      </c>
      <c r="BL317">
        <v>650.03399999999999</v>
      </c>
      <c r="BM317">
        <v>101.212875</v>
      </c>
      <c r="BN317">
        <v>0.1000525125</v>
      </c>
      <c r="BO317">
        <v>32.6734875</v>
      </c>
      <c r="BP317">
        <v>32.077987500000013</v>
      </c>
      <c r="BQ317">
        <v>999.9</v>
      </c>
      <c r="BR317">
        <v>0</v>
      </c>
      <c r="BS317">
        <v>0</v>
      </c>
      <c r="BT317">
        <v>9010.7824999999993</v>
      </c>
      <c r="BU317">
        <v>0</v>
      </c>
      <c r="BV317">
        <v>1570.7162499999999</v>
      </c>
      <c r="BW317">
        <v>-24.131062499999999</v>
      </c>
      <c r="BX317">
        <v>2046.36</v>
      </c>
      <c r="BY317">
        <v>2069.7249999999999</v>
      </c>
      <c r="BZ317">
        <v>0.75753400000000004</v>
      </c>
      <c r="CA317">
        <v>2000.2625</v>
      </c>
      <c r="CB317">
        <v>33.5608</v>
      </c>
      <c r="CC317">
        <v>3.47345375</v>
      </c>
      <c r="CD317">
        <v>3.3967825</v>
      </c>
      <c r="CE317">
        <v>26.490549999999999</v>
      </c>
      <c r="CF317">
        <v>26.1124875</v>
      </c>
      <c r="CG317">
        <v>1199.9849999999999</v>
      </c>
      <c r="CH317">
        <v>0.50002500000000005</v>
      </c>
      <c r="CI317">
        <v>0.499975</v>
      </c>
      <c r="CJ317">
        <v>0</v>
      </c>
      <c r="CK317">
        <v>820.21524999999997</v>
      </c>
      <c r="CL317">
        <v>4.9990899999999998</v>
      </c>
      <c r="CM317">
        <v>8590.536250000001</v>
      </c>
      <c r="CN317">
        <v>9557.8187499999985</v>
      </c>
      <c r="CO317">
        <v>42.561999999999998</v>
      </c>
      <c r="CP317">
        <v>44.25</v>
      </c>
      <c r="CQ317">
        <v>43.375</v>
      </c>
      <c r="CR317">
        <v>43.311999999999998</v>
      </c>
      <c r="CS317">
        <v>43.867125000000001</v>
      </c>
      <c r="CT317">
        <v>597.52624999999989</v>
      </c>
      <c r="CU317">
        <v>597.46624999999995</v>
      </c>
      <c r="CV317">
        <v>0</v>
      </c>
      <c r="CW317">
        <v>1678128451</v>
      </c>
      <c r="CX317">
        <v>0</v>
      </c>
      <c r="CY317">
        <v>1678124978.5</v>
      </c>
      <c r="CZ317" t="s">
        <v>356</v>
      </c>
      <c r="DA317">
        <v>1678124978.5</v>
      </c>
      <c r="DB317">
        <v>1678124958</v>
      </c>
      <c r="DC317">
        <v>13</v>
      </c>
      <c r="DD317">
        <v>-0.20300000000000001</v>
      </c>
      <c r="DE317">
        <v>-1.0999999999999999E-2</v>
      </c>
      <c r="DF317">
        <v>-7.2679999999999998</v>
      </c>
      <c r="DG317">
        <v>0.23699999999999999</v>
      </c>
      <c r="DH317">
        <v>791</v>
      </c>
      <c r="DI317">
        <v>32</v>
      </c>
      <c r="DJ317">
        <v>0.03</v>
      </c>
      <c r="DK317">
        <v>7.0000000000000007E-2</v>
      </c>
      <c r="DL317">
        <v>-24.055680487804882</v>
      </c>
      <c r="DM317">
        <v>-1.049705226480752</v>
      </c>
      <c r="DN317">
        <v>0.15000070116829969</v>
      </c>
      <c r="DO317">
        <v>0</v>
      </c>
      <c r="DP317">
        <v>0.75136412195121949</v>
      </c>
      <c r="DQ317">
        <v>-4.4503714285715423E-2</v>
      </c>
      <c r="DR317">
        <v>1.327164305668866E-2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363</v>
      </c>
      <c r="EA317">
        <v>3.2964600000000002</v>
      </c>
      <c r="EB317">
        <v>2.62547</v>
      </c>
      <c r="EC317">
        <v>0.28243000000000001</v>
      </c>
      <c r="ED317">
        <v>0.28195599999999998</v>
      </c>
      <c r="EE317">
        <v>0.14002999999999999</v>
      </c>
      <c r="EF317">
        <v>0.13672100000000001</v>
      </c>
      <c r="EG317">
        <v>21615.4</v>
      </c>
      <c r="EH317">
        <v>21935.5</v>
      </c>
      <c r="EI317">
        <v>28044.6</v>
      </c>
      <c r="EJ317">
        <v>29423.599999999999</v>
      </c>
      <c r="EK317">
        <v>33213.5</v>
      </c>
      <c r="EL317">
        <v>35272.300000000003</v>
      </c>
      <c r="EM317">
        <v>39603.699999999997</v>
      </c>
      <c r="EN317">
        <v>42052.800000000003</v>
      </c>
      <c r="EO317">
        <v>1.51362</v>
      </c>
      <c r="EP317">
        <v>2.2013799999999999</v>
      </c>
      <c r="EQ317">
        <v>8.3729600000000001E-2</v>
      </c>
      <c r="ER317">
        <v>0</v>
      </c>
      <c r="ES317">
        <v>30.723400000000002</v>
      </c>
      <c r="ET317">
        <v>999.9</v>
      </c>
      <c r="EU317">
        <v>73</v>
      </c>
      <c r="EV317">
        <v>33.5</v>
      </c>
      <c r="EW317">
        <v>37.476399999999998</v>
      </c>
      <c r="EX317">
        <v>56.817300000000003</v>
      </c>
      <c r="EY317">
        <v>-3.7780499999999999</v>
      </c>
      <c r="EZ317">
        <v>2</v>
      </c>
      <c r="FA317">
        <v>0.466611</v>
      </c>
      <c r="FB317">
        <v>0.104085</v>
      </c>
      <c r="FC317">
        <v>20.2746</v>
      </c>
      <c r="FD317">
        <v>5.2195400000000003</v>
      </c>
      <c r="FE317">
        <v>12.0099</v>
      </c>
      <c r="FF317">
        <v>4.9867499999999998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1.86226</v>
      </c>
      <c r="FN317">
        <v>1.86432</v>
      </c>
      <c r="FO317">
        <v>1.8603499999999999</v>
      </c>
      <c r="FP317">
        <v>1.8611</v>
      </c>
      <c r="FQ317">
        <v>1.8602000000000001</v>
      </c>
      <c r="FR317">
        <v>1.86189</v>
      </c>
      <c r="FS317">
        <v>1.8585199999999999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-9.15</v>
      </c>
      <c r="GH317">
        <v>0.25369999999999998</v>
      </c>
      <c r="GI317">
        <v>-4.6300871571038451</v>
      </c>
      <c r="GJ317">
        <v>-4.6782648166075668E-3</v>
      </c>
      <c r="GK317">
        <v>2.0645039605938809E-6</v>
      </c>
      <c r="GL317">
        <v>-4.2957140779123221E-10</v>
      </c>
      <c r="GM317">
        <v>-8.3289933805379121E-2</v>
      </c>
      <c r="GN317">
        <v>6.7050777095108757E-4</v>
      </c>
      <c r="GO317">
        <v>6.3862846072479287E-4</v>
      </c>
      <c r="GP317">
        <v>-1.0801389653900339E-5</v>
      </c>
      <c r="GQ317">
        <v>6</v>
      </c>
      <c r="GR317">
        <v>2074</v>
      </c>
      <c r="GS317">
        <v>4</v>
      </c>
      <c r="GT317">
        <v>34</v>
      </c>
      <c r="GU317">
        <v>57.2</v>
      </c>
      <c r="GV317">
        <v>57.5</v>
      </c>
      <c r="GW317">
        <v>4.7924800000000003</v>
      </c>
      <c r="GX317">
        <v>2.4682599999999999</v>
      </c>
      <c r="GY317">
        <v>2.04834</v>
      </c>
      <c r="GZ317">
        <v>2.6220699999999999</v>
      </c>
      <c r="HA317">
        <v>2.1972700000000001</v>
      </c>
      <c r="HB317">
        <v>2.3327599999999999</v>
      </c>
      <c r="HC317">
        <v>38.5259</v>
      </c>
      <c r="HD317">
        <v>14.727399999999999</v>
      </c>
      <c r="HE317">
        <v>18</v>
      </c>
      <c r="HF317">
        <v>275.24099999999999</v>
      </c>
      <c r="HG317">
        <v>766.30200000000002</v>
      </c>
      <c r="HH317">
        <v>31.000900000000001</v>
      </c>
      <c r="HI317">
        <v>33.311</v>
      </c>
      <c r="HJ317">
        <v>30.0001</v>
      </c>
      <c r="HK317">
        <v>33.272300000000001</v>
      </c>
      <c r="HL317">
        <v>33.252899999999997</v>
      </c>
      <c r="HM317">
        <v>95.816500000000005</v>
      </c>
      <c r="HN317">
        <v>10.6721</v>
      </c>
      <c r="HO317">
        <v>100</v>
      </c>
      <c r="HP317">
        <v>31</v>
      </c>
      <c r="HQ317">
        <v>2016.14</v>
      </c>
      <c r="HR317">
        <v>33.508400000000002</v>
      </c>
      <c r="HS317">
        <v>98.846999999999994</v>
      </c>
      <c r="HT317">
        <v>97.520399999999995</v>
      </c>
    </row>
    <row r="318" spans="1:228" x14ac:dyDescent="0.2">
      <c r="A318">
        <v>303</v>
      </c>
      <c r="B318">
        <v>1678128413</v>
      </c>
      <c r="C318">
        <v>1205.400000095367</v>
      </c>
      <c r="D318" t="s">
        <v>965</v>
      </c>
      <c r="E318" t="s">
        <v>966</v>
      </c>
      <c r="F318">
        <v>4</v>
      </c>
      <c r="G318">
        <v>1678128411</v>
      </c>
      <c r="H318">
        <f t="shared" si="136"/>
        <v>8.6354819408523032E-4</v>
      </c>
      <c r="I318">
        <f t="shared" si="137"/>
        <v>0.86354819408523031</v>
      </c>
      <c r="J318">
        <f t="shared" si="138"/>
        <v>13.314343861518202</v>
      </c>
      <c r="K318">
        <f t="shared" si="139"/>
        <v>1983.59</v>
      </c>
      <c r="L318">
        <f t="shared" si="140"/>
        <v>1609.9890180347338</v>
      </c>
      <c r="M318">
        <f t="shared" si="141"/>
        <v>163.11126158276534</v>
      </c>
      <c r="N318">
        <f t="shared" si="142"/>
        <v>200.96153684197199</v>
      </c>
      <c r="O318">
        <f t="shared" si="143"/>
        <v>6.4367543460804408E-2</v>
      </c>
      <c r="P318">
        <f t="shared" si="144"/>
        <v>2.7747355136671907</v>
      </c>
      <c r="Q318">
        <f t="shared" si="145"/>
        <v>6.3549378779629032E-2</v>
      </c>
      <c r="R318">
        <f t="shared" si="146"/>
        <v>3.9791004078687159E-2</v>
      </c>
      <c r="S318">
        <f t="shared" si="147"/>
        <v>226.11389058114304</v>
      </c>
      <c r="T318">
        <f t="shared" si="148"/>
        <v>33.848114343388815</v>
      </c>
      <c r="U318">
        <f t="shared" si="149"/>
        <v>32.086285714285722</v>
      </c>
      <c r="V318">
        <f t="shared" si="150"/>
        <v>4.7984535129358132</v>
      </c>
      <c r="W318">
        <f t="shared" si="151"/>
        <v>70.066452018367713</v>
      </c>
      <c r="X318">
        <f t="shared" si="152"/>
        <v>3.4779958013771863</v>
      </c>
      <c r="Y318">
        <f t="shared" si="153"/>
        <v>4.9638531725074939</v>
      </c>
      <c r="Z318">
        <f t="shared" si="154"/>
        <v>1.3204577115586269</v>
      </c>
      <c r="AA318">
        <f t="shared" si="155"/>
        <v>-38.082475359158657</v>
      </c>
      <c r="AB318">
        <f t="shared" si="156"/>
        <v>89.819035268127507</v>
      </c>
      <c r="AC318">
        <f t="shared" si="157"/>
        <v>7.3689892790810196</v>
      </c>
      <c r="AD318">
        <f t="shared" si="158"/>
        <v>285.21943976919289</v>
      </c>
      <c r="AE318">
        <f t="shared" si="159"/>
        <v>24.220906235918939</v>
      </c>
      <c r="AF318">
        <f t="shared" si="160"/>
        <v>0.85616557569084073</v>
      </c>
      <c r="AG318">
        <f t="shared" si="161"/>
        <v>13.314343861518202</v>
      </c>
      <c r="AH318">
        <v>2075.972753001271</v>
      </c>
      <c r="AI318">
        <v>2056.720969696969</v>
      </c>
      <c r="AJ318">
        <v>1.7551995648240211</v>
      </c>
      <c r="AK318">
        <v>60.794912064214422</v>
      </c>
      <c r="AL318">
        <f t="shared" si="162"/>
        <v>0.86354819408523031</v>
      </c>
      <c r="AM318">
        <v>33.566073610136463</v>
      </c>
      <c r="AN318">
        <v>34.334241212121221</v>
      </c>
      <c r="AO318">
        <v>2.5955500595648641E-4</v>
      </c>
      <c r="AP318">
        <v>100.3620333840714</v>
      </c>
      <c r="AQ318">
        <v>364</v>
      </c>
      <c r="AR318">
        <v>56</v>
      </c>
      <c r="AS318">
        <f t="shared" si="163"/>
        <v>1</v>
      </c>
      <c r="AT318">
        <f t="shared" si="164"/>
        <v>0</v>
      </c>
      <c r="AU318">
        <f t="shared" si="165"/>
        <v>47581.565897621564</v>
      </c>
      <c r="AV318">
        <f t="shared" si="166"/>
        <v>1199.998571428571</v>
      </c>
      <c r="AW318">
        <f t="shared" si="167"/>
        <v>1025.9232137726126</v>
      </c>
      <c r="AX318">
        <f t="shared" si="168"/>
        <v>0.85493702925935511</v>
      </c>
      <c r="AY318">
        <f t="shared" si="169"/>
        <v>0.18842846647055553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1678128411</v>
      </c>
      <c r="BF318">
        <v>1983.59</v>
      </c>
      <c r="BG318">
        <v>2007.515714285714</v>
      </c>
      <c r="BH318">
        <v>34.329542857142862</v>
      </c>
      <c r="BI318">
        <v>33.566357142857143</v>
      </c>
      <c r="BJ318">
        <v>1992.744285714286</v>
      </c>
      <c r="BK318">
        <v>34.075814285714287</v>
      </c>
      <c r="BL318">
        <v>649.99157142857143</v>
      </c>
      <c r="BM318">
        <v>101.212</v>
      </c>
      <c r="BN318">
        <v>0.1000336571428572</v>
      </c>
      <c r="BO318">
        <v>32.686714285714281</v>
      </c>
      <c r="BP318">
        <v>32.086285714285722</v>
      </c>
      <c r="BQ318">
        <v>999.89999999999986</v>
      </c>
      <c r="BR318">
        <v>0</v>
      </c>
      <c r="BS318">
        <v>0</v>
      </c>
      <c r="BT318">
        <v>9033.0371428571416</v>
      </c>
      <c r="BU318">
        <v>0</v>
      </c>
      <c r="BV318">
        <v>1628.6328571428569</v>
      </c>
      <c r="BW318">
        <v>-23.925814285714289</v>
      </c>
      <c r="BX318">
        <v>2054.1057142857139</v>
      </c>
      <c r="BY318">
        <v>2077.2399999999998</v>
      </c>
      <c r="BZ318">
        <v>0.76318357142857152</v>
      </c>
      <c r="CA318">
        <v>2007.515714285714</v>
      </c>
      <c r="CB318">
        <v>33.566357142857143</v>
      </c>
      <c r="CC318">
        <v>3.4745614285714281</v>
      </c>
      <c r="CD318">
        <v>3.397318571428571</v>
      </c>
      <c r="CE318">
        <v>26.49597142857143</v>
      </c>
      <c r="CF318">
        <v>26.11514285714286</v>
      </c>
      <c r="CG318">
        <v>1199.998571428571</v>
      </c>
      <c r="CH318">
        <v>0.50001499999999999</v>
      </c>
      <c r="CI318">
        <v>0.49998500000000012</v>
      </c>
      <c r="CJ318">
        <v>0</v>
      </c>
      <c r="CK318">
        <v>819.94142857142856</v>
      </c>
      <c r="CL318">
        <v>4.9990899999999998</v>
      </c>
      <c r="CM318">
        <v>8601.335714285713</v>
      </c>
      <c r="CN318">
        <v>9557.8771428571436</v>
      </c>
      <c r="CO318">
        <v>42.561999999999998</v>
      </c>
      <c r="CP318">
        <v>44.294285714285706</v>
      </c>
      <c r="CQ318">
        <v>43.375</v>
      </c>
      <c r="CR318">
        <v>43.311999999999998</v>
      </c>
      <c r="CS318">
        <v>43.857000000000014</v>
      </c>
      <c r="CT318">
        <v>597.51999999999987</v>
      </c>
      <c r="CU318">
        <v>597.48142857142852</v>
      </c>
      <c r="CV318">
        <v>0</v>
      </c>
      <c r="CW318">
        <v>1678128455.2</v>
      </c>
      <c r="CX318">
        <v>0</v>
      </c>
      <c r="CY318">
        <v>1678124978.5</v>
      </c>
      <c r="CZ318" t="s">
        <v>356</v>
      </c>
      <c r="DA318">
        <v>1678124978.5</v>
      </c>
      <c r="DB318">
        <v>1678124958</v>
      </c>
      <c r="DC318">
        <v>13</v>
      </c>
      <c r="DD318">
        <v>-0.20300000000000001</v>
      </c>
      <c r="DE318">
        <v>-1.0999999999999999E-2</v>
      </c>
      <c r="DF318">
        <v>-7.2679999999999998</v>
      </c>
      <c r="DG318">
        <v>0.23699999999999999</v>
      </c>
      <c r="DH318">
        <v>791</v>
      </c>
      <c r="DI318">
        <v>32</v>
      </c>
      <c r="DJ318">
        <v>0.03</v>
      </c>
      <c r="DK318">
        <v>7.0000000000000007E-2</v>
      </c>
      <c r="DL318">
        <v>-24.07781219512195</v>
      </c>
      <c r="DM318">
        <v>0.26355052264808149</v>
      </c>
      <c r="DN318">
        <v>0.1183639739915988</v>
      </c>
      <c r="DO318">
        <v>0</v>
      </c>
      <c r="DP318">
        <v>0.74954009756097562</v>
      </c>
      <c r="DQ318">
        <v>7.6582620209060023E-2</v>
      </c>
      <c r="DR318">
        <v>9.8878045451045032E-3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363</v>
      </c>
      <c r="EA318">
        <v>3.29657</v>
      </c>
      <c r="EB318">
        <v>2.62554</v>
      </c>
      <c r="EC318">
        <v>0.282972</v>
      </c>
      <c r="ED318">
        <v>0.28249099999999999</v>
      </c>
      <c r="EE318">
        <v>0.14005999999999999</v>
      </c>
      <c r="EF318">
        <v>0.13672799999999999</v>
      </c>
      <c r="EG318">
        <v>21599.200000000001</v>
      </c>
      <c r="EH318">
        <v>21918.9</v>
      </c>
      <c r="EI318">
        <v>28044.9</v>
      </c>
      <c r="EJ318">
        <v>29423.3</v>
      </c>
      <c r="EK318">
        <v>33213</v>
      </c>
      <c r="EL318">
        <v>35271.599999999999</v>
      </c>
      <c r="EM318">
        <v>39604.400000000001</v>
      </c>
      <c r="EN318">
        <v>42052.3</v>
      </c>
      <c r="EO318">
        <v>1.5124500000000001</v>
      </c>
      <c r="EP318">
        <v>2.2014300000000002</v>
      </c>
      <c r="EQ318">
        <v>8.4079799999999996E-2</v>
      </c>
      <c r="ER318">
        <v>0</v>
      </c>
      <c r="ES318">
        <v>30.723400000000002</v>
      </c>
      <c r="ET318">
        <v>999.9</v>
      </c>
      <c r="EU318">
        <v>73</v>
      </c>
      <c r="EV318">
        <v>33.5</v>
      </c>
      <c r="EW318">
        <v>37.474899999999998</v>
      </c>
      <c r="EX318">
        <v>56.667299999999997</v>
      </c>
      <c r="EY318">
        <v>-3.7059299999999999</v>
      </c>
      <c r="EZ318">
        <v>2</v>
      </c>
      <c r="FA318">
        <v>0.46666200000000002</v>
      </c>
      <c r="FB318">
        <v>0.109316</v>
      </c>
      <c r="FC318">
        <v>20.2746</v>
      </c>
      <c r="FD318">
        <v>5.2201399999999998</v>
      </c>
      <c r="FE318">
        <v>12.009399999999999</v>
      </c>
      <c r="FF318">
        <v>4.9870000000000001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1.8622399999999999</v>
      </c>
      <c r="FN318">
        <v>1.86432</v>
      </c>
      <c r="FO318">
        <v>1.8603499999999999</v>
      </c>
      <c r="FP318">
        <v>1.8611</v>
      </c>
      <c r="FQ318">
        <v>1.8602000000000001</v>
      </c>
      <c r="FR318">
        <v>1.86192</v>
      </c>
      <c r="FS318">
        <v>1.85853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-9.16</v>
      </c>
      <c r="GH318">
        <v>0.25380000000000003</v>
      </c>
      <c r="GI318">
        <v>-4.6300871571038451</v>
      </c>
      <c r="GJ318">
        <v>-4.6782648166075668E-3</v>
      </c>
      <c r="GK318">
        <v>2.0645039605938809E-6</v>
      </c>
      <c r="GL318">
        <v>-4.2957140779123221E-10</v>
      </c>
      <c r="GM318">
        <v>-8.3289933805379121E-2</v>
      </c>
      <c r="GN318">
        <v>6.7050777095108757E-4</v>
      </c>
      <c r="GO318">
        <v>6.3862846072479287E-4</v>
      </c>
      <c r="GP318">
        <v>-1.0801389653900339E-5</v>
      </c>
      <c r="GQ318">
        <v>6</v>
      </c>
      <c r="GR318">
        <v>2074</v>
      </c>
      <c r="GS318">
        <v>4</v>
      </c>
      <c r="GT318">
        <v>34</v>
      </c>
      <c r="GU318">
        <v>57.2</v>
      </c>
      <c r="GV318">
        <v>57.6</v>
      </c>
      <c r="GW318">
        <v>4.8046899999999999</v>
      </c>
      <c r="GX318">
        <v>2.4633799999999999</v>
      </c>
      <c r="GY318">
        <v>2.04834</v>
      </c>
      <c r="GZ318">
        <v>2.6220699999999999</v>
      </c>
      <c r="HA318">
        <v>2.1972700000000001</v>
      </c>
      <c r="HB318">
        <v>2.3571800000000001</v>
      </c>
      <c r="HC318">
        <v>38.5259</v>
      </c>
      <c r="HD318">
        <v>14.709899999999999</v>
      </c>
      <c r="HE318">
        <v>18</v>
      </c>
      <c r="HF318">
        <v>274.76400000000001</v>
      </c>
      <c r="HG318">
        <v>766.37099999999998</v>
      </c>
      <c r="HH318">
        <v>31.001300000000001</v>
      </c>
      <c r="HI318">
        <v>33.311399999999999</v>
      </c>
      <c r="HJ318">
        <v>30.0001</v>
      </c>
      <c r="HK318">
        <v>33.274999999999999</v>
      </c>
      <c r="HL318">
        <v>33.2545</v>
      </c>
      <c r="HM318">
        <v>96.052700000000002</v>
      </c>
      <c r="HN318">
        <v>10.6721</v>
      </c>
      <c r="HO318">
        <v>100</v>
      </c>
      <c r="HP318">
        <v>31</v>
      </c>
      <c r="HQ318">
        <v>2022.82</v>
      </c>
      <c r="HR318">
        <v>33.508400000000002</v>
      </c>
      <c r="HS318">
        <v>98.848399999999998</v>
      </c>
      <c r="HT318">
        <v>97.519400000000005</v>
      </c>
    </row>
    <row r="319" spans="1:228" x14ac:dyDescent="0.2">
      <c r="A319">
        <v>304</v>
      </c>
      <c r="B319">
        <v>1678128417</v>
      </c>
      <c r="C319">
        <v>1209.400000095367</v>
      </c>
      <c r="D319" t="s">
        <v>967</v>
      </c>
      <c r="E319" t="s">
        <v>968</v>
      </c>
      <c r="F319">
        <v>4</v>
      </c>
      <c r="G319">
        <v>1678128414.6875</v>
      </c>
      <c r="H319">
        <f t="shared" si="136"/>
        <v>8.6980495741239769E-4</v>
      </c>
      <c r="I319">
        <f t="shared" si="137"/>
        <v>0.86980495741239772</v>
      </c>
      <c r="J319">
        <f t="shared" si="138"/>
        <v>13.468469670949363</v>
      </c>
      <c r="K319">
        <f t="shared" si="139"/>
        <v>1989.7162499999999</v>
      </c>
      <c r="L319">
        <f t="shared" si="140"/>
        <v>1613.9322904631442</v>
      </c>
      <c r="M319">
        <f t="shared" si="141"/>
        <v>163.51092889646864</v>
      </c>
      <c r="N319">
        <f t="shared" si="142"/>
        <v>201.58240478882573</v>
      </c>
      <c r="O319">
        <f t="shared" si="143"/>
        <v>6.4729032195635569E-2</v>
      </c>
      <c r="P319">
        <f t="shared" si="144"/>
        <v>2.7718606396654155</v>
      </c>
      <c r="Q319">
        <f t="shared" si="145"/>
        <v>6.3900869541409111E-2</v>
      </c>
      <c r="R319">
        <f t="shared" si="146"/>
        <v>4.0011567742577123E-2</v>
      </c>
      <c r="S319">
        <f t="shared" si="147"/>
        <v>226.11279410911919</v>
      </c>
      <c r="T319">
        <f t="shared" si="148"/>
        <v>33.86241233611814</v>
      </c>
      <c r="U319">
        <f t="shared" si="149"/>
        <v>32.097574999999999</v>
      </c>
      <c r="V319">
        <f t="shared" si="150"/>
        <v>4.8015185432076155</v>
      </c>
      <c r="W319">
        <f t="shared" si="151"/>
        <v>70.024527796844836</v>
      </c>
      <c r="X319">
        <f t="shared" si="152"/>
        <v>3.4788346224632178</v>
      </c>
      <c r="Y319">
        <f t="shared" si="153"/>
        <v>4.9680229655471768</v>
      </c>
      <c r="Z319">
        <f t="shared" si="154"/>
        <v>1.3226839207443977</v>
      </c>
      <c r="AA319">
        <f t="shared" si="155"/>
        <v>-38.358398621886735</v>
      </c>
      <c r="AB319">
        <f t="shared" si="156"/>
        <v>90.267148514148104</v>
      </c>
      <c r="AC319">
        <f t="shared" si="157"/>
        <v>7.4143888035751218</v>
      </c>
      <c r="AD319">
        <f t="shared" si="158"/>
        <v>285.43593280495571</v>
      </c>
      <c r="AE319">
        <f t="shared" si="159"/>
        <v>24.235633748192786</v>
      </c>
      <c r="AF319">
        <f t="shared" si="160"/>
        <v>0.86431021924134388</v>
      </c>
      <c r="AG319">
        <f t="shared" si="161"/>
        <v>13.468469670949363</v>
      </c>
      <c r="AH319">
        <v>2082.8871196188661</v>
      </c>
      <c r="AI319">
        <v>2063.605454545454</v>
      </c>
      <c r="AJ319">
        <v>1.724110402050635</v>
      </c>
      <c r="AK319">
        <v>60.794912064214422</v>
      </c>
      <c r="AL319">
        <f t="shared" si="162"/>
        <v>0.86980495741239772</v>
      </c>
      <c r="AM319">
        <v>33.566986818975899</v>
      </c>
      <c r="AN319">
        <v>34.341364848484851</v>
      </c>
      <c r="AO319">
        <v>1.471421759206784E-4</v>
      </c>
      <c r="AP319">
        <v>100.3620333840714</v>
      </c>
      <c r="AQ319">
        <v>364</v>
      </c>
      <c r="AR319">
        <v>56</v>
      </c>
      <c r="AS319">
        <f t="shared" si="163"/>
        <v>1</v>
      </c>
      <c r="AT319">
        <f t="shared" si="164"/>
        <v>0</v>
      </c>
      <c r="AU319">
        <f t="shared" si="165"/>
        <v>47499.981195184897</v>
      </c>
      <c r="AV319">
        <f t="shared" si="166"/>
        <v>1199.99125</v>
      </c>
      <c r="AW319">
        <f t="shared" si="167"/>
        <v>1025.917101092808</v>
      </c>
      <c r="AX319">
        <f t="shared" si="168"/>
        <v>0.85493715149406957</v>
      </c>
      <c r="AY319">
        <f t="shared" si="169"/>
        <v>0.18842870238355419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1678128414.6875</v>
      </c>
      <c r="BF319">
        <v>1989.7162499999999</v>
      </c>
      <c r="BG319">
        <v>2013.6737499999999</v>
      </c>
      <c r="BH319">
        <v>34.337787499999997</v>
      </c>
      <c r="BI319">
        <v>33.567399999999999</v>
      </c>
      <c r="BJ319">
        <v>1998.88</v>
      </c>
      <c r="BK319">
        <v>34.0840125</v>
      </c>
      <c r="BL319">
        <v>650.03524999999991</v>
      </c>
      <c r="BM319">
        <v>101.212125</v>
      </c>
      <c r="BN319">
        <v>0.1000117375</v>
      </c>
      <c r="BO319">
        <v>32.701625</v>
      </c>
      <c r="BP319">
        <v>32.097574999999999</v>
      </c>
      <c r="BQ319">
        <v>999.9</v>
      </c>
      <c r="BR319">
        <v>0</v>
      </c>
      <c r="BS319">
        <v>0</v>
      </c>
      <c r="BT319">
        <v>9017.7350000000006</v>
      </c>
      <c r="BU319">
        <v>0</v>
      </c>
      <c r="BV319">
        <v>1703.5525</v>
      </c>
      <c r="BW319">
        <v>-23.957762500000001</v>
      </c>
      <c r="BX319">
        <v>2060.46875</v>
      </c>
      <c r="BY319">
        <v>2083.61625</v>
      </c>
      <c r="BZ319">
        <v>0.77037049999999996</v>
      </c>
      <c r="CA319">
        <v>2013.6737499999999</v>
      </c>
      <c r="CB319">
        <v>33.567399999999999</v>
      </c>
      <c r="CC319">
        <v>3.4753975000000001</v>
      </c>
      <c r="CD319">
        <v>3.3974275</v>
      </c>
      <c r="CE319">
        <v>26.500062499999999</v>
      </c>
      <c r="CF319">
        <v>26.1156875</v>
      </c>
      <c r="CG319">
        <v>1199.99125</v>
      </c>
      <c r="CH319">
        <v>0.50001099999999998</v>
      </c>
      <c r="CI319">
        <v>0.49998900000000002</v>
      </c>
      <c r="CJ319">
        <v>0</v>
      </c>
      <c r="CK319">
        <v>819.92800000000011</v>
      </c>
      <c r="CL319">
        <v>4.9990899999999998</v>
      </c>
      <c r="CM319">
        <v>8595.0349999999999</v>
      </c>
      <c r="CN319">
        <v>9557.8075000000008</v>
      </c>
      <c r="CO319">
        <v>42.561999999999998</v>
      </c>
      <c r="CP319">
        <v>44.311999999999998</v>
      </c>
      <c r="CQ319">
        <v>43.375</v>
      </c>
      <c r="CR319">
        <v>43.351374999999997</v>
      </c>
      <c r="CS319">
        <v>43.875</v>
      </c>
      <c r="CT319">
        <v>597.51</v>
      </c>
      <c r="CU319">
        <v>597.48125000000005</v>
      </c>
      <c r="CV319">
        <v>0</v>
      </c>
      <c r="CW319">
        <v>1678128459.4000001</v>
      </c>
      <c r="CX319">
        <v>0</v>
      </c>
      <c r="CY319">
        <v>1678124978.5</v>
      </c>
      <c r="CZ319" t="s">
        <v>356</v>
      </c>
      <c r="DA319">
        <v>1678124978.5</v>
      </c>
      <c r="DB319">
        <v>1678124958</v>
      </c>
      <c r="DC319">
        <v>13</v>
      </c>
      <c r="DD319">
        <v>-0.20300000000000001</v>
      </c>
      <c r="DE319">
        <v>-1.0999999999999999E-2</v>
      </c>
      <c r="DF319">
        <v>-7.2679999999999998</v>
      </c>
      <c r="DG319">
        <v>0.23699999999999999</v>
      </c>
      <c r="DH319">
        <v>791</v>
      </c>
      <c r="DI319">
        <v>32</v>
      </c>
      <c r="DJ319">
        <v>0.03</v>
      </c>
      <c r="DK319">
        <v>7.0000000000000007E-2</v>
      </c>
      <c r="DL319">
        <v>-24.073760975609751</v>
      </c>
      <c r="DM319">
        <v>0.98787595818816865</v>
      </c>
      <c r="DN319">
        <v>0.1183735156561817</v>
      </c>
      <c r="DO319">
        <v>0</v>
      </c>
      <c r="DP319">
        <v>0.75423021951219515</v>
      </c>
      <c r="DQ319">
        <v>0.1243514216027876</v>
      </c>
      <c r="DR319">
        <v>1.2481145834500071E-2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374</v>
      </c>
      <c r="EA319">
        <v>3.29657</v>
      </c>
      <c r="EB319">
        <v>2.6252900000000001</v>
      </c>
      <c r="EC319">
        <v>0.28349299999999999</v>
      </c>
      <c r="ED319">
        <v>0.28300999999999998</v>
      </c>
      <c r="EE319">
        <v>0.14007900000000001</v>
      </c>
      <c r="EF319">
        <v>0.13673199999999999</v>
      </c>
      <c r="EG319">
        <v>21583</v>
      </c>
      <c r="EH319">
        <v>21903.200000000001</v>
      </c>
      <c r="EI319">
        <v>28044.3</v>
      </c>
      <c r="EJ319">
        <v>29423.7</v>
      </c>
      <c r="EK319">
        <v>33212.1</v>
      </c>
      <c r="EL319">
        <v>35272.1</v>
      </c>
      <c r="EM319">
        <v>39604.199999999997</v>
      </c>
      <c r="EN319">
        <v>42053</v>
      </c>
      <c r="EO319">
        <v>1.51295</v>
      </c>
      <c r="EP319">
        <v>2.2013799999999999</v>
      </c>
      <c r="EQ319">
        <v>8.5271899999999998E-2</v>
      </c>
      <c r="ER319">
        <v>0</v>
      </c>
      <c r="ES319">
        <v>30.724299999999999</v>
      </c>
      <c r="ET319">
        <v>999.9</v>
      </c>
      <c r="EU319">
        <v>73</v>
      </c>
      <c r="EV319">
        <v>33.5</v>
      </c>
      <c r="EW319">
        <v>37.473799999999997</v>
      </c>
      <c r="EX319">
        <v>56.7273</v>
      </c>
      <c r="EY319">
        <v>-3.8621799999999999</v>
      </c>
      <c r="EZ319">
        <v>2</v>
      </c>
      <c r="FA319">
        <v>0.46676800000000002</v>
      </c>
      <c r="FB319">
        <v>0.11699900000000001</v>
      </c>
      <c r="FC319">
        <v>20.2746</v>
      </c>
      <c r="FD319">
        <v>5.2201399999999998</v>
      </c>
      <c r="FE319">
        <v>12.0098</v>
      </c>
      <c r="FF319">
        <v>4.9866000000000001</v>
      </c>
      <c r="FG319">
        <v>3.2845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1.8622799999999999</v>
      </c>
      <c r="FN319">
        <v>1.8643000000000001</v>
      </c>
      <c r="FO319">
        <v>1.86033</v>
      </c>
      <c r="FP319">
        <v>1.86111</v>
      </c>
      <c r="FQ319">
        <v>1.8602000000000001</v>
      </c>
      <c r="FR319">
        <v>1.86189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-9.17</v>
      </c>
      <c r="GH319">
        <v>0.25380000000000003</v>
      </c>
      <c r="GI319">
        <v>-4.6300871571038451</v>
      </c>
      <c r="GJ319">
        <v>-4.6782648166075668E-3</v>
      </c>
      <c r="GK319">
        <v>2.0645039605938809E-6</v>
      </c>
      <c r="GL319">
        <v>-4.2957140779123221E-10</v>
      </c>
      <c r="GM319">
        <v>-8.3289933805379121E-2</v>
      </c>
      <c r="GN319">
        <v>6.7050777095108757E-4</v>
      </c>
      <c r="GO319">
        <v>6.3862846072479287E-4</v>
      </c>
      <c r="GP319">
        <v>-1.0801389653900339E-5</v>
      </c>
      <c r="GQ319">
        <v>6</v>
      </c>
      <c r="GR319">
        <v>2074</v>
      </c>
      <c r="GS319">
        <v>4</v>
      </c>
      <c r="GT319">
        <v>34</v>
      </c>
      <c r="GU319">
        <v>57.3</v>
      </c>
      <c r="GV319">
        <v>57.6</v>
      </c>
      <c r="GW319">
        <v>4.8168899999999999</v>
      </c>
      <c r="GX319">
        <v>2.4670399999999999</v>
      </c>
      <c r="GY319">
        <v>2.04834</v>
      </c>
      <c r="GZ319">
        <v>2.6208499999999999</v>
      </c>
      <c r="HA319">
        <v>2.1972700000000001</v>
      </c>
      <c r="HB319">
        <v>2.3144499999999999</v>
      </c>
      <c r="HC319">
        <v>38.5259</v>
      </c>
      <c r="HD319">
        <v>14.674899999999999</v>
      </c>
      <c r="HE319">
        <v>18</v>
      </c>
      <c r="HF319">
        <v>274.97199999999998</v>
      </c>
      <c r="HG319">
        <v>766.34100000000001</v>
      </c>
      <c r="HH319">
        <v>31.001799999999999</v>
      </c>
      <c r="HI319">
        <v>33.314</v>
      </c>
      <c r="HJ319">
        <v>30.000299999999999</v>
      </c>
      <c r="HK319">
        <v>33.275300000000001</v>
      </c>
      <c r="HL319">
        <v>33.256</v>
      </c>
      <c r="HM319">
        <v>96.294200000000004</v>
      </c>
      <c r="HN319">
        <v>10.6721</v>
      </c>
      <c r="HO319">
        <v>100</v>
      </c>
      <c r="HP319">
        <v>31</v>
      </c>
      <c r="HQ319">
        <v>2029.51</v>
      </c>
      <c r="HR319">
        <v>33.508400000000002</v>
      </c>
      <c r="HS319">
        <v>98.847399999999993</v>
      </c>
      <c r="HT319">
        <v>97.520700000000005</v>
      </c>
    </row>
    <row r="320" spans="1:228" x14ac:dyDescent="0.2">
      <c r="A320">
        <v>305</v>
      </c>
      <c r="B320">
        <v>1678128421</v>
      </c>
      <c r="C320">
        <v>1213.400000095367</v>
      </c>
      <c r="D320" t="s">
        <v>969</v>
      </c>
      <c r="E320" t="s">
        <v>970</v>
      </c>
      <c r="F320">
        <v>4</v>
      </c>
      <c r="G320">
        <v>1678128419</v>
      </c>
      <c r="H320">
        <f t="shared" si="136"/>
        <v>8.7793511140956239E-4</v>
      </c>
      <c r="I320">
        <f t="shared" si="137"/>
        <v>0.87793511140956237</v>
      </c>
      <c r="J320">
        <f t="shared" si="138"/>
        <v>14.063574628979874</v>
      </c>
      <c r="K320">
        <f t="shared" si="139"/>
        <v>1996.722857142857</v>
      </c>
      <c r="L320">
        <f t="shared" si="140"/>
        <v>1608.5909607665265</v>
      </c>
      <c r="M320">
        <f t="shared" si="141"/>
        <v>162.97096781050897</v>
      </c>
      <c r="N320">
        <f t="shared" si="142"/>
        <v>202.29372439272726</v>
      </c>
      <c r="O320">
        <f t="shared" si="143"/>
        <v>6.5220457808335977E-2</v>
      </c>
      <c r="P320">
        <f t="shared" si="144"/>
        <v>2.7690557392939503</v>
      </c>
      <c r="Q320">
        <f t="shared" si="145"/>
        <v>6.4378920870055839E-2</v>
      </c>
      <c r="R320">
        <f t="shared" si="146"/>
        <v>4.0311529583762322E-2</v>
      </c>
      <c r="S320">
        <f t="shared" si="147"/>
        <v>226.11094637738688</v>
      </c>
      <c r="T320">
        <f t="shared" si="148"/>
        <v>33.880655147830694</v>
      </c>
      <c r="U320">
        <f t="shared" si="149"/>
        <v>32.110542857142853</v>
      </c>
      <c r="V320">
        <f t="shared" si="150"/>
        <v>4.8050414071125847</v>
      </c>
      <c r="W320">
        <f t="shared" si="151"/>
        <v>69.970072842522882</v>
      </c>
      <c r="X320">
        <f t="shared" si="152"/>
        <v>3.4799292142287652</v>
      </c>
      <c r="Y320">
        <f t="shared" si="153"/>
        <v>4.9734537536652521</v>
      </c>
      <c r="Z320">
        <f t="shared" si="154"/>
        <v>1.3251121928838194</v>
      </c>
      <c r="AA320">
        <f t="shared" si="155"/>
        <v>-38.716938413161699</v>
      </c>
      <c r="AB320">
        <f t="shared" si="156"/>
        <v>91.136563159153638</v>
      </c>
      <c r="AC320">
        <f t="shared" si="157"/>
        <v>7.4945753675575846</v>
      </c>
      <c r="AD320">
        <f t="shared" si="158"/>
        <v>286.02514649093644</v>
      </c>
      <c r="AE320">
        <f t="shared" si="159"/>
        <v>24.492382023264742</v>
      </c>
      <c r="AF320">
        <f t="shared" si="160"/>
        <v>0.87328680873257103</v>
      </c>
      <c r="AG320">
        <f t="shared" si="161"/>
        <v>14.063574628979874</v>
      </c>
      <c r="AH320">
        <v>2089.8431211806369</v>
      </c>
      <c r="AI320">
        <v>2070.229878787879</v>
      </c>
      <c r="AJ320">
        <v>1.6601577682516719</v>
      </c>
      <c r="AK320">
        <v>60.794912064214422</v>
      </c>
      <c r="AL320">
        <f t="shared" si="162"/>
        <v>0.87793511140956237</v>
      </c>
      <c r="AM320">
        <v>33.570302438489087</v>
      </c>
      <c r="AN320">
        <v>34.351692121212118</v>
      </c>
      <c r="AO320">
        <v>1.9427824220806281E-4</v>
      </c>
      <c r="AP320">
        <v>100.3620333840714</v>
      </c>
      <c r="AQ320">
        <v>364</v>
      </c>
      <c r="AR320">
        <v>56</v>
      </c>
      <c r="AS320">
        <f t="shared" si="163"/>
        <v>1</v>
      </c>
      <c r="AT320">
        <f t="shared" si="164"/>
        <v>0</v>
      </c>
      <c r="AU320">
        <f t="shared" si="165"/>
        <v>47419.682407938883</v>
      </c>
      <c r="AV320">
        <f t="shared" si="166"/>
        <v>1199.978571428572</v>
      </c>
      <c r="AW320">
        <f t="shared" si="167"/>
        <v>1025.9065421644495</v>
      </c>
      <c r="AX320">
        <f t="shared" si="168"/>
        <v>0.85493738520939577</v>
      </c>
      <c r="AY320">
        <f t="shared" si="169"/>
        <v>0.188429153454134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1678128419</v>
      </c>
      <c r="BF320">
        <v>1996.722857142857</v>
      </c>
      <c r="BG320">
        <v>2020.941428571429</v>
      </c>
      <c r="BH320">
        <v>34.348342857142853</v>
      </c>
      <c r="BI320">
        <v>33.569899999999997</v>
      </c>
      <c r="BJ320">
        <v>2005.8957142857139</v>
      </c>
      <c r="BK320">
        <v>34.094485714285717</v>
      </c>
      <c r="BL320">
        <v>649.98285714285714</v>
      </c>
      <c r="BM320">
        <v>101.2128571428571</v>
      </c>
      <c r="BN320">
        <v>0.1000134285714286</v>
      </c>
      <c r="BO320">
        <v>32.721028571428583</v>
      </c>
      <c r="BP320">
        <v>32.110542857142853</v>
      </c>
      <c r="BQ320">
        <v>999.89999999999986</v>
      </c>
      <c r="BR320">
        <v>0</v>
      </c>
      <c r="BS320">
        <v>0</v>
      </c>
      <c r="BT320">
        <v>9002.7657142857151</v>
      </c>
      <c r="BU320">
        <v>0</v>
      </c>
      <c r="BV320">
        <v>1585.1242857142861</v>
      </c>
      <c r="BW320">
        <v>-24.219371428571431</v>
      </c>
      <c r="BX320">
        <v>2067.7457142857138</v>
      </c>
      <c r="BY320">
        <v>2091.14</v>
      </c>
      <c r="BZ320">
        <v>0.77844499999999994</v>
      </c>
      <c r="CA320">
        <v>2020.941428571429</v>
      </c>
      <c r="CB320">
        <v>33.569899999999997</v>
      </c>
      <c r="CC320">
        <v>3.476490000000001</v>
      </c>
      <c r="CD320">
        <v>3.3977028571428569</v>
      </c>
      <c r="CE320">
        <v>26.505371428571429</v>
      </c>
      <c r="CF320">
        <v>26.117057142857149</v>
      </c>
      <c r="CG320">
        <v>1199.978571428572</v>
      </c>
      <c r="CH320">
        <v>0.50000457142857135</v>
      </c>
      <c r="CI320">
        <v>0.49999542857142859</v>
      </c>
      <c r="CJ320">
        <v>0</v>
      </c>
      <c r="CK320">
        <v>819.40714285714273</v>
      </c>
      <c r="CL320">
        <v>4.9990899999999998</v>
      </c>
      <c r="CM320">
        <v>8535.8285714285703</v>
      </c>
      <c r="CN320">
        <v>9557.6942857142858</v>
      </c>
      <c r="CO320">
        <v>42.561999999999998</v>
      </c>
      <c r="CP320">
        <v>44.311999999999998</v>
      </c>
      <c r="CQ320">
        <v>43.375</v>
      </c>
      <c r="CR320">
        <v>43.375</v>
      </c>
      <c r="CS320">
        <v>43.875</v>
      </c>
      <c r="CT320">
        <v>597.49428571428564</v>
      </c>
      <c r="CU320">
        <v>597.48428571428576</v>
      </c>
      <c r="CV320">
        <v>0</v>
      </c>
      <c r="CW320">
        <v>1678128463.5999999</v>
      </c>
      <c r="CX320">
        <v>0</v>
      </c>
      <c r="CY320">
        <v>1678124978.5</v>
      </c>
      <c r="CZ320" t="s">
        <v>356</v>
      </c>
      <c r="DA320">
        <v>1678124978.5</v>
      </c>
      <c r="DB320">
        <v>1678124958</v>
      </c>
      <c r="DC320">
        <v>13</v>
      </c>
      <c r="DD320">
        <v>-0.20300000000000001</v>
      </c>
      <c r="DE320">
        <v>-1.0999999999999999E-2</v>
      </c>
      <c r="DF320">
        <v>-7.2679999999999998</v>
      </c>
      <c r="DG320">
        <v>0.23699999999999999</v>
      </c>
      <c r="DH320">
        <v>791</v>
      </c>
      <c r="DI320">
        <v>32</v>
      </c>
      <c r="DJ320">
        <v>0.03</v>
      </c>
      <c r="DK320">
        <v>7.0000000000000007E-2</v>
      </c>
      <c r="DL320">
        <v>-24.067082926829261</v>
      </c>
      <c r="DM320">
        <v>7.3296167247199166E-3</v>
      </c>
      <c r="DN320">
        <v>0.12562609038951941</v>
      </c>
      <c r="DO320">
        <v>1</v>
      </c>
      <c r="DP320">
        <v>0.76227326829268294</v>
      </c>
      <c r="DQ320">
        <v>0.1186622090592326</v>
      </c>
      <c r="DR320">
        <v>1.185826264580102E-2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363</v>
      </c>
      <c r="EA320">
        <v>3.2964899999999999</v>
      </c>
      <c r="EB320">
        <v>2.6254300000000002</v>
      </c>
      <c r="EC320">
        <v>0.28400900000000001</v>
      </c>
      <c r="ED320">
        <v>0.28355200000000003</v>
      </c>
      <c r="EE320">
        <v>0.14010800000000001</v>
      </c>
      <c r="EF320">
        <v>0.136735</v>
      </c>
      <c r="EG320">
        <v>21567.3</v>
      </c>
      <c r="EH320">
        <v>21886.7</v>
      </c>
      <c r="EI320">
        <v>28044.3</v>
      </c>
      <c r="EJ320">
        <v>29424</v>
      </c>
      <c r="EK320">
        <v>33211.4</v>
      </c>
      <c r="EL320">
        <v>35271.9</v>
      </c>
      <c r="EM320">
        <v>39604.699999999997</v>
      </c>
      <c r="EN320">
        <v>42052.9</v>
      </c>
      <c r="EO320">
        <v>1.5129999999999999</v>
      </c>
      <c r="EP320">
        <v>2.2014999999999998</v>
      </c>
      <c r="EQ320">
        <v>8.5540099999999994E-2</v>
      </c>
      <c r="ER320">
        <v>0</v>
      </c>
      <c r="ES320">
        <v>30.729199999999999</v>
      </c>
      <c r="ET320">
        <v>999.9</v>
      </c>
      <c r="EU320">
        <v>73</v>
      </c>
      <c r="EV320">
        <v>33.5</v>
      </c>
      <c r="EW320">
        <v>37.478200000000001</v>
      </c>
      <c r="EX320">
        <v>56.607300000000002</v>
      </c>
      <c r="EY320">
        <v>-3.66987</v>
      </c>
      <c r="EZ320">
        <v>2</v>
      </c>
      <c r="FA320">
        <v>0.466837</v>
      </c>
      <c r="FB320">
        <v>0.12514700000000001</v>
      </c>
      <c r="FC320">
        <v>20.2746</v>
      </c>
      <c r="FD320">
        <v>5.2190899999999996</v>
      </c>
      <c r="FE320">
        <v>12.009399999999999</v>
      </c>
      <c r="FF320">
        <v>4.98665</v>
      </c>
      <c r="FG320">
        <v>3.2844500000000001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1.8622700000000001</v>
      </c>
      <c r="FN320">
        <v>1.8643099999999999</v>
      </c>
      <c r="FO320">
        <v>1.8603499999999999</v>
      </c>
      <c r="FP320">
        <v>1.86111</v>
      </c>
      <c r="FQ320">
        <v>1.8602000000000001</v>
      </c>
      <c r="FR320">
        <v>1.86192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-9.18</v>
      </c>
      <c r="GH320">
        <v>0.25380000000000003</v>
      </c>
      <c r="GI320">
        <v>-4.6300871571038451</v>
      </c>
      <c r="GJ320">
        <v>-4.6782648166075668E-3</v>
      </c>
      <c r="GK320">
        <v>2.0645039605938809E-6</v>
      </c>
      <c r="GL320">
        <v>-4.2957140779123221E-10</v>
      </c>
      <c r="GM320">
        <v>-8.3289933805379121E-2</v>
      </c>
      <c r="GN320">
        <v>6.7050777095108757E-4</v>
      </c>
      <c r="GO320">
        <v>6.3862846072479287E-4</v>
      </c>
      <c r="GP320">
        <v>-1.0801389653900339E-5</v>
      </c>
      <c r="GQ320">
        <v>6</v>
      </c>
      <c r="GR320">
        <v>2074</v>
      </c>
      <c r="GS320">
        <v>4</v>
      </c>
      <c r="GT320">
        <v>34</v>
      </c>
      <c r="GU320">
        <v>57.4</v>
      </c>
      <c r="GV320">
        <v>57.7</v>
      </c>
      <c r="GW320">
        <v>4.8278800000000004</v>
      </c>
      <c r="GX320">
        <v>2.47559</v>
      </c>
      <c r="GY320">
        <v>2.04834</v>
      </c>
      <c r="GZ320">
        <v>2.6220699999999999</v>
      </c>
      <c r="HA320">
        <v>2.1972700000000001</v>
      </c>
      <c r="HB320">
        <v>2.32056</v>
      </c>
      <c r="HC320">
        <v>38.5259</v>
      </c>
      <c r="HD320">
        <v>14.692399999999999</v>
      </c>
      <c r="HE320">
        <v>18</v>
      </c>
      <c r="HF320">
        <v>275.00299999999999</v>
      </c>
      <c r="HG320">
        <v>766.50099999999998</v>
      </c>
      <c r="HH320">
        <v>31.002099999999999</v>
      </c>
      <c r="HI320">
        <v>33.3155</v>
      </c>
      <c r="HJ320">
        <v>30.0002</v>
      </c>
      <c r="HK320">
        <v>33.277900000000002</v>
      </c>
      <c r="HL320">
        <v>33.258899999999997</v>
      </c>
      <c r="HM320">
        <v>96.526399999999995</v>
      </c>
      <c r="HN320">
        <v>10.945499999999999</v>
      </c>
      <c r="HO320">
        <v>100</v>
      </c>
      <c r="HP320">
        <v>31</v>
      </c>
      <c r="HQ320">
        <v>2036.19</v>
      </c>
      <c r="HR320">
        <v>33.508400000000002</v>
      </c>
      <c r="HS320">
        <v>98.847999999999999</v>
      </c>
      <c r="HT320">
        <v>97.521100000000004</v>
      </c>
    </row>
    <row r="321" spans="1:228" x14ac:dyDescent="0.2">
      <c r="A321">
        <v>306</v>
      </c>
      <c r="B321">
        <v>1678128425</v>
      </c>
      <c r="C321">
        <v>1217.400000095367</v>
      </c>
      <c r="D321" t="s">
        <v>971</v>
      </c>
      <c r="E321" t="s">
        <v>972</v>
      </c>
      <c r="F321">
        <v>4</v>
      </c>
      <c r="G321">
        <v>1678128422.6875</v>
      </c>
      <c r="H321">
        <f t="shared" si="136"/>
        <v>8.8361131486837396E-4</v>
      </c>
      <c r="I321">
        <f t="shared" si="137"/>
        <v>0.88361131486837396</v>
      </c>
      <c r="J321">
        <f t="shared" si="138"/>
        <v>13.433327542671606</v>
      </c>
      <c r="K321">
        <f t="shared" si="139"/>
        <v>2002.88</v>
      </c>
      <c r="L321">
        <f t="shared" si="140"/>
        <v>1631.2141407277038</v>
      </c>
      <c r="M321">
        <f t="shared" si="141"/>
        <v>165.26235102770153</v>
      </c>
      <c r="N321">
        <f t="shared" si="142"/>
        <v>202.9167411942</v>
      </c>
      <c r="O321">
        <f t="shared" si="143"/>
        <v>6.5468737609431379E-2</v>
      </c>
      <c r="P321">
        <f t="shared" si="144"/>
        <v>2.7702184443166207</v>
      </c>
      <c r="Q321">
        <f t="shared" si="145"/>
        <v>6.4621177218562212E-2</v>
      </c>
      <c r="R321">
        <f t="shared" si="146"/>
        <v>4.0463471471764864E-2</v>
      </c>
      <c r="S321">
        <f t="shared" si="147"/>
        <v>226.11415191087619</v>
      </c>
      <c r="T321">
        <f t="shared" si="148"/>
        <v>33.893660360279945</v>
      </c>
      <c r="U321">
        <f t="shared" si="149"/>
        <v>32.127099999999999</v>
      </c>
      <c r="V321">
        <f t="shared" si="150"/>
        <v>4.8095426109318584</v>
      </c>
      <c r="W321">
        <f t="shared" si="151"/>
        <v>69.930637996003981</v>
      </c>
      <c r="X321">
        <f t="shared" si="152"/>
        <v>3.4809056069678199</v>
      </c>
      <c r="Y321">
        <f t="shared" si="153"/>
        <v>4.9776545827691834</v>
      </c>
      <c r="Z321">
        <f t="shared" si="154"/>
        <v>1.3286370039640385</v>
      </c>
      <c r="AA321">
        <f t="shared" si="155"/>
        <v>-38.967258985695288</v>
      </c>
      <c r="AB321">
        <f t="shared" si="156"/>
        <v>90.941741111670709</v>
      </c>
      <c r="AC321">
        <f t="shared" si="157"/>
        <v>7.4765738807017676</v>
      </c>
      <c r="AD321">
        <f t="shared" si="158"/>
        <v>285.56520791755338</v>
      </c>
      <c r="AE321">
        <f t="shared" si="159"/>
        <v>24.476815482995853</v>
      </c>
      <c r="AF321">
        <f t="shared" si="160"/>
        <v>0.87571535209299523</v>
      </c>
      <c r="AG321">
        <f t="shared" si="161"/>
        <v>13.433327542671606</v>
      </c>
      <c r="AH321">
        <v>2096.8476044068339</v>
      </c>
      <c r="AI321">
        <v>2077.3795757575749</v>
      </c>
      <c r="AJ321">
        <v>1.783177919589698</v>
      </c>
      <c r="AK321">
        <v>60.794912064214422</v>
      </c>
      <c r="AL321">
        <f t="shared" si="162"/>
        <v>0.88361131486837396</v>
      </c>
      <c r="AM321">
        <v>33.576133688320937</v>
      </c>
      <c r="AN321">
        <v>34.362583030303021</v>
      </c>
      <c r="AO321">
        <v>1.867453190680524E-4</v>
      </c>
      <c r="AP321">
        <v>100.3620333840714</v>
      </c>
      <c r="AQ321">
        <v>363</v>
      </c>
      <c r="AR321">
        <v>56</v>
      </c>
      <c r="AS321">
        <f t="shared" si="163"/>
        <v>1</v>
      </c>
      <c r="AT321">
        <f t="shared" si="164"/>
        <v>0</v>
      </c>
      <c r="AU321">
        <f t="shared" si="165"/>
        <v>47449.384957580871</v>
      </c>
      <c r="AV321">
        <f t="shared" si="166"/>
        <v>1199.9925000000001</v>
      </c>
      <c r="AW321">
        <f t="shared" si="167"/>
        <v>1025.9187512491585</v>
      </c>
      <c r="AX321">
        <f t="shared" si="168"/>
        <v>0.85493763606785755</v>
      </c>
      <c r="AY321">
        <f t="shared" si="169"/>
        <v>0.18842963761096521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1678128422.6875</v>
      </c>
      <c r="BF321">
        <v>2002.88</v>
      </c>
      <c r="BG321">
        <v>2027.0925</v>
      </c>
      <c r="BH321">
        <v>34.358112499999997</v>
      </c>
      <c r="BI321">
        <v>33.577550000000002</v>
      </c>
      <c r="BJ321">
        <v>2012.0625</v>
      </c>
      <c r="BK321">
        <v>34.104187499999988</v>
      </c>
      <c r="BL321">
        <v>650.01387499999998</v>
      </c>
      <c r="BM321">
        <v>101.21237499999999</v>
      </c>
      <c r="BN321">
        <v>0.100105625</v>
      </c>
      <c r="BO321">
        <v>32.736024999999998</v>
      </c>
      <c r="BP321">
        <v>32.127099999999999</v>
      </c>
      <c r="BQ321">
        <v>999.9</v>
      </c>
      <c r="BR321">
        <v>0</v>
      </c>
      <c r="BS321">
        <v>0</v>
      </c>
      <c r="BT321">
        <v>9008.9850000000006</v>
      </c>
      <c r="BU321">
        <v>0</v>
      </c>
      <c r="BV321">
        <v>1239.5550000000001</v>
      </c>
      <c r="BW321">
        <v>-24.209937499999999</v>
      </c>
      <c r="BX321">
        <v>2074.1462499999998</v>
      </c>
      <c r="BY321">
        <v>2097.52</v>
      </c>
      <c r="BZ321">
        <v>0.78054375000000009</v>
      </c>
      <c r="CA321">
        <v>2027.0925</v>
      </c>
      <c r="CB321">
        <v>33.577550000000002</v>
      </c>
      <c r="CC321">
        <v>3.4774587499999998</v>
      </c>
      <c r="CD321">
        <v>3.3984575000000001</v>
      </c>
      <c r="CE321">
        <v>26.510087500000001</v>
      </c>
      <c r="CF321">
        <v>26.1208125</v>
      </c>
      <c r="CG321">
        <v>1199.9925000000001</v>
      </c>
      <c r="CH321">
        <v>0.499996</v>
      </c>
      <c r="CI321">
        <v>0.500004</v>
      </c>
      <c r="CJ321">
        <v>0</v>
      </c>
      <c r="CK321">
        <v>819.36962500000004</v>
      </c>
      <c r="CL321">
        <v>4.9990899999999998</v>
      </c>
      <c r="CM321">
        <v>8554.3424999999988</v>
      </c>
      <c r="CN321">
        <v>9557.7787500000013</v>
      </c>
      <c r="CO321">
        <v>42.593499999999999</v>
      </c>
      <c r="CP321">
        <v>44.319875000000003</v>
      </c>
      <c r="CQ321">
        <v>43.375</v>
      </c>
      <c r="CR321">
        <v>43.375</v>
      </c>
      <c r="CS321">
        <v>43.875</v>
      </c>
      <c r="CT321">
        <v>597.49250000000006</v>
      </c>
      <c r="CU321">
        <v>597.50250000000005</v>
      </c>
      <c r="CV321">
        <v>0</v>
      </c>
      <c r="CW321">
        <v>1678128467.2</v>
      </c>
      <c r="CX321">
        <v>0</v>
      </c>
      <c r="CY321">
        <v>1678124978.5</v>
      </c>
      <c r="CZ321" t="s">
        <v>356</v>
      </c>
      <c r="DA321">
        <v>1678124978.5</v>
      </c>
      <c r="DB321">
        <v>1678124958</v>
      </c>
      <c r="DC321">
        <v>13</v>
      </c>
      <c r="DD321">
        <v>-0.20300000000000001</v>
      </c>
      <c r="DE321">
        <v>-1.0999999999999999E-2</v>
      </c>
      <c r="DF321">
        <v>-7.2679999999999998</v>
      </c>
      <c r="DG321">
        <v>0.23699999999999999</v>
      </c>
      <c r="DH321">
        <v>791</v>
      </c>
      <c r="DI321">
        <v>32</v>
      </c>
      <c r="DJ321">
        <v>0.03</v>
      </c>
      <c r="DK321">
        <v>7.0000000000000007E-2</v>
      </c>
      <c r="DL321">
        <v>-24.086904878048781</v>
      </c>
      <c r="DM321">
        <v>-0.4925372822299881</v>
      </c>
      <c r="DN321">
        <v>0.15119548475517069</v>
      </c>
      <c r="DO321">
        <v>0</v>
      </c>
      <c r="DP321">
        <v>0.76944097560975611</v>
      </c>
      <c r="DQ321">
        <v>9.1328780487804975E-2</v>
      </c>
      <c r="DR321">
        <v>9.3108881619993061E-3</v>
      </c>
      <c r="DS321">
        <v>1</v>
      </c>
      <c r="DT321">
        <v>0</v>
      </c>
      <c r="DU321">
        <v>0</v>
      </c>
      <c r="DV321">
        <v>0</v>
      </c>
      <c r="DW321">
        <v>-1</v>
      </c>
      <c r="DX321">
        <v>1</v>
      </c>
      <c r="DY321">
        <v>2</v>
      </c>
      <c r="DZ321" t="s">
        <v>363</v>
      </c>
      <c r="EA321">
        <v>3.2966099999999998</v>
      </c>
      <c r="EB321">
        <v>2.6253700000000002</v>
      </c>
      <c r="EC321">
        <v>0.28454499999999999</v>
      </c>
      <c r="ED321">
        <v>0.284055</v>
      </c>
      <c r="EE321">
        <v>0.14013700000000001</v>
      </c>
      <c r="EF321">
        <v>0.13678499999999999</v>
      </c>
      <c r="EG321">
        <v>21551.1</v>
      </c>
      <c r="EH321">
        <v>21871.5</v>
      </c>
      <c r="EI321">
        <v>28044.3</v>
      </c>
      <c r="EJ321">
        <v>29424.2</v>
      </c>
      <c r="EK321">
        <v>33210</v>
      </c>
      <c r="EL321">
        <v>35270.6</v>
      </c>
      <c r="EM321">
        <v>39604.300000000003</v>
      </c>
      <c r="EN321">
        <v>42053.7</v>
      </c>
      <c r="EO321">
        <v>1.5144299999999999</v>
      </c>
      <c r="EP321">
        <v>2.2015199999999999</v>
      </c>
      <c r="EQ321">
        <v>8.5786000000000001E-2</v>
      </c>
      <c r="ER321">
        <v>0</v>
      </c>
      <c r="ES321">
        <v>30.738700000000001</v>
      </c>
      <c r="ET321">
        <v>999.9</v>
      </c>
      <c r="EU321">
        <v>73</v>
      </c>
      <c r="EV321">
        <v>33.5</v>
      </c>
      <c r="EW321">
        <v>37.476900000000001</v>
      </c>
      <c r="EX321">
        <v>56.7273</v>
      </c>
      <c r="EY321">
        <v>-3.82612</v>
      </c>
      <c r="EZ321">
        <v>2</v>
      </c>
      <c r="FA321">
        <v>0.46709899999999999</v>
      </c>
      <c r="FB321">
        <v>0.13395399999999999</v>
      </c>
      <c r="FC321">
        <v>20.2743</v>
      </c>
      <c r="FD321">
        <v>5.2196899999999999</v>
      </c>
      <c r="FE321">
        <v>12.0098</v>
      </c>
      <c r="FF321">
        <v>4.9869000000000003</v>
      </c>
      <c r="FG321">
        <v>3.2845800000000001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1.8622799999999999</v>
      </c>
      <c r="FN321">
        <v>1.86432</v>
      </c>
      <c r="FO321">
        <v>1.8603499999999999</v>
      </c>
      <c r="FP321">
        <v>1.8611</v>
      </c>
      <c r="FQ321">
        <v>1.8602000000000001</v>
      </c>
      <c r="FR321">
        <v>1.86192</v>
      </c>
      <c r="FS321">
        <v>1.85853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-9.19</v>
      </c>
      <c r="GH321">
        <v>0.254</v>
      </c>
      <c r="GI321">
        <v>-4.6300871571038451</v>
      </c>
      <c r="GJ321">
        <v>-4.6782648166075668E-3</v>
      </c>
      <c r="GK321">
        <v>2.0645039605938809E-6</v>
      </c>
      <c r="GL321">
        <v>-4.2957140779123221E-10</v>
      </c>
      <c r="GM321">
        <v>-8.3289933805379121E-2</v>
      </c>
      <c r="GN321">
        <v>6.7050777095108757E-4</v>
      </c>
      <c r="GO321">
        <v>6.3862846072479287E-4</v>
      </c>
      <c r="GP321">
        <v>-1.0801389653900339E-5</v>
      </c>
      <c r="GQ321">
        <v>6</v>
      </c>
      <c r="GR321">
        <v>2074</v>
      </c>
      <c r="GS321">
        <v>4</v>
      </c>
      <c r="GT321">
        <v>34</v>
      </c>
      <c r="GU321">
        <v>57.4</v>
      </c>
      <c r="GV321">
        <v>57.8</v>
      </c>
      <c r="GW321">
        <v>4.84009</v>
      </c>
      <c r="GX321">
        <v>2.4658199999999999</v>
      </c>
      <c r="GY321">
        <v>2.04834</v>
      </c>
      <c r="GZ321">
        <v>2.6208499999999999</v>
      </c>
      <c r="HA321">
        <v>2.1972700000000001</v>
      </c>
      <c r="HB321">
        <v>2.34497</v>
      </c>
      <c r="HC321">
        <v>38.5259</v>
      </c>
      <c r="HD321">
        <v>14.7362</v>
      </c>
      <c r="HE321">
        <v>18</v>
      </c>
      <c r="HF321">
        <v>275.60399999999998</v>
      </c>
      <c r="HG321">
        <v>766.55399999999997</v>
      </c>
      <c r="HH321">
        <v>31.002300000000002</v>
      </c>
      <c r="HI321">
        <v>33.317700000000002</v>
      </c>
      <c r="HJ321">
        <v>30.000399999999999</v>
      </c>
      <c r="HK321">
        <v>33.279699999999998</v>
      </c>
      <c r="HL321">
        <v>33.261200000000002</v>
      </c>
      <c r="HM321">
        <v>96.771699999999996</v>
      </c>
      <c r="HN321">
        <v>10.945499999999999</v>
      </c>
      <c r="HO321">
        <v>100</v>
      </c>
      <c r="HP321">
        <v>31</v>
      </c>
      <c r="HQ321">
        <v>2042.87</v>
      </c>
      <c r="HR321">
        <v>33.508400000000002</v>
      </c>
      <c r="HS321">
        <v>98.847399999999993</v>
      </c>
      <c r="HT321">
        <v>97.522499999999994</v>
      </c>
    </row>
    <row r="322" spans="1:228" x14ac:dyDescent="0.2">
      <c r="A322">
        <v>307</v>
      </c>
      <c r="B322">
        <v>1678128429</v>
      </c>
      <c r="C322">
        <v>1221.400000095367</v>
      </c>
      <c r="D322" t="s">
        <v>973</v>
      </c>
      <c r="E322" t="s">
        <v>974</v>
      </c>
      <c r="F322">
        <v>4</v>
      </c>
      <c r="G322">
        <v>1678128427</v>
      </c>
      <c r="H322">
        <f t="shared" si="136"/>
        <v>8.7712449409774347E-4</v>
      </c>
      <c r="I322">
        <f t="shared" si="137"/>
        <v>0.87712449409774351</v>
      </c>
      <c r="J322">
        <f t="shared" si="138"/>
        <v>13.537638730753283</v>
      </c>
      <c r="K322">
        <f t="shared" si="139"/>
        <v>2010.12</v>
      </c>
      <c r="L322">
        <f t="shared" si="140"/>
        <v>1632.3741246442812</v>
      </c>
      <c r="M322">
        <f t="shared" si="141"/>
        <v>165.38034160891917</v>
      </c>
      <c r="N322">
        <f t="shared" si="142"/>
        <v>203.65082198749201</v>
      </c>
      <c r="O322">
        <f t="shared" si="143"/>
        <v>6.4820957826218439E-2</v>
      </c>
      <c r="P322">
        <f t="shared" si="144"/>
        <v>2.7662954956044228</v>
      </c>
      <c r="Q322">
        <f t="shared" si="145"/>
        <v>6.3988809887926254E-2</v>
      </c>
      <c r="R322">
        <f t="shared" si="146"/>
        <v>4.0066881272143751E-2</v>
      </c>
      <c r="S322">
        <f t="shared" si="147"/>
        <v>226.11287267938209</v>
      </c>
      <c r="T322">
        <f t="shared" si="148"/>
        <v>33.915942071840959</v>
      </c>
      <c r="U322">
        <f t="shared" si="149"/>
        <v>32.142414285714288</v>
      </c>
      <c r="V322">
        <f t="shared" si="150"/>
        <v>4.8137092002872564</v>
      </c>
      <c r="W322">
        <f t="shared" si="151"/>
        <v>69.87422618094277</v>
      </c>
      <c r="X322">
        <f t="shared" si="152"/>
        <v>3.4818231477381563</v>
      </c>
      <c r="Y322">
        <f t="shared" si="153"/>
        <v>4.9829863428065782</v>
      </c>
      <c r="Z322">
        <f t="shared" si="154"/>
        <v>1.3318860525491001</v>
      </c>
      <c r="AA322">
        <f t="shared" si="155"/>
        <v>-38.681190189710485</v>
      </c>
      <c r="AB322">
        <f t="shared" si="156"/>
        <v>91.365294885686723</v>
      </c>
      <c r="AC322">
        <f t="shared" si="157"/>
        <v>7.5233159421794795</v>
      </c>
      <c r="AD322">
        <f t="shared" si="158"/>
        <v>286.32029331753779</v>
      </c>
      <c r="AE322">
        <f t="shared" si="159"/>
        <v>24.337905574060937</v>
      </c>
      <c r="AF322">
        <f t="shared" si="160"/>
        <v>0.87107656554792656</v>
      </c>
      <c r="AG322">
        <f t="shared" si="161"/>
        <v>13.537638730753283</v>
      </c>
      <c r="AH322">
        <v>2103.632962119786</v>
      </c>
      <c r="AI322">
        <v>2084.2626060606058</v>
      </c>
      <c r="AJ322">
        <v>1.730555631331163</v>
      </c>
      <c r="AK322">
        <v>60.794912064214422</v>
      </c>
      <c r="AL322">
        <f t="shared" si="162"/>
        <v>0.87712449409774351</v>
      </c>
      <c r="AM322">
        <v>33.590415992221402</v>
      </c>
      <c r="AN322">
        <v>34.371527878787873</v>
      </c>
      <c r="AO322">
        <v>1.0519374630344741E-4</v>
      </c>
      <c r="AP322">
        <v>100.3620333840714</v>
      </c>
      <c r="AQ322">
        <v>362</v>
      </c>
      <c r="AR322">
        <v>56</v>
      </c>
      <c r="AS322">
        <f t="shared" si="163"/>
        <v>1</v>
      </c>
      <c r="AT322">
        <f t="shared" si="164"/>
        <v>0</v>
      </c>
      <c r="AU322">
        <f t="shared" si="165"/>
        <v>47338.395428417483</v>
      </c>
      <c r="AV322">
        <f t="shared" si="166"/>
        <v>1199.985714285714</v>
      </c>
      <c r="AW322">
        <f t="shared" si="167"/>
        <v>1025.9129495748091</v>
      </c>
      <c r="AX322">
        <f t="shared" si="168"/>
        <v>0.85493763580800541</v>
      </c>
      <c r="AY322">
        <f t="shared" si="169"/>
        <v>0.18842963710945071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1678128427</v>
      </c>
      <c r="BF322">
        <v>2010.12</v>
      </c>
      <c r="BG322">
        <v>2034.2</v>
      </c>
      <c r="BH322">
        <v>34.367071428571428</v>
      </c>
      <c r="BI322">
        <v>33.590700000000012</v>
      </c>
      <c r="BJ322">
        <v>2019.314285714285</v>
      </c>
      <c r="BK322">
        <v>34.113100000000003</v>
      </c>
      <c r="BL322">
        <v>650.05500000000006</v>
      </c>
      <c r="BM322">
        <v>101.2127142857143</v>
      </c>
      <c r="BN322">
        <v>0.10005410000000001</v>
      </c>
      <c r="BO322">
        <v>32.755042857142861</v>
      </c>
      <c r="BP322">
        <v>32.142414285714288</v>
      </c>
      <c r="BQ322">
        <v>999.89999999999986</v>
      </c>
      <c r="BR322">
        <v>0</v>
      </c>
      <c r="BS322">
        <v>0</v>
      </c>
      <c r="BT322">
        <v>8988.1257142857139</v>
      </c>
      <c r="BU322">
        <v>0</v>
      </c>
      <c r="BV322">
        <v>1369.5342857142859</v>
      </c>
      <c r="BW322">
        <v>-24.08184285714286</v>
      </c>
      <c r="BX322">
        <v>2081.66</v>
      </c>
      <c r="BY322">
        <v>2104.9071428571428</v>
      </c>
      <c r="BZ322">
        <v>0.77635185714285715</v>
      </c>
      <c r="CA322">
        <v>2034.2</v>
      </c>
      <c r="CB322">
        <v>33.590700000000012</v>
      </c>
      <c r="CC322">
        <v>3.4783814285714278</v>
      </c>
      <c r="CD322">
        <v>3.3998057142857139</v>
      </c>
      <c r="CE322">
        <v>26.514600000000002</v>
      </c>
      <c r="CF322">
        <v>26.12752857142857</v>
      </c>
      <c r="CG322">
        <v>1199.985714285714</v>
      </c>
      <c r="CH322">
        <v>0.49999599999999988</v>
      </c>
      <c r="CI322">
        <v>0.500004</v>
      </c>
      <c r="CJ322">
        <v>0</v>
      </c>
      <c r="CK322">
        <v>819.27728571428565</v>
      </c>
      <c r="CL322">
        <v>4.9990899999999998</v>
      </c>
      <c r="CM322">
        <v>8566.9971428571425</v>
      </c>
      <c r="CN322">
        <v>9557.7342857142849</v>
      </c>
      <c r="CO322">
        <v>42.607000000000014</v>
      </c>
      <c r="CP322">
        <v>44.366</v>
      </c>
      <c r="CQ322">
        <v>43.375</v>
      </c>
      <c r="CR322">
        <v>43.410428571428582</v>
      </c>
      <c r="CS322">
        <v>43.875</v>
      </c>
      <c r="CT322">
        <v>597.4899999999999</v>
      </c>
      <c r="CU322">
        <v>597.5</v>
      </c>
      <c r="CV322">
        <v>0</v>
      </c>
      <c r="CW322">
        <v>1678128471.4000001</v>
      </c>
      <c r="CX322">
        <v>0</v>
      </c>
      <c r="CY322">
        <v>1678124978.5</v>
      </c>
      <c r="CZ322" t="s">
        <v>356</v>
      </c>
      <c r="DA322">
        <v>1678124978.5</v>
      </c>
      <c r="DB322">
        <v>1678124958</v>
      </c>
      <c r="DC322">
        <v>13</v>
      </c>
      <c r="DD322">
        <v>-0.20300000000000001</v>
      </c>
      <c r="DE322">
        <v>-1.0999999999999999E-2</v>
      </c>
      <c r="DF322">
        <v>-7.2679999999999998</v>
      </c>
      <c r="DG322">
        <v>0.23699999999999999</v>
      </c>
      <c r="DH322">
        <v>791</v>
      </c>
      <c r="DI322">
        <v>32</v>
      </c>
      <c r="DJ322">
        <v>0.03</v>
      </c>
      <c r="DK322">
        <v>7.0000000000000007E-2</v>
      </c>
      <c r="DL322">
        <v>-24.071929268292681</v>
      </c>
      <c r="DM322">
        <v>-0.73330871080139359</v>
      </c>
      <c r="DN322">
        <v>0.14749067972852309</v>
      </c>
      <c r="DO322">
        <v>0</v>
      </c>
      <c r="DP322">
        <v>0.77323165853658538</v>
      </c>
      <c r="DQ322">
        <v>5.7646662020907173E-2</v>
      </c>
      <c r="DR322">
        <v>7.0066905190499353E-3</v>
      </c>
      <c r="DS322">
        <v>1</v>
      </c>
      <c r="DT322">
        <v>0</v>
      </c>
      <c r="DU322">
        <v>0</v>
      </c>
      <c r="DV322">
        <v>0</v>
      </c>
      <c r="DW322">
        <v>-1</v>
      </c>
      <c r="DX322">
        <v>1</v>
      </c>
      <c r="DY322">
        <v>2</v>
      </c>
      <c r="DZ322" t="s">
        <v>363</v>
      </c>
      <c r="EA322">
        <v>3.2965599999999999</v>
      </c>
      <c r="EB322">
        <v>2.62527</v>
      </c>
      <c r="EC322">
        <v>0.28507399999999999</v>
      </c>
      <c r="ED322">
        <v>0.28458</v>
      </c>
      <c r="EE322">
        <v>0.14016300000000001</v>
      </c>
      <c r="EF322">
        <v>0.136795</v>
      </c>
      <c r="EG322">
        <v>21535.1</v>
      </c>
      <c r="EH322">
        <v>21854.799999999999</v>
      </c>
      <c r="EI322">
        <v>28044.400000000001</v>
      </c>
      <c r="EJ322">
        <v>29423.5</v>
      </c>
      <c r="EK322">
        <v>33208.800000000003</v>
      </c>
      <c r="EL322">
        <v>35269.300000000003</v>
      </c>
      <c r="EM322">
        <v>39604</v>
      </c>
      <c r="EN322">
        <v>42052.7</v>
      </c>
      <c r="EO322">
        <v>1.5177499999999999</v>
      </c>
      <c r="EP322">
        <v>2.20147</v>
      </c>
      <c r="EQ322">
        <v>8.6530999999999997E-2</v>
      </c>
      <c r="ER322">
        <v>0</v>
      </c>
      <c r="ES322">
        <v>30.750900000000001</v>
      </c>
      <c r="ET322">
        <v>999.9</v>
      </c>
      <c r="EU322">
        <v>73</v>
      </c>
      <c r="EV322">
        <v>33.5</v>
      </c>
      <c r="EW322">
        <v>37.474299999999999</v>
      </c>
      <c r="EX322">
        <v>57.057299999999998</v>
      </c>
      <c r="EY322">
        <v>-3.8060900000000002</v>
      </c>
      <c r="EZ322">
        <v>2</v>
      </c>
      <c r="FA322">
        <v>0.467416</v>
      </c>
      <c r="FB322">
        <v>0.142565</v>
      </c>
      <c r="FC322">
        <v>20.2743</v>
      </c>
      <c r="FD322">
        <v>5.2202799999999998</v>
      </c>
      <c r="FE322">
        <v>12.009399999999999</v>
      </c>
      <c r="FF322">
        <v>4.98705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1.8622700000000001</v>
      </c>
      <c r="FN322">
        <v>1.86432</v>
      </c>
      <c r="FO322">
        <v>1.8603499999999999</v>
      </c>
      <c r="FP322">
        <v>1.86111</v>
      </c>
      <c r="FQ322">
        <v>1.8602000000000001</v>
      </c>
      <c r="FR322">
        <v>1.8619399999999999</v>
      </c>
      <c r="FS322">
        <v>1.8585199999999999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-9.1999999999999993</v>
      </c>
      <c r="GH322">
        <v>0.254</v>
      </c>
      <c r="GI322">
        <v>-4.6300871571038451</v>
      </c>
      <c r="GJ322">
        <v>-4.6782648166075668E-3</v>
      </c>
      <c r="GK322">
        <v>2.0645039605938809E-6</v>
      </c>
      <c r="GL322">
        <v>-4.2957140779123221E-10</v>
      </c>
      <c r="GM322">
        <v>-8.3289933805379121E-2</v>
      </c>
      <c r="GN322">
        <v>6.7050777095108757E-4</v>
      </c>
      <c r="GO322">
        <v>6.3862846072479287E-4</v>
      </c>
      <c r="GP322">
        <v>-1.0801389653900339E-5</v>
      </c>
      <c r="GQ322">
        <v>6</v>
      </c>
      <c r="GR322">
        <v>2074</v>
      </c>
      <c r="GS322">
        <v>4</v>
      </c>
      <c r="GT322">
        <v>34</v>
      </c>
      <c r="GU322">
        <v>57.5</v>
      </c>
      <c r="GV322">
        <v>57.9</v>
      </c>
      <c r="GW322">
        <v>4.85229</v>
      </c>
      <c r="GX322">
        <v>2.4609399999999999</v>
      </c>
      <c r="GY322">
        <v>2.04834</v>
      </c>
      <c r="GZ322">
        <v>2.6208499999999999</v>
      </c>
      <c r="HA322">
        <v>2.1972700000000001</v>
      </c>
      <c r="HB322">
        <v>2.34375</v>
      </c>
      <c r="HC322">
        <v>38.5259</v>
      </c>
      <c r="HD322">
        <v>14.709899999999999</v>
      </c>
      <c r="HE322">
        <v>18</v>
      </c>
      <c r="HF322">
        <v>276.99299999999999</v>
      </c>
      <c r="HG322">
        <v>766.54200000000003</v>
      </c>
      <c r="HH322">
        <v>31.002400000000002</v>
      </c>
      <c r="HI322">
        <v>33.320700000000002</v>
      </c>
      <c r="HJ322">
        <v>30.000399999999999</v>
      </c>
      <c r="HK322">
        <v>33.281199999999998</v>
      </c>
      <c r="HL322">
        <v>33.264099999999999</v>
      </c>
      <c r="HM322">
        <v>97.010800000000003</v>
      </c>
      <c r="HN322">
        <v>10.945499999999999</v>
      </c>
      <c r="HO322">
        <v>100</v>
      </c>
      <c r="HP322">
        <v>31</v>
      </c>
      <c r="HQ322">
        <v>2049.56</v>
      </c>
      <c r="HR322">
        <v>33.494399999999999</v>
      </c>
      <c r="HS322">
        <v>98.847099999999998</v>
      </c>
      <c r="HT322">
        <v>97.520099999999999</v>
      </c>
    </row>
    <row r="323" spans="1:228" x14ac:dyDescent="0.2">
      <c r="A323">
        <v>308</v>
      </c>
      <c r="B323">
        <v>1678128433</v>
      </c>
      <c r="C323">
        <v>1225.400000095367</v>
      </c>
      <c r="D323" t="s">
        <v>975</v>
      </c>
      <c r="E323" t="s">
        <v>976</v>
      </c>
      <c r="F323">
        <v>4</v>
      </c>
      <c r="G323">
        <v>1678128430.6875</v>
      </c>
      <c r="H323">
        <f t="shared" si="136"/>
        <v>8.8647497758365481E-4</v>
      </c>
      <c r="I323">
        <f t="shared" si="137"/>
        <v>0.88647497758365479</v>
      </c>
      <c r="J323">
        <f t="shared" si="138"/>
        <v>13.458670059989895</v>
      </c>
      <c r="K323">
        <f t="shared" si="139"/>
        <v>2016.3062500000001</v>
      </c>
      <c r="L323">
        <f t="shared" si="140"/>
        <v>1642.715793556061</v>
      </c>
      <c r="M323">
        <f t="shared" si="141"/>
        <v>166.42603317234679</v>
      </c>
      <c r="N323">
        <f t="shared" si="142"/>
        <v>204.27504999005069</v>
      </c>
      <c r="O323">
        <f t="shared" si="143"/>
        <v>6.5310145016097831E-2</v>
      </c>
      <c r="P323">
        <f t="shared" si="144"/>
        <v>2.769102751435351</v>
      </c>
      <c r="Q323">
        <f t="shared" si="145"/>
        <v>6.4466322300166329E-2</v>
      </c>
      <c r="R323">
        <f t="shared" si="146"/>
        <v>4.0366357175059708E-2</v>
      </c>
      <c r="S323">
        <f t="shared" si="147"/>
        <v>226.11429666068437</v>
      </c>
      <c r="T323">
        <f t="shared" si="148"/>
        <v>33.927018966342565</v>
      </c>
      <c r="U323">
        <f t="shared" si="149"/>
        <v>32.161974999999998</v>
      </c>
      <c r="V323">
        <f t="shared" si="150"/>
        <v>4.819035693761573</v>
      </c>
      <c r="W323">
        <f t="shared" si="151"/>
        <v>69.839629240521077</v>
      </c>
      <c r="X323">
        <f t="shared" si="152"/>
        <v>3.4829836637442622</v>
      </c>
      <c r="Y323">
        <f t="shared" si="153"/>
        <v>4.9871164861846502</v>
      </c>
      <c r="Z323">
        <f t="shared" si="154"/>
        <v>1.3360520300173109</v>
      </c>
      <c r="AA323">
        <f t="shared" si="155"/>
        <v>-39.093546511439179</v>
      </c>
      <c r="AB323">
        <f t="shared" si="156"/>
        <v>90.735299789661468</v>
      </c>
      <c r="AC323">
        <f t="shared" si="157"/>
        <v>7.4651221618989672</v>
      </c>
      <c r="AD323">
        <f t="shared" si="158"/>
        <v>285.22117210080563</v>
      </c>
      <c r="AE323">
        <f t="shared" si="159"/>
        <v>24.294538589284013</v>
      </c>
      <c r="AF323">
        <f t="shared" si="160"/>
        <v>0.88001215831295287</v>
      </c>
      <c r="AG323">
        <f t="shared" si="161"/>
        <v>13.458670059989895</v>
      </c>
      <c r="AH323">
        <v>2110.520409933989</v>
      </c>
      <c r="AI323">
        <v>2091.2250303030301</v>
      </c>
      <c r="AJ323">
        <v>1.73002572096703</v>
      </c>
      <c r="AK323">
        <v>60.794912064214422</v>
      </c>
      <c r="AL323">
        <f t="shared" si="162"/>
        <v>0.88647497758365479</v>
      </c>
      <c r="AM323">
        <v>33.594252229138853</v>
      </c>
      <c r="AN323">
        <v>34.383462424242438</v>
      </c>
      <c r="AO323">
        <v>1.602267476170308E-4</v>
      </c>
      <c r="AP323">
        <v>100.3620333840714</v>
      </c>
      <c r="AQ323">
        <v>362</v>
      </c>
      <c r="AR323">
        <v>56</v>
      </c>
      <c r="AS323">
        <f t="shared" si="163"/>
        <v>1</v>
      </c>
      <c r="AT323">
        <f t="shared" si="164"/>
        <v>0</v>
      </c>
      <c r="AU323">
        <f t="shared" si="165"/>
        <v>47413.410686046729</v>
      </c>
      <c r="AV323">
        <f t="shared" si="166"/>
        <v>1199.9925000000001</v>
      </c>
      <c r="AW323">
        <f t="shared" si="167"/>
        <v>1025.9188262490591</v>
      </c>
      <c r="AX323">
        <f t="shared" si="168"/>
        <v>0.85493769856816526</v>
      </c>
      <c r="AY323">
        <f t="shared" si="169"/>
        <v>0.18842975823655927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1678128430.6875</v>
      </c>
      <c r="BF323">
        <v>2016.3062500000001</v>
      </c>
      <c r="BG323">
        <v>2040.3712499999999</v>
      </c>
      <c r="BH323">
        <v>34.378950000000003</v>
      </c>
      <c r="BI323">
        <v>33.5945125</v>
      </c>
      <c r="BJ323">
        <v>2025.51125</v>
      </c>
      <c r="BK323">
        <v>34.124899999999997</v>
      </c>
      <c r="BL323">
        <v>649.96250000000009</v>
      </c>
      <c r="BM323">
        <v>101.211625</v>
      </c>
      <c r="BN323">
        <v>9.9894512500000004E-2</v>
      </c>
      <c r="BO323">
        <v>32.769762499999999</v>
      </c>
      <c r="BP323">
        <v>32.161974999999998</v>
      </c>
      <c r="BQ323">
        <v>999.9</v>
      </c>
      <c r="BR323">
        <v>0</v>
      </c>
      <c r="BS323">
        <v>0</v>
      </c>
      <c r="BT323">
        <v>9003.125</v>
      </c>
      <c r="BU323">
        <v>0</v>
      </c>
      <c r="BV323">
        <v>1521.8262500000001</v>
      </c>
      <c r="BW323">
        <v>-24.067575000000001</v>
      </c>
      <c r="BX323">
        <v>2088.0925000000002</v>
      </c>
      <c r="BY323">
        <v>2111.30125</v>
      </c>
      <c r="BZ323">
        <v>0.78441375000000002</v>
      </c>
      <c r="CA323">
        <v>2040.3712499999999</v>
      </c>
      <c r="CB323">
        <v>33.5945125</v>
      </c>
      <c r="CC323">
        <v>3.479555</v>
      </c>
      <c r="CD323">
        <v>3.4001625</v>
      </c>
      <c r="CE323">
        <v>26.520325</v>
      </c>
      <c r="CF323">
        <v>26.1292875</v>
      </c>
      <c r="CG323">
        <v>1199.9925000000001</v>
      </c>
      <c r="CH323">
        <v>0.49999424999999997</v>
      </c>
      <c r="CI323">
        <v>0.50000574999999992</v>
      </c>
      <c r="CJ323">
        <v>0</v>
      </c>
      <c r="CK323">
        <v>819.16787500000009</v>
      </c>
      <c r="CL323">
        <v>4.9990899999999998</v>
      </c>
      <c r="CM323">
        <v>8566.3824999999997</v>
      </c>
      <c r="CN323">
        <v>9557.7900000000009</v>
      </c>
      <c r="CO323">
        <v>42.625</v>
      </c>
      <c r="CP323">
        <v>44.375</v>
      </c>
      <c r="CQ323">
        <v>43.375</v>
      </c>
      <c r="CR323">
        <v>43.436999999999998</v>
      </c>
      <c r="CS323">
        <v>43.875</v>
      </c>
      <c r="CT323">
        <v>597.49</v>
      </c>
      <c r="CU323">
        <v>597.505</v>
      </c>
      <c r="CV323">
        <v>0</v>
      </c>
      <c r="CW323">
        <v>1678128475.5999999</v>
      </c>
      <c r="CX323">
        <v>0</v>
      </c>
      <c r="CY323">
        <v>1678124978.5</v>
      </c>
      <c r="CZ323" t="s">
        <v>356</v>
      </c>
      <c r="DA323">
        <v>1678124978.5</v>
      </c>
      <c r="DB323">
        <v>1678124958</v>
      </c>
      <c r="DC323">
        <v>13</v>
      </c>
      <c r="DD323">
        <v>-0.20300000000000001</v>
      </c>
      <c r="DE323">
        <v>-1.0999999999999999E-2</v>
      </c>
      <c r="DF323">
        <v>-7.2679999999999998</v>
      </c>
      <c r="DG323">
        <v>0.23699999999999999</v>
      </c>
      <c r="DH323">
        <v>791</v>
      </c>
      <c r="DI323">
        <v>32</v>
      </c>
      <c r="DJ323">
        <v>0.03</v>
      </c>
      <c r="DK323">
        <v>7.0000000000000007E-2</v>
      </c>
      <c r="DL323">
        <v>-24.093978048780489</v>
      </c>
      <c r="DM323">
        <v>-0.23214982578397569</v>
      </c>
      <c r="DN323">
        <v>0.13862413036028051</v>
      </c>
      <c r="DO323">
        <v>0</v>
      </c>
      <c r="DP323">
        <v>0.77766280487804884</v>
      </c>
      <c r="DQ323">
        <v>4.2112745644600602E-2</v>
      </c>
      <c r="DR323">
        <v>5.3863360786504406E-3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363</v>
      </c>
      <c r="EA323">
        <v>3.2964699999999998</v>
      </c>
      <c r="EB323">
        <v>2.6252300000000002</v>
      </c>
      <c r="EC323">
        <v>0.28560400000000002</v>
      </c>
      <c r="ED323">
        <v>0.28511900000000001</v>
      </c>
      <c r="EE323">
        <v>0.14019400000000001</v>
      </c>
      <c r="EF323">
        <v>0.13680400000000001</v>
      </c>
      <c r="EG323">
        <v>21519</v>
      </c>
      <c r="EH323">
        <v>21837.8</v>
      </c>
      <c r="EI323">
        <v>28044.3</v>
      </c>
      <c r="EJ323">
        <v>29423</v>
      </c>
      <c r="EK323">
        <v>33207.4</v>
      </c>
      <c r="EL323">
        <v>35268.300000000003</v>
      </c>
      <c r="EM323">
        <v>39603.800000000003</v>
      </c>
      <c r="EN323">
        <v>42051.8</v>
      </c>
      <c r="EO323">
        <v>1.51763</v>
      </c>
      <c r="EP323">
        <v>2.2013799999999999</v>
      </c>
      <c r="EQ323">
        <v>8.6530999999999997E-2</v>
      </c>
      <c r="ER323">
        <v>0</v>
      </c>
      <c r="ES323">
        <v>30.7637</v>
      </c>
      <c r="ET323">
        <v>999.9</v>
      </c>
      <c r="EU323">
        <v>73</v>
      </c>
      <c r="EV323">
        <v>33.5</v>
      </c>
      <c r="EW323">
        <v>37.473300000000002</v>
      </c>
      <c r="EX323">
        <v>56.787300000000002</v>
      </c>
      <c r="EY323">
        <v>-3.7259600000000002</v>
      </c>
      <c r="EZ323">
        <v>2</v>
      </c>
      <c r="FA323">
        <v>0.46757900000000002</v>
      </c>
      <c r="FB323">
        <v>0.150757</v>
      </c>
      <c r="FC323">
        <v>20.2742</v>
      </c>
      <c r="FD323">
        <v>5.2199900000000001</v>
      </c>
      <c r="FE323">
        <v>12.009499999999999</v>
      </c>
      <c r="FF323">
        <v>4.9869500000000002</v>
      </c>
      <c r="FG323">
        <v>3.2846500000000001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1.86226</v>
      </c>
      <c r="FN323">
        <v>1.86432</v>
      </c>
      <c r="FO323">
        <v>1.8603400000000001</v>
      </c>
      <c r="FP323">
        <v>1.86111</v>
      </c>
      <c r="FQ323">
        <v>1.8602000000000001</v>
      </c>
      <c r="FR323">
        <v>1.8619600000000001</v>
      </c>
      <c r="FS323">
        <v>1.8585400000000001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-9.2100000000000009</v>
      </c>
      <c r="GH323">
        <v>0.25409999999999999</v>
      </c>
      <c r="GI323">
        <v>-4.6300871571038451</v>
      </c>
      <c r="GJ323">
        <v>-4.6782648166075668E-3</v>
      </c>
      <c r="GK323">
        <v>2.0645039605938809E-6</v>
      </c>
      <c r="GL323">
        <v>-4.2957140779123221E-10</v>
      </c>
      <c r="GM323">
        <v>-8.3289933805379121E-2</v>
      </c>
      <c r="GN323">
        <v>6.7050777095108757E-4</v>
      </c>
      <c r="GO323">
        <v>6.3862846072479287E-4</v>
      </c>
      <c r="GP323">
        <v>-1.0801389653900339E-5</v>
      </c>
      <c r="GQ323">
        <v>6</v>
      </c>
      <c r="GR323">
        <v>2074</v>
      </c>
      <c r="GS323">
        <v>4</v>
      </c>
      <c r="GT323">
        <v>34</v>
      </c>
      <c r="GU323">
        <v>57.6</v>
      </c>
      <c r="GV323">
        <v>57.9</v>
      </c>
      <c r="GW323">
        <v>4.8644999999999996</v>
      </c>
      <c r="GX323">
        <v>2.4572799999999999</v>
      </c>
      <c r="GY323">
        <v>2.04834</v>
      </c>
      <c r="GZ323">
        <v>2.6220699999999999</v>
      </c>
      <c r="HA323">
        <v>2.1972700000000001</v>
      </c>
      <c r="HB323">
        <v>2.3156699999999999</v>
      </c>
      <c r="HC323">
        <v>38.5259</v>
      </c>
      <c r="HD323">
        <v>14.657400000000001</v>
      </c>
      <c r="HE323">
        <v>18</v>
      </c>
      <c r="HF323">
        <v>276.95100000000002</v>
      </c>
      <c r="HG323">
        <v>766.47199999999998</v>
      </c>
      <c r="HH323">
        <v>31.002300000000002</v>
      </c>
      <c r="HI323">
        <v>33.323700000000002</v>
      </c>
      <c r="HJ323">
        <v>30.000399999999999</v>
      </c>
      <c r="HK323">
        <v>33.283799999999999</v>
      </c>
      <c r="HL323">
        <v>33.266399999999997</v>
      </c>
      <c r="HM323">
        <v>97.243899999999996</v>
      </c>
      <c r="HN323">
        <v>11.2285</v>
      </c>
      <c r="HO323">
        <v>100</v>
      </c>
      <c r="HP323">
        <v>31</v>
      </c>
      <c r="HQ323">
        <v>2056.2600000000002</v>
      </c>
      <c r="HR323">
        <v>33.486699999999999</v>
      </c>
      <c r="HS323">
        <v>98.846599999999995</v>
      </c>
      <c r="HT323">
        <v>97.518199999999993</v>
      </c>
    </row>
    <row r="324" spans="1:228" x14ac:dyDescent="0.2">
      <c r="A324">
        <v>309</v>
      </c>
      <c r="B324">
        <v>1678128437</v>
      </c>
      <c r="C324">
        <v>1229.400000095367</v>
      </c>
      <c r="D324" t="s">
        <v>977</v>
      </c>
      <c r="E324" t="s">
        <v>978</v>
      </c>
      <c r="F324">
        <v>4</v>
      </c>
      <c r="G324">
        <v>1678128435</v>
      </c>
      <c r="H324">
        <f t="shared" si="136"/>
        <v>9.2014121746185644E-4</v>
      </c>
      <c r="I324">
        <f t="shared" si="137"/>
        <v>0.9201412174618564</v>
      </c>
      <c r="J324">
        <f t="shared" si="138"/>
        <v>13.606523092299144</v>
      </c>
      <c r="K324">
        <f t="shared" si="139"/>
        <v>2023.512857142857</v>
      </c>
      <c r="L324">
        <f t="shared" si="140"/>
        <v>1657.7386026677721</v>
      </c>
      <c r="M324">
        <f t="shared" si="141"/>
        <v>167.94715105161637</v>
      </c>
      <c r="N324">
        <f t="shared" si="142"/>
        <v>205.00410554870052</v>
      </c>
      <c r="O324">
        <f t="shared" si="143"/>
        <v>6.770370680559E-2</v>
      </c>
      <c r="P324">
        <f t="shared" si="144"/>
        <v>2.7733785647973082</v>
      </c>
      <c r="Q324">
        <f t="shared" si="145"/>
        <v>6.6798739967131968E-2</v>
      </c>
      <c r="R324">
        <f t="shared" si="146"/>
        <v>4.1829512342968958E-2</v>
      </c>
      <c r="S324">
        <f t="shared" si="147"/>
        <v>226.11684904945145</v>
      </c>
      <c r="T324">
        <f t="shared" si="148"/>
        <v>33.933349567933213</v>
      </c>
      <c r="U324">
        <f t="shared" si="149"/>
        <v>32.174014285714293</v>
      </c>
      <c r="V324">
        <f t="shared" si="150"/>
        <v>4.8223166095670624</v>
      </c>
      <c r="W324">
        <f t="shared" si="151"/>
        <v>69.792283151242003</v>
      </c>
      <c r="X324">
        <f t="shared" si="152"/>
        <v>3.4839838851671558</v>
      </c>
      <c r="Y324">
        <f t="shared" si="153"/>
        <v>4.9919328152902755</v>
      </c>
      <c r="Z324">
        <f t="shared" si="154"/>
        <v>1.3383327243999066</v>
      </c>
      <c r="AA324">
        <f t="shared" si="155"/>
        <v>-40.57822769006787</v>
      </c>
      <c r="AB324">
        <f t="shared" si="156"/>
        <v>91.639818280100911</v>
      </c>
      <c r="AC324">
        <f t="shared" si="157"/>
        <v>7.5289954653176396</v>
      </c>
      <c r="AD324">
        <f t="shared" si="158"/>
        <v>284.70743510480213</v>
      </c>
      <c r="AE324">
        <f t="shared" si="159"/>
        <v>24.433867442191811</v>
      </c>
      <c r="AF324">
        <f t="shared" si="160"/>
        <v>0.92863761372843989</v>
      </c>
      <c r="AG324">
        <f t="shared" si="161"/>
        <v>13.606523092299144</v>
      </c>
      <c r="AH324">
        <v>2117.69304239045</v>
      </c>
      <c r="AI324">
        <v>2098.1998787878779</v>
      </c>
      <c r="AJ324">
        <v>1.745818865289108</v>
      </c>
      <c r="AK324">
        <v>60.794912064214422</v>
      </c>
      <c r="AL324">
        <f t="shared" si="162"/>
        <v>0.9201412174618564</v>
      </c>
      <c r="AM324">
        <v>33.572305517249141</v>
      </c>
      <c r="AN324">
        <v>34.391770909090909</v>
      </c>
      <c r="AO324">
        <v>1.096266126601894E-4</v>
      </c>
      <c r="AP324">
        <v>100.3620333840714</v>
      </c>
      <c r="AQ324">
        <v>362</v>
      </c>
      <c r="AR324">
        <v>56</v>
      </c>
      <c r="AS324">
        <f t="shared" si="163"/>
        <v>1</v>
      </c>
      <c r="AT324">
        <f t="shared" si="164"/>
        <v>0</v>
      </c>
      <c r="AU324">
        <f t="shared" si="165"/>
        <v>47528.559876273066</v>
      </c>
      <c r="AV324">
        <f t="shared" si="166"/>
        <v>1200.002857142857</v>
      </c>
      <c r="AW324">
        <f t="shared" si="167"/>
        <v>1025.9279922536018</v>
      </c>
      <c r="AX324">
        <f t="shared" si="168"/>
        <v>0.85493795797810157</v>
      </c>
      <c r="AY324">
        <f t="shared" si="169"/>
        <v>0.18843025889773599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1678128435</v>
      </c>
      <c r="BF324">
        <v>2023.512857142857</v>
      </c>
      <c r="BG324">
        <v>2047.8014285714289</v>
      </c>
      <c r="BH324">
        <v>34.389000000000003</v>
      </c>
      <c r="BI324">
        <v>33.561285714285717</v>
      </c>
      <c r="BJ324">
        <v>2032.728571428572</v>
      </c>
      <c r="BK324">
        <v>34.134871428571429</v>
      </c>
      <c r="BL324">
        <v>650.0088571428571</v>
      </c>
      <c r="BM324">
        <v>101.2111428571428</v>
      </c>
      <c r="BN324">
        <v>9.9854414285714288E-2</v>
      </c>
      <c r="BO324">
        <v>32.786914285714282</v>
      </c>
      <c r="BP324">
        <v>32.174014285714293</v>
      </c>
      <c r="BQ324">
        <v>999.89999999999986</v>
      </c>
      <c r="BR324">
        <v>0</v>
      </c>
      <c r="BS324">
        <v>0</v>
      </c>
      <c r="BT324">
        <v>9025.8942857142847</v>
      </c>
      <c r="BU324">
        <v>0</v>
      </c>
      <c r="BV324">
        <v>1326.681428571429</v>
      </c>
      <c r="BW324">
        <v>-24.289157142857139</v>
      </c>
      <c r="BX324">
        <v>2095.5785714285712</v>
      </c>
      <c r="BY324">
        <v>2118.9142857142861</v>
      </c>
      <c r="BZ324">
        <v>0.82770442857142867</v>
      </c>
      <c r="CA324">
        <v>2047.8014285714289</v>
      </c>
      <c r="CB324">
        <v>33.561285714285717</v>
      </c>
      <c r="CC324">
        <v>3.4805514285714292</v>
      </c>
      <c r="CD324">
        <v>3.3967771428571432</v>
      </c>
      <c r="CE324">
        <v>26.52515714285714</v>
      </c>
      <c r="CF324">
        <v>26.112457142857139</v>
      </c>
      <c r="CG324">
        <v>1200.002857142857</v>
      </c>
      <c r="CH324">
        <v>0.49998599999999999</v>
      </c>
      <c r="CI324">
        <v>0.50001399999999996</v>
      </c>
      <c r="CJ324">
        <v>0</v>
      </c>
      <c r="CK324">
        <v>818.84942857142858</v>
      </c>
      <c r="CL324">
        <v>4.9990899999999998</v>
      </c>
      <c r="CM324">
        <v>8508.1885714285709</v>
      </c>
      <c r="CN324">
        <v>9557.83</v>
      </c>
      <c r="CO324">
        <v>42.625</v>
      </c>
      <c r="CP324">
        <v>44.375</v>
      </c>
      <c r="CQ324">
        <v>43.375</v>
      </c>
      <c r="CR324">
        <v>43.436999999999998</v>
      </c>
      <c r="CS324">
        <v>43.875</v>
      </c>
      <c r="CT324">
        <v>597.48428571428576</v>
      </c>
      <c r="CU324">
        <v>597.51999999999987</v>
      </c>
      <c r="CV324">
        <v>0</v>
      </c>
      <c r="CW324">
        <v>1678128479.2</v>
      </c>
      <c r="CX324">
        <v>0</v>
      </c>
      <c r="CY324">
        <v>1678124978.5</v>
      </c>
      <c r="CZ324" t="s">
        <v>356</v>
      </c>
      <c r="DA324">
        <v>1678124978.5</v>
      </c>
      <c r="DB324">
        <v>1678124958</v>
      </c>
      <c r="DC324">
        <v>13</v>
      </c>
      <c r="DD324">
        <v>-0.20300000000000001</v>
      </c>
      <c r="DE324">
        <v>-1.0999999999999999E-2</v>
      </c>
      <c r="DF324">
        <v>-7.2679999999999998</v>
      </c>
      <c r="DG324">
        <v>0.23699999999999999</v>
      </c>
      <c r="DH324">
        <v>791</v>
      </c>
      <c r="DI324">
        <v>32</v>
      </c>
      <c r="DJ324">
        <v>0.03</v>
      </c>
      <c r="DK324">
        <v>7.0000000000000007E-2</v>
      </c>
      <c r="DL324">
        <v>-24.1585268292683</v>
      </c>
      <c r="DM324">
        <v>-0.1500961672473819</v>
      </c>
      <c r="DN324">
        <v>0.13305609311240399</v>
      </c>
      <c r="DO324">
        <v>0</v>
      </c>
      <c r="DP324">
        <v>0.7880213170731708</v>
      </c>
      <c r="DQ324">
        <v>0.1431819303135885</v>
      </c>
      <c r="DR324">
        <v>2.073842816966235E-2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374</v>
      </c>
      <c r="EA324">
        <v>3.2964899999999999</v>
      </c>
      <c r="EB324">
        <v>2.6254300000000002</v>
      </c>
      <c r="EC324">
        <v>0.28612799999999999</v>
      </c>
      <c r="ED324">
        <v>0.28564400000000001</v>
      </c>
      <c r="EE324">
        <v>0.140207</v>
      </c>
      <c r="EF324">
        <v>0.13658999999999999</v>
      </c>
      <c r="EG324">
        <v>21503</v>
      </c>
      <c r="EH324">
        <v>21821.7</v>
      </c>
      <c r="EI324">
        <v>28044.2</v>
      </c>
      <c r="EJ324">
        <v>29422.9</v>
      </c>
      <c r="EK324">
        <v>33206.6</v>
      </c>
      <c r="EL324">
        <v>35277</v>
      </c>
      <c r="EM324">
        <v>39603.5</v>
      </c>
      <c r="EN324">
        <v>42051.8</v>
      </c>
      <c r="EO324">
        <v>1.5167200000000001</v>
      </c>
      <c r="EP324">
        <v>2.2011500000000002</v>
      </c>
      <c r="EQ324">
        <v>8.63709E-2</v>
      </c>
      <c r="ER324">
        <v>0</v>
      </c>
      <c r="ES324">
        <v>30.778099999999998</v>
      </c>
      <c r="ET324">
        <v>999.9</v>
      </c>
      <c r="EU324">
        <v>73</v>
      </c>
      <c r="EV324">
        <v>33.5</v>
      </c>
      <c r="EW324">
        <v>37.474200000000003</v>
      </c>
      <c r="EX324">
        <v>56.667299999999997</v>
      </c>
      <c r="EY324">
        <v>-3.6859000000000002</v>
      </c>
      <c r="EZ324">
        <v>2</v>
      </c>
      <c r="FA324">
        <v>0.467922</v>
      </c>
      <c r="FB324">
        <v>0.159246</v>
      </c>
      <c r="FC324">
        <v>20.2742</v>
      </c>
      <c r="FD324">
        <v>5.2192400000000001</v>
      </c>
      <c r="FE324">
        <v>12.009499999999999</v>
      </c>
      <c r="FF324">
        <v>4.9865000000000004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1.8658399999999999</v>
      </c>
      <c r="FM324">
        <v>1.8622399999999999</v>
      </c>
      <c r="FN324">
        <v>1.86432</v>
      </c>
      <c r="FO324">
        <v>1.8603499999999999</v>
      </c>
      <c r="FP324">
        <v>1.8611</v>
      </c>
      <c r="FQ324">
        <v>1.8602000000000001</v>
      </c>
      <c r="FR324">
        <v>1.86192</v>
      </c>
      <c r="FS324">
        <v>1.8585199999999999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-9.2200000000000006</v>
      </c>
      <c r="GH324">
        <v>0.25409999999999999</v>
      </c>
      <c r="GI324">
        <v>-4.6300871571038451</v>
      </c>
      <c r="GJ324">
        <v>-4.6782648166075668E-3</v>
      </c>
      <c r="GK324">
        <v>2.0645039605938809E-6</v>
      </c>
      <c r="GL324">
        <v>-4.2957140779123221E-10</v>
      </c>
      <c r="GM324">
        <v>-8.3289933805379121E-2</v>
      </c>
      <c r="GN324">
        <v>6.7050777095108757E-4</v>
      </c>
      <c r="GO324">
        <v>6.3862846072479287E-4</v>
      </c>
      <c r="GP324">
        <v>-1.0801389653900339E-5</v>
      </c>
      <c r="GQ324">
        <v>6</v>
      </c>
      <c r="GR324">
        <v>2074</v>
      </c>
      <c r="GS324">
        <v>4</v>
      </c>
      <c r="GT324">
        <v>34</v>
      </c>
      <c r="GU324">
        <v>57.6</v>
      </c>
      <c r="GV324">
        <v>58</v>
      </c>
      <c r="GW324">
        <v>4.8767100000000001</v>
      </c>
      <c r="GX324">
        <v>2.4633799999999999</v>
      </c>
      <c r="GY324">
        <v>2.04834</v>
      </c>
      <c r="GZ324">
        <v>2.6208499999999999</v>
      </c>
      <c r="HA324">
        <v>2.1972700000000001</v>
      </c>
      <c r="HB324">
        <v>2.2729499999999998</v>
      </c>
      <c r="HC324">
        <v>38.5259</v>
      </c>
      <c r="HD324">
        <v>14.6486</v>
      </c>
      <c r="HE324">
        <v>18</v>
      </c>
      <c r="HF324">
        <v>276.58499999999998</v>
      </c>
      <c r="HG324">
        <v>766.29</v>
      </c>
      <c r="HH324">
        <v>31.002400000000002</v>
      </c>
      <c r="HI324">
        <v>33.326700000000002</v>
      </c>
      <c r="HJ324">
        <v>30.000399999999999</v>
      </c>
      <c r="HK324">
        <v>33.286499999999997</v>
      </c>
      <c r="HL324">
        <v>33.269399999999997</v>
      </c>
      <c r="HM324">
        <v>97.477800000000002</v>
      </c>
      <c r="HN324">
        <v>11.2285</v>
      </c>
      <c r="HO324">
        <v>100</v>
      </c>
      <c r="HP324">
        <v>31</v>
      </c>
      <c r="HQ324">
        <v>2059.6</v>
      </c>
      <c r="HR324">
        <v>33.482100000000003</v>
      </c>
      <c r="HS324">
        <v>98.846100000000007</v>
      </c>
      <c r="HT324">
        <v>97.518100000000004</v>
      </c>
    </row>
    <row r="325" spans="1:228" x14ac:dyDescent="0.2">
      <c r="A325">
        <v>310</v>
      </c>
      <c r="B325">
        <v>1678128441</v>
      </c>
      <c r="C325">
        <v>1233.400000095367</v>
      </c>
      <c r="D325" t="s">
        <v>979</v>
      </c>
      <c r="E325" t="s">
        <v>980</v>
      </c>
      <c r="F325">
        <v>4</v>
      </c>
      <c r="G325">
        <v>1678128438.6875</v>
      </c>
      <c r="H325">
        <f t="shared" si="136"/>
        <v>9.6818722633429757E-4</v>
      </c>
      <c r="I325">
        <f t="shared" si="137"/>
        <v>0.96818722633429755</v>
      </c>
      <c r="J325">
        <f t="shared" si="138"/>
        <v>13.6318256487395</v>
      </c>
      <c r="K325">
        <f t="shared" si="139"/>
        <v>2029.6524999999999</v>
      </c>
      <c r="L325">
        <f t="shared" si="140"/>
        <v>1678.0910885544604</v>
      </c>
      <c r="M325">
        <f t="shared" si="141"/>
        <v>170.01216710094656</v>
      </c>
      <c r="N325">
        <f t="shared" si="142"/>
        <v>205.6298506918954</v>
      </c>
      <c r="O325">
        <f t="shared" si="143"/>
        <v>7.1064692272329824E-2</v>
      </c>
      <c r="P325">
        <f t="shared" si="144"/>
        <v>2.7707977758787381</v>
      </c>
      <c r="Q325">
        <f t="shared" si="145"/>
        <v>7.0067444502060636E-2</v>
      </c>
      <c r="R325">
        <f t="shared" si="146"/>
        <v>4.3880585687118029E-2</v>
      </c>
      <c r="S325">
        <f t="shared" si="147"/>
        <v>226.11358866006205</v>
      </c>
      <c r="T325">
        <f t="shared" si="148"/>
        <v>33.932688412286332</v>
      </c>
      <c r="U325">
        <f t="shared" si="149"/>
        <v>32.186999999999998</v>
      </c>
      <c r="V325">
        <f t="shared" si="150"/>
        <v>4.8258576232156427</v>
      </c>
      <c r="W325">
        <f t="shared" si="151"/>
        <v>69.734129765857205</v>
      </c>
      <c r="X325">
        <f t="shared" si="152"/>
        <v>3.4833315922913308</v>
      </c>
      <c r="Y325">
        <f t="shared" si="153"/>
        <v>4.995160338254939</v>
      </c>
      <c r="Z325">
        <f t="shared" si="154"/>
        <v>1.3425260309243119</v>
      </c>
      <c r="AA325">
        <f t="shared" si="155"/>
        <v>-42.697056681342524</v>
      </c>
      <c r="AB325">
        <f t="shared" si="156"/>
        <v>91.330473262407409</v>
      </c>
      <c r="AC325">
        <f t="shared" si="157"/>
        <v>7.5114716261765153</v>
      </c>
      <c r="AD325">
        <f t="shared" si="158"/>
        <v>282.25847686730344</v>
      </c>
      <c r="AE325">
        <f t="shared" si="159"/>
        <v>24.34129376867946</v>
      </c>
      <c r="AF325">
        <f t="shared" si="160"/>
        <v>0.97769672706062682</v>
      </c>
      <c r="AG325">
        <f t="shared" si="161"/>
        <v>13.6318256487395</v>
      </c>
      <c r="AH325">
        <v>2124.4674588575749</v>
      </c>
      <c r="AI325">
        <v>2105.048545454546</v>
      </c>
      <c r="AJ325">
        <v>1.7196587425283689</v>
      </c>
      <c r="AK325">
        <v>60.794912064214422</v>
      </c>
      <c r="AL325">
        <f t="shared" si="162"/>
        <v>0.96818722633429755</v>
      </c>
      <c r="AM325">
        <v>33.507081057307047</v>
      </c>
      <c r="AN325">
        <v>34.371184848484852</v>
      </c>
      <c r="AO325">
        <v>-1.8436452122356389E-4</v>
      </c>
      <c r="AP325">
        <v>100.3620333840714</v>
      </c>
      <c r="AQ325">
        <v>362</v>
      </c>
      <c r="AR325">
        <v>56</v>
      </c>
      <c r="AS325">
        <f t="shared" si="163"/>
        <v>1</v>
      </c>
      <c r="AT325">
        <f t="shared" si="164"/>
        <v>0</v>
      </c>
      <c r="AU325">
        <f t="shared" si="165"/>
        <v>47455.668882324899</v>
      </c>
      <c r="AV325">
        <f t="shared" si="166"/>
        <v>1199.9862499999999</v>
      </c>
      <c r="AW325">
        <f t="shared" si="167"/>
        <v>1025.9137262487368</v>
      </c>
      <c r="AX325">
        <f t="shared" si="168"/>
        <v>0.85493790137073389</v>
      </c>
      <c r="AY325">
        <f t="shared" si="169"/>
        <v>0.18843014964551641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1678128438.6875</v>
      </c>
      <c r="BF325">
        <v>2029.6524999999999</v>
      </c>
      <c r="BG325">
        <v>2053.9524999999999</v>
      </c>
      <c r="BH325">
        <v>34.381937499999999</v>
      </c>
      <c r="BI325">
        <v>33.5105</v>
      </c>
      <c r="BJ325">
        <v>2038.8812499999999</v>
      </c>
      <c r="BK325">
        <v>34.1278875</v>
      </c>
      <c r="BL325">
        <v>650.01675</v>
      </c>
      <c r="BM325">
        <v>101.21275</v>
      </c>
      <c r="BN325">
        <v>0.1000859125</v>
      </c>
      <c r="BO325">
        <v>32.798400000000001</v>
      </c>
      <c r="BP325">
        <v>32.186999999999998</v>
      </c>
      <c r="BQ325">
        <v>999.9</v>
      </c>
      <c r="BR325">
        <v>0</v>
      </c>
      <c r="BS325">
        <v>0</v>
      </c>
      <c r="BT325">
        <v>9012.0300000000007</v>
      </c>
      <c r="BU325">
        <v>0</v>
      </c>
      <c r="BV325">
        <v>824.72450000000003</v>
      </c>
      <c r="BW325">
        <v>-24.298962499999998</v>
      </c>
      <c r="BX325">
        <v>2101.9212499999999</v>
      </c>
      <c r="BY325">
        <v>2125.1675</v>
      </c>
      <c r="BZ325">
        <v>0.871454375</v>
      </c>
      <c r="CA325">
        <v>2053.9524999999999</v>
      </c>
      <c r="CB325">
        <v>33.5105</v>
      </c>
      <c r="CC325">
        <v>3.4798925000000001</v>
      </c>
      <c r="CD325">
        <v>3.3916875000000002</v>
      </c>
      <c r="CE325">
        <v>26.5219375</v>
      </c>
      <c r="CF325">
        <v>26.087087499999999</v>
      </c>
      <c r="CG325">
        <v>1199.9862499999999</v>
      </c>
      <c r="CH325">
        <v>0.49998724999999999</v>
      </c>
      <c r="CI325">
        <v>0.50001275000000001</v>
      </c>
      <c r="CJ325">
        <v>0</v>
      </c>
      <c r="CK325">
        <v>818.68087500000001</v>
      </c>
      <c r="CL325">
        <v>4.9990899999999998</v>
      </c>
      <c r="CM325">
        <v>8454.307499999999</v>
      </c>
      <c r="CN325">
        <v>9557.7112500000003</v>
      </c>
      <c r="CO325">
        <v>42.625</v>
      </c>
      <c r="CP325">
        <v>44.375</v>
      </c>
      <c r="CQ325">
        <v>43.382750000000001</v>
      </c>
      <c r="CR325">
        <v>43.444875000000003</v>
      </c>
      <c r="CS325">
        <v>43.882750000000001</v>
      </c>
      <c r="CT325">
        <v>597.47874999999999</v>
      </c>
      <c r="CU325">
        <v>597.51</v>
      </c>
      <c r="CV325">
        <v>0</v>
      </c>
      <c r="CW325">
        <v>1678128483.4000001</v>
      </c>
      <c r="CX325">
        <v>0</v>
      </c>
      <c r="CY325">
        <v>1678124978.5</v>
      </c>
      <c r="CZ325" t="s">
        <v>356</v>
      </c>
      <c r="DA325">
        <v>1678124978.5</v>
      </c>
      <c r="DB325">
        <v>1678124958</v>
      </c>
      <c r="DC325">
        <v>13</v>
      </c>
      <c r="DD325">
        <v>-0.20300000000000001</v>
      </c>
      <c r="DE325">
        <v>-1.0999999999999999E-2</v>
      </c>
      <c r="DF325">
        <v>-7.2679999999999998</v>
      </c>
      <c r="DG325">
        <v>0.23699999999999999</v>
      </c>
      <c r="DH325">
        <v>791</v>
      </c>
      <c r="DI325">
        <v>32</v>
      </c>
      <c r="DJ325">
        <v>0.03</v>
      </c>
      <c r="DK325">
        <v>7.0000000000000007E-2</v>
      </c>
      <c r="DL325">
        <v>-24.191970731707318</v>
      </c>
      <c r="DM325">
        <v>-0.43296167247390149</v>
      </c>
      <c r="DN325">
        <v>0.13321259781468781</v>
      </c>
      <c r="DO325">
        <v>0</v>
      </c>
      <c r="DP325">
        <v>0.80673243902439029</v>
      </c>
      <c r="DQ325">
        <v>0.32777571428571528</v>
      </c>
      <c r="DR325">
        <v>3.8069956833055023E-2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374</v>
      </c>
      <c r="EA325">
        <v>3.2964799999999999</v>
      </c>
      <c r="EB325">
        <v>2.6250100000000001</v>
      </c>
      <c r="EC325">
        <v>0.28665099999999999</v>
      </c>
      <c r="ED325">
        <v>0.28615200000000002</v>
      </c>
      <c r="EE325">
        <v>0.140153</v>
      </c>
      <c r="EF325">
        <v>0.13655400000000001</v>
      </c>
      <c r="EG325">
        <v>21486.9</v>
      </c>
      <c r="EH325">
        <v>21806.3</v>
      </c>
      <c r="EI325">
        <v>28043.9</v>
      </c>
      <c r="EJ325">
        <v>29423.200000000001</v>
      </c>
      <c r="EK325">
        <v>33208.800000000003</v>
      </c>
      <c r="EL325">
        <v>35278.800000000003</v>
      </c>
      <c r="EM325">
        <v>39603.599999999999</v>
      </c>
      <c r="EN325">
        <v>42052.2</v>
      </c>
      <c r="EO325">
        <v>1.51715</v>
      </c>
      <c r="EP325">
        <v>2.2013799999999999</v>
      </c>
      <c r="EQ325">
        <v>8.6519899999999997E-2</v>
      </c>
      <c r="ER325">
        <v>0</v>
      </c>
      <c r="ES325">
        <v>30.792400000000001</v>
      </c>
      <c r="ET325">
        <v>999.9</v>
      </c>
      <c r="EU325">
        <v>73</v>
      </c>
      <c r="EV325">
        <v>33.5</v>
      </c>
      <c r="EW325">
        <v>37.474800000000002</v>
      </c>
      <c r="EX325">
        <v>56.907299999999999</v>
      </c>
      <c r="EY325">
        <v>-3.6257999999999999</v>
      </c>
      <c r="EZ325">
        <v>2</v>
      </c>
      <c r="FA325">
        <v>0.46818300000000002</v>
      </c>
      <c r="FB325">
        <v>0.167495</v>
      </c>
      <c r="FC325">
        <v>20.273800000000001</v>
      </c>
      <c r="FD325">
        <v>5.2180400000000002</v>
      </c>
      <c r="FE325">
        <v>12.0098</v>
      </c>
      <c r="FF325">
        <v>4.9860499999999996</v>
      </c>
      <c r="FG325">
        <v>3.2841800000000001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1.8622700000000001</v>
      </c>
      <c r="FN325">
        <v>1.86432</v>
      </c>
      <c r="FO325">
        <v>1.8603499999999999</v>
      </c>
      <c r="FP325">
        <v>1.8611</v>
      </c>
      <c r="FQ325">
        <v>1.8602000000000001</v>
      </c>
      <c r="FR325">
        <v>1.86191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-9.24</v>
      </c>
      <c r="GH325">
        <v>0.25390000000000001</v>
      </c>
      <c r="GI325">
        <v>-4.6300871571038451</v>
      </c>
      <c r="GJ325">
        <v>-4.6782648166075668E-3</v>
      </c>
      <c r="GK325">
        <v>2.0645039605938809E-6</v>
      </c>
      <c r="GL325">
        <v>-4.2957140779123221E-10</v>
      </c>
      <c r="GM325">
        <v>-8.3289933805379121E-2</v>
      </c>
      <c r="GN325">
        <v>6.7050777095108757E-4</v>
      </c>
      <c r="GO325">
        <v>6.3862846072479287E-4</v>
      </c>
      <c r="GP325">
        <v>-1.0801389653900339E-5</v>
      </c>
      <c r="GQ325">
        <v>6</v>
      </c>
      <c r="GR325">
        <v>2074</v>
      </c>
      <c r="GS325">
        <v>4</v>
      </c>
      <c r="GT325">
        <v>34</v>
      </c>
      <c r="GU325">
        <v>57.7</v>
      </c>
      <c r="GV325">
        <v>58</v>
      </c>
      <c r="GW325">
        <v>4.8864700000000001</v>
      </c>
      <c r="GX325">
        <v>2.4584999999999999</v>
      </c>
      <c r="GY325">
        <v>2.04834</v>
      </c>
      <c r="GZ325">
        <v>2.6208499999999999</v>
      </c>
      <c r="HA325">
        <v>2.1972700000000001</v>
      </c>
      <c r="HB325">
        <v>2.3010299999999999</v>
      </c>
      <c r="HC325">
        <v>38.5259</v>
      </c>
      <c r="HD325">
        <v>14.674899999999999</v>
      </c>
      <c r="HE325">
        <v>18</v>
      </c>
      <c r="HF325">
        <v>276.774</v>
      </c>
      <c r="HG325">
        <v>766.54899999999998</v>
      </c>
      <c r="HH325">
        <v>31.002400000000002</v>
      </c>
      <c r="HI325">
        <v>33.330399999999997</v>
      </c>
      <c r="HJ325">
        <v>30.000399999999999</v>
      </c>
      <c r="HK325">
        <v>33.289400000000001</v>
      </c>
      <c r="HL325">
        <v>33.272399999999998</v>
      </c>
      <c r="HM325">
        <v>97.717699999999994</v>
      </c>
      <c r="HN325">
        <v>11.2285</v>
      </c>
      <c r="HO325">
        <v>100</v>
      </c>
      <c r="HP325">
        <v>31</v>
      </c>
      <c r="HQ325">
        <v>2066.2800000000002</v>
      </c>
      <c r="HR325">
        <v>33.591200000000001</v>
      </c>
      <c r="HS325">
        <v>98.845699999999994</v>
      </c>
      <c r="HT325">
        <v>97.519000000000005</v>
      </c>
    </row>
    <row r="326" spans="1:228" x14ac:dyDescent="0.2">
      <c r="A326">
        <v>311</v>
      </c>
      <c r="B326">
        <v>1678128445</v>
      </c>
      <c r="C326">
        <v>1237.400000095367</v>
      </c>
      <c r="D326" t="s">
        <v>981</v>
      </c>
      <c r="E326" t="s">
        <v>982</v>
      </c>
      <c r="F326">
        <v>4</v>
      </c>
      <c r="G326">
        <v>1678128443</v>
      </c>
      <c r="H326">
        <f t="shared" si="136"/>
        <v>9.3498347806489205E-4</v>
      </c>
      <c r="I326">
        <f t="shared" si="137"/>
        <v>0.93498347806489202</v>
      </c>
      <c r="J326">
        <f t="shared" si="138"/>
        <v>13.621886164538795</v>
      </c>
      <c r="K326">
        <f t="shared" si="139"/>
        <v>2036.8542857142861</v>
      </c>
      <c r="L326">
        <f t="shared" si="140"/>
        <v>1672.3280981007542</v>
      </c>
      <c r="M326">
        <f t="shared" si="141"/>
        <v>169.42883010393098</v>
      </c>
      <c r="N326">
        <f t="shared" si="142"/>
        <v>206.36012700658327</v>
      </c>
      <c r="O326">
        <f t="shared" si="143"/>
        <v>6.8190165741690623E-2</v>
      </c>
      <c r="P326">
        <f t="shared" si="144"/>
        <v>2.7679364628700505</v>
      </c>
      <c r="Q326">
        <f t="shared" si="145"/>
        <v>6.7270464177151365E-2</v>
      </c>
      <c r="R326">
        <f t="shared" si="146"/>
        <v>4.2125638182728367E-2</v>
      </c>
      <c r="S326">
        <f t="shared" si="147"/>
        <v>226.11529423578543</v>
      </c>
      <c r="T326">
        <f t="shared" si="148"/>
        <v>33.956191897561119</v>
      </c>
      <c r="U326">
        <f t="shared" si="149"/>
        <v>32.207785714285713</v>
      </c>
      <c r="V326">
        <f t="shared" si="150"/>
        <v>4.8315302933028708</v>
      </c>
      <c r="W326">
        <f t="shared" si="151"/>
        <v>69.638305548751688</v>
      </c>
      <c r="X326">
        <f t="shared" si="152"/>
        <v>3.4811604137457763</v>
      </c>
      <c r="Y326">
        <f t="shared" si="153"/>
        <v>4.9989160223157931</v>
      </c>
      <c r="Z326">
        <f t="shared" si="154"/>
        <v>1.3503698795570944</v>
      </c>
      <c r="AA326">
        <f t="shared" si="155"/>
        <v>-41.232771382661738</v>
      </c>
      <c r="AB326">
        <f t="shared" si="156"/>
        <v>90.12763074293629</v>
      </c>
      <c r="AC326">
        <f t="shared" si="157"/>
        <v>7.421450340035272</v>
      </c>
      <c r="AD326">
        <f t="shared" si="158"/>
        <v>282.43160393609526</v>
      </c>
      <c r="AE326">
        <f t="shared" si="159"/>
        <v>24.288446116144335</v>
      </c>
      <c r="AF326">
        <f t="shared" si="160"/>
        <v>0.96010460483540228</v>
      </c>
      <c r="AG326">
        <f t="shared" si="161"/>
        <v>13.621886164538795</v>
      </c>
      <c r="AH326">
        <v>2131.2553216278411</v>
      </c>
      <c r="AI326">
        <v>2111.884363636364</v>
      </c>
      <c r="AJ326">
        <v>1.709180274098612</v>
      </c>
      <c r="AK326">
        <v>60.794912064214422</v>
      </c>
      <c r="AL326">
        <f t="shared" si="162"/>
        <v>0.93498347806489202</v>
      </c>
      <c r="AM326">
        <v>33.504597341947992</v>
      </c>
      <c r="AN326">
        <v>34.355911515151533</v>
      </c>
      <c r="AO326">
        <v>-2.9117002891013819E-3</v>
      </c>
      <c r="AP326">
        <v>100.3620333840714</v>
      </c>
      <c r="AQ326">
        <v>362</v>
      </c>
      <c r="AR326">
        <v>56</v>
      </c>
      <c r="AS326">
        <f t="shared" si="163"/>
        <v>1</v>
      </c>
      <c r="AT326">
        <f t="shared" si="164"/>
        <v>0</v>
      </c>
      <c r="AU326">
        <f t="shared" si="165"/>
        <v>47374.795609268032</v>
      </c>
      <c r="AV326">
        <f t="shared" si="166"/>
        <v>1199.992857142857</v>
      </c>
      <c r="AW326">
        <f t="shared" si="167"/>
        <v>1025.9196135936711</v>
      </c>
      <c r="AX326">
        <f t="shared" si="168"/>
        <v>0.85493810024532269</v>
      </c>
      <c r="AY326">
        <f t="shared" si="169"/>
        <v>0.18843053347347283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1678128443</v>
      </c>
      <c r="BF326">
        <v>2036.8542857142861</v>
      </c>
      <c r="BG326">
        <v>2061.08</v>
      </c>
      <c r="BH326">
        <v>34.360399999999991</v>
      </c>
      <c r="BI326">
        <v>33.504585714285717</v>
      </c>
      <c r="BJ326">
        <v>2046.0942857142859</v>
      </c>
      <c r="BK326">
        <v>34.106485714285711</v>
      </c>
      <c r="BL326">
        <v>649.98800000000006</v>
      </c>
      <c r="BM326">
        <v>101.2132857142857</v>
      </c>
      <c r="BN326">
        <v>9.9865871428571423E-2</v>
      </c>
      <c r="BO326">
        <v>32.811757142857147</v>
      </c>
      <c r="BP326">
        <v>32.207785714285713</v>
      </c>
      <c r="BQ326">
        <v>999.89999999999986</v>
      </c>
      <c r="BR326">
        <v>0</v>
      </c>
      <c r="BS326">
        <v>0</v>
      </c>
      <c r="BT326">
        <v>8996.7842857142859</v>
      </c>
      <c r="BU326">
        <v>0</v>
      </c>
      <c r="BV326">
        <v>395.59571428571428</v>
      </c>
      <c r="BW326">
        <v>-24.22832857142857</v>
      </c>
      <c r="BX326">
        <v>2109.33</v>
      </c>
      <c r="BY326">
        <v>2132.531428571428</v>
      </c>
      <c r="BZ326">
        <v>0.85582357142857135</v>
      </c>
      <c r="CA326">
        <v>2061.08</v>
      </c>
      <c r="CB326">
        <v>33.504585714285717</v>
      </c>
      <c r="CC326">
        <v>3.4777371428571429</v>
      </c>
      <c r="CD326">
        <v>3.3911185714285721</v>
      </c>
      <c r="CE326">
        <v>26.51144285714286</v>
      </c>
      <c r="CF326">
        <v>26.084257142857151</v>
      </c>
      <c r="CG326">
        <v>1199.992857142857</v>
      </c>
      <c r="CH326">
        <v>0.49998199999999998</v>
      </c>
      <c r="CI326">
        <v>0.50001799999999996</v>
      </c>
      <c r="CJ326">
        <v>0</v>
      </c>
      <c r="CK326">
        <v>818.63485714285719</v>
      </c>
      <c r="CL326">
        <v>4.9990899999999998</v>
      </c>
      <c r="CM326">
        <v>8428.1042857142857</v>
      </c>
      <c r="CN326">
        <v>9557.7414285714294</v>
      </c>
      <c r="CO326">
        <v>42.625</v>
      </c>
      <c r="CP326">
        <v>44.383857142857153</v>
      </c>
      <c r="CQ326">
        <v>43.419285714285721</v>
      </c>
      <c r="CR326">
        <v>43.5</v>
      </c>
      <c r="CS326">
        <v>43.928142857142859</v>
      </c>
      <c r="CT326">
        <v>597.47285714285715</v>
      </c>
      <c r="CU326">
        <v>597.51999999999987</v>
      </c>
      <c r="CV326">
        <v>0</v>
      </c>
      <c r="CW326">
        <v>1678128487</v>
      </c>
      <c r="CX326">
        <v>0</v>
      </c>
      <c r="CY326">
        <v>1678124978.5</v>
      </c>
      <c r="CZ326" t="s">
        <v>356</v>
      </c>
      <c r="DA326">
        <v>1678124978.5</v>
      </c>
      <c r="DB326">
        <v>1678124958</v>
      </c>
      <c r="DC326">
        <v>13</v>
      </c>
      <c r="DD326">
        <v>-0.20300000000000001</v>
      </c>
      <c r="DE326">
        <v>-1.0999999999999999E-2</v>
      </c>
      <c r="DF326">
        <v>-7.2679999999999998</v>
      </c>
      <c r="DG326">
        <v>0.23699999999999999</v>
      </c>
      <c r="DH326">
        <v>791</v>
      </c>
      <c r="DI326">
        <v>32</v>
      </c>
      <c r="DJ326">
        <v>0.03</v>
      </c>
      <c r="DK326">
        <v>7.0000000000000007E-2</v>
      </c>
      <c r="DL326">
        <v>-24.185224390243899</v>
      </c>
      <c r="DM326">
        <v>-0.85883623693377709</v>
      </c>
      <c r="DN326">
        <v>0.1171676218084072</v>
      </c>
      <c r="DO326">
        <v>0</v>
      </c>
      <c r="DP326">
        <v>0.82143802439024383</v>
      </c>
      <c r="DQ326">
        <v>0.36163935888501791</v>
      </c>
      <c r="DR326">
        <v>4.0019650117001412E-2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374</v>
      </c>
      <c r="EA326">
        <v>3.2965800000000001</v>
      </c>
      <c r="EB326">
        <v>2.6255099999999998</v>
      </c>
      <c r="EC326">
        <v>0.28717399999999998</v>
      </c>
      <c r="ED326">
        <v>0.28667399999999998</v>
      </c>
      <c r="EE326">
        <v>0.14011100000000001</v>
      </c>
      <c r="EF326">
        <v>0.13655100000000001</v>
      </c>
      <c r="EG326">
        <v>21470.799999999999</v>
      </c>
      <c r="EH326">
        <v>21790.400000000001</v>
      </c>
      <c r="EI326">
        <v>28043.5</v>
      </c>
      <c r="EJ326">
        <v>29423.5</v>
      </c>
      <c r="EK326">
        <v>33210</v>
      </c>
      <c r="EL326">
        <v>35279.300000000003</v>
      </c>
      <c r="EM326">
        <v>39603</v>
      </c>
      <c r="EN326">
        <v>42052.6</v>
      </c>
      <c r="EO326">
        <v>1.51763</v>
      </c>
      <c r="EP326">
        <v>2.2012200000000002</v>
      </c>
      <c r="EQ326">
        <v>8.6631600000000003E-2</v>
      </c>
      <c r="ER326">
        <v>0</v>
      </c>
      <c r="ES326">
        <v>30.807600000000001</v>
      </c>
      <c r="ET326">
        <v>999.9</v>
      </c>
      <c r="EU326">
        <v>73</v>
      </c>
      <c r="EV326">
        <v>33.5</v>
      </c>
      <c r="EW326">
        <v>37.471200000000003</v>
      </c>
      <c r="EX326">
        <v>56.667299999999997</v>
      </c>
      <c r="EY326">
        <v>-3.7259600000000002</v>
      </c>
      <c r="EZ326">
        <v>2</v>
      </c>
      <c r="FA326">
        <v>0.46858699999999998</v>
      </c>
      <c r="FB326">
        <v>0.17597199999999999</v>
      </c>
      <c r="FC326">
        <v>20.274100000000001</v>
      </c>
      <c r="FD326">
        <v>5.2196899999999999</v>
      </c>
      <c r="FE326">
        <v>12.009499999999999</v>
      </c>
      <c r="FF326">
        <v>4.98705</v>
      </c>
      <c r="FG326">
        <v>3.2844799999999998</v>
      </c>
      <c r="FH326">
        <v>9999</v>
      </c>
      <c r="FI326">
        <v>9999</v>
      </c>
      <c r="FJ326">
        <v>9999</v>
      </c>
      <c r="FK326">
        <v>999.9</v>
      </c>
      <c r="FL326">
        <v>1.8658300000000001</v>
      </c>
      <c r="FM326">
        <v>1.8622399999999999</v>
      </c>
      <c r="FN326">
        <v>1.8643099999999999</v>
      </c>
      <c r="FO326">
        <v>1.8603400000000001</v>
      </c>
      <c r="FP326">
        <v>1.8611</v>
      </c>
      <c r="FQ326">
        <v>1.8602000000000001</v>
      </c>
      <c r="FR326">
        <v>1.86189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-9.24</v>
      </c>
      <c r="GH326">
        <v>0.25390000000000001</v>
      </c>
      <c r="GI326">
        <v>-4.6300871571038451</v>
      </c>
      <c r="GJ326">
        <v>-4.6782648166075668E-3</v>
      </c>
      <c r="GK326">
        <v>2.0645039605938809E-6</v>
      </c>
      <c r="GL326">
        <v>-4.2957140779123221E-10</v>
      </c>
      <c r="GM326">
        <v>-8.3289933805379121E-2</v>
      </c>
      <c r="GN326">
        <v>6.7050777095108757E-4</v>
      </c>
      <c r="GO326">
        <v>6.3862846072479287E-4</v>
      </c>
      <c r="GP326">
        <v>-1.0801389653900339E-5</v>
      </c>
      <c r="GQ326">
        <v>6</v>
      </c>
      <c r="GR326">
        <v>2074</v>
      </c>
      <c r="GS326">
        <v>4</v>
      </c>
      <c r="GT326">
        <v>34</v>
      </c>
      <c r="GU326">
        <v>57.8</v>
      </c>
      <c r="GV326">
        <v>58.1</v>
      </c>
      <c r="GW326">
        <v>4.8998999999999997</v>
      </c>
      <c r="GX326">
        <v>2.4548299999999998</v>
      </c>
      <c r="GY326">
        <v>2.04834</v>
      </c>
      <c r="GZ326">
        <v>2.6208499999999999</v>
      </c>
      <c r="HA326">
        <v>2.1972700000000001</v>
      </c>
      <c r="HB326">
        <v>2.3120099999999999</v>
      </c>
      <c r="HC326">
        <v>38.550400000000003</v>
      </c>
      <c r="HD326">
        <v>14.674899999999999</v>
      </c>
      <c r="HE326">
        <v>18</v>
      </c>
      <c r="HF326">
        <v>276.98099999999999</v>
      </c>
      <c r="HG326">
        <v>766.43899999999996</v>
      </c>
      <c r="HH326">
        <v>31.002400000000002</v>
      </c>
      <c r="HI326">
        <v>33.334200000000003</v>
      </c>
      <c r="HJ326">
        <v>30.000499999999999</v>
      </c>
      <c r="HK326">
        <v>33.291600000000003</v>
      </c>
      <c r="HL326">
        <v>33.275399999999998</v>
      </c>
      <c r="HM326">
        <v>97.947900000000004</v>
      </c>
      <c r="HN326">
        <v>11.2285</v>
      </c>
      <c r="HO326">
        <v>100</v>
      </c>
      <c r="HP326">
        <v>31</v>
      </c>
      <c r="HQ326">
        <v>2072.96</v>
      </c>
      <c r="HR326">
        <v>33.6434</v>
      </c>
      <c r="HS326">
        <v>98.844399999999993</v>
      </c>
      <c r="HT326">
        <v>97.520099999999999</v>
      </c>
    </row>
    <row r="327" spans="1:228" x14ac:dyDescent="0.2">
      <c r="A327">
        <v>312</v>
      </c>
      <c r="B327">
        <v>1678128449</v>
      </c>
      <c r="C327">
        <v>1241.400000095367</v>
      </c>
      <c r="D327" t="s">
        <v>983</v>
      </c>
      <c r="E327" t="s">
        <v>984</v>
      </c>
      <c r="F327">
        <v>4</v>
      </c>
      <c r="G327">
        <v>1678128446.6875</v>
      </c>
      <c r="H327">
        <f t="shared" si="136"/>
        <v>9.3317523158857629E-4</v>
      </c>
      <c r="I327">
        <f t="shared" si="137"/>
        <v>0.93317523158857629</v>
      </c>
      <c r="J327">
        <f t="shared" si="138"/>
        <v>13.595728159968283</v>
      </c>
      <c r="K327">
        <f t="shared" si="139"/>
        <v>2043.04</v>
      </c>
      <c r="L327">
        <f t="shared" si="140"/>
        <v>1677.3379789107671</v>
      </c>
      <c r="M327">
        <f t="shared" si="141"/>
        <v>169.93728419071482</v>
      </c>
      <c r="N327">
        <f t="shared" si="142"/>
        <v>206.98790193641</v>
      </c>
      <c r="O327">
        <f t="shared" si="143"/>
        <v>6.7859363207208576E-2</v>
      </c>
      <c r="P327">
        <f t="shared" si="144"/>
        <v>2.768783193079785</v>
      </c>
      <c r="Q327">
        <f t="shared" si="145"/>
        <v>6.694877351836323E-2</v>
      </c>
      <c r="R327">
        <f t="shared" si="146"/>
        <v>4.1923778286313745E-2</v>
      </c>
      <c r="S327">
        <f t="shared" si="147"/>
        <v>226.11402261076523</v>
      </c>
      <c r="T327">
        <f t="shared" si="148"/>
        <v>33.961992240880356</v>
      </c>
      <c r="U327">
        <f t="shared" si="149"/>
        <v>32.217750000000002</v>
      </c>
      <c r="V327">
        <f t="shared" si="150"/>
        <v>4.8342517236095288</v>
      </c>
      <c r="W327">
        <f t="shared" si="151"/>
        <v>69.593415141045853</v>
      </c>
      <c r="X327">
        <f t="shared" si="152"/>
        <v>3.4800210807992986</v>
      </c>
      <c r="Y327">
        <f t="shared" si="153"/>
        <v>5.0005033863423654</v>
      </c>
      <c r="Z327">
        <f t="shared" si="154"/>
        <v>1.3542306428102302</v>
      </c>
      <c r="AA327">
        <f t="shared" si="155"/>
        <v>-41.153027713056211</v>
      </c>
      <c r="AB327">
        <f t="shared" si="156"/>
        <v>89.510138979365223</v>
      </c>
      <c r="AC327">
        <f t="shared" si="157"/>
        <v>7.3689142391002891</v>
      </c>
      <c r="AD327">
        <f t="shared" si="158"/>
        <v>281.84004811617456</v>
      </c>
      <c r="AE327">
        <f t="shared" si="159"/>
        <v>24.294193938717658</v>
      </c>
      <c r="AF327">
        <f t="shared" si="160"/>
        <v>0.94400153021118949</v>
      </c>
      <c r="AG327">
        <f t="shared" si="161"/>
        <v>13.595728159968283</v>
      </c>
      <c r="AH327">
        <v>2138.2238664544211</v>
      </c>
      <c r="AI327">
        <v>2118.8255757575762</v>
      </c>
      <c r="AJ327">
        <v>1.7237663354146711</v>
      </c>
      <c r="AK327">
        <v>60.794912064214422</v>
      </c>
      <c r="AL327">
        <f t="shared" si="162"/>
        <v>0.93317523158857629</v>
      </c>
      <c r="AM327">
        <v>33.506044712600392</v>
      </c>
      <c r="AN327">
        <v>34.343693333333327</v>
      </c>
      <c r="AO327">
        <v>-9.6143775826236879E-4</v>
      </c>
      <c r="AP327">
        <v>100.3620333840714</v>
      </c>
      <c r="AQ327">
        <v>361</v>
      </c>
      <c r="AR327">
        <v>56</v>
      </c>
      <c r="AS327">
        <f t="shared" si="163"/>
        <v>1</v>
      </c>
      <c r="AT327">
        <f t="shared" si="164"/>
        <v>0</v>
      </c>
      <c r="AU327">
        <f t="shared" si="165"/>
        <v>47397.239124607746</v>
      </c>
      <c r="AV327">
        <f t="shared" si="166"/>
        <v>1199.9862499999999</v>
      </c>
      <c r="AW327">
        <f t="shared" si="167"/>
        <v>1025.9139510936607</v>
      </c>
      <c r="AX327">
        <f t="shared" si="168"/>
        <v>0.85493808874365085</v>
      </c>
      <c r="AY327">
        <f t="shared" si="169"/>
        <v>0.18843051127524607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1678128446.6875</v>
      </c>
      <c r="BF327">
        <v>2043.04</v>
      </c>
      <c r="BG327">
        <v>2067.2437500000001</v>
      </c>
      <c r="BH327">
        <v>34.348975000000003</v>
      </c>
      <c r="BI327">
        <v>33.5075875</v>
      </c>
      <c r="BJ327">
        <v>2052.2912500000002</v>
      </c>
      <c r="BK327">
        <v>34.095112499999999</v>
      </c>
      <c r="BL327">
        <v>650.05200000000002</v>
      </c>
      <c r="BM327">
        <v>101.21362499999999</v>
      </c>
      <c r="BN327">
        <v>0.1000555625</v>
      </c>
      <c r="BO327">
        <v>32.817400000000013</v>
      </c>
      <c r="BP327">
        <v>32.217750000000002</v>
      </c>
      <c r="BQ327">
        <v>999.9</v>
      </c>
      <c r="BR327">
        <v>0</v>
      </c>
      <c r="BS327">
        <v>0</v>
      </c>
      <c r="BT327">
        <v>9001.25</v>
      </c>
      <c r="BU327">
        <v>0</v>
      </c>
      <c r="BV327">
        <v>261.63425000000001</v>
      </c>
      <c r="BW327">
        <v>-24.200375000000001</v>
      </c>
      <c r="BX327">
        <v>2115.7137499999999</v>
      </c>
      <c r="BY327">
        <v>2138.9124999999999</v>
      </c>
      <c r="BZ327">
        <v>0.84140462500000002</v>
      </c>
      <c r="CA327">
        <v>2067.2437500000001</v>
      </c>
      <c r="CB327">
        <v>33.5075875</v>
      </c>
      <c r="CC327">
        <v>3.4765812500000002</v>
      </c>
      <c r="CD327">
        <v>3.3914212500000001</v>
      </c>
      <c r="CE327">
        <v>26.5057875</v>
      </c>
      <c r="CF327">
        <v>26.085762500000001</v>
      </c>
      <c r="CG327">
        <v>1199.9862499999999</v>
      </c>
      <c r="CH327">
        <v>0.49998199999999998</v>
      </c>
      <c r="CI327">
        <v>0.50001799999999996</v>
      </c>
      <c r="CJ327">
        <v>0</v>
      </c>
      <c r="CK327">
        <v>818.64125000000001</v>
      </c>
      <c r="CL327">
        <v>4.9990899999999998</v>
      </c>
      <c r="CM327">
        <v>8422.1474999999991</v>
      </c>
      <c r="CN327">
        <v>9557.6975000000002</v>
      </c>
      <c r="CO327">
        <v>42.625</v>
      </c>
      <c r="CP327">
        <v>44.421499999999988</v>
      </c>
      <c r="CQ327">
        <v>43.421499999999988</v>
      </c>
      <c r="CR327">
        <v>43.5</v>
      </c>
      <c r="CS327">
        <v>43.91375</v>
      </c>
      <c r="CT327">
        <v>597.47</v>
      </c>
      <c r="CU327">
        <v>597.5162499999999</v>
      </c>
      <c r="CV327">
        <v>0</v>
      </c>
      <c r="CW327">
        <v>1678128491.2</v>
      </c>
      <c r="CX327">
        <v>0</v>
      </c>
      <c r="CY327">
        <v>1678124978.5</v>
      </c>
      <c r="CZ327" t="s">
        <v>356</v>
      </c>
      <c r="DA327">
        <v>1678124978.5</v>
      </c>
      <c r="DB327">
        <v>1678124958</v>
      </c>
      <c r="DC327">
        <v>13</v>
      </c>
      <c r="DD327">
        <v>-0.20300000000000001</v>
      </c>
      <c r="DE327">
        <v>-1.0999999999999999E-2</v>
      </c>
      <c r="DF327">
        <v>-7.2679999999999998</v>
      </c>
      <c r="DG327">
        <v>0.23699999999999999</v>
      </c>
      <c r="DH327">
        <v>791</v>
      </c>
      <c r="DI327">
        <v>32</v>
      </c>
      <c r="DJ327">
        <v>0.03</v>
      </c>
      <c r="DK327">
        <v>7.0000000000000007E-2</v>
      </c>
      <c r="DL327">
        <v>-24.21173414634146</v>
      </c>
      <c r="DM327">
        <v>-0.34698397212539661</v>
      </c>
      <c r="DN327">
        <v>0.10001509790845139</v>
      </c>
      <c r="DO327">
        <v>0</v>
      </c>
      <c r="DP327">
        <v>0.8342077317073171</v>
      </c>
      <c r="DQ327">
        <v>0.22578135888501791</v>
      </c>
      <c r="DR327">
        <v>3.3366020083988028E-2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374</v>
      </c>
      <c r="EA327">
        <v>3.2967399999999998</v>
      </c>
      <c r="EB327">
        <v>2.6253500000000001</v>
      </c>
      <c r="EC327">
        <v>0.28769299999999998</v>
      </c>
      <c r="ED327">
        <v>0.28717999999999999</v>
      </c>
      <c r="EE327">
        <v>0.14007900000000001</v>
      </c>
      <c r="EF327">
        <v>0.13658600000000001</v>
      </c>
      <c r="EG327">
        <v>21455.1</v>
      </c>
      <c r="EH327">
        <v>21774.5</v>
      </c>
      <c r="EI327">
        <v>28043.599999999999</v>
      </c>
      <c r="EJ327">
        <v>29423</v>
      </c>
      <c r="EK327">
        <v>33210.800000000003</v>
      </c>
      <c r="EL327">
        <v>35277.699999999997</v>
      </c>
      <c r="EM327">
        <v>39602.5</v>
      </c>
      <c r="EN327">
        <v>42052.4</v>
      </c>
      <c r="EO327">
        <v>1.5202</v>
      </c>
      <c r="EP327">
        <v>2.2012800000000001</v>
      </c>
      <c r="EQ327">
        <v>8.6333599999999996E-2</v>
      </c>
      <c r="ER327">
        <v>0</v>
      </c>
      <c r="ES327">
        <v>30.822600000000001</v>
      </c>
      <c r="ET327">
        <v>999.9</v>
      </c>
      <c r="EU327">
        <v>73</v>
      </c>
      <c r="EV327">
        <v>33.5</v>
      </c>
      <c r="EW327">
        <v>37.4756</v>
      </c>
      <c r="EX327">
        <v>56.637300000000003</v>
      </c>
      <c r="EY327">
        <v>-3.9222800000000002</v>
      </c>
      <c r="EZ327">
        <v>2</v>
      </c>
      <c r="FA327">
        <v>0.46880100000000002</v>
      </c>
      <c r="FB327">
        <v>0.182587</v>
      </c>
      <c r="FC327">
        <v>20.273900000000001</v>
      </c>
      <c r="FD327">
        <v>5.2199900000000001</v>
      </c>
      <c r="FE327">
        <v>12.0099</v>
      </c>
      <c r="FF327">
        <v>4.9867999999999997</v>
      </c>
      <c r="FG327">
        <v>3.2845300000000002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1.8622700000000001</v>
      </c>
      <c r="FN327">
        <v>1.86432</v>
      </c>
      <c r="FO327">
        <v>1.8603499999999999</v>
      </c>
      <c r="FP327">
        <v>1.8611</v>
      </c>
      <c r="FQ327">
        <v>1.8602000000000001</v>
      </c>
      <c r="FR327">
        <v>1.86189</v>
      </c>
      <c r="FS327">
        <v>1.8585199999999999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-9.26</v>
      </c>
      <c r="GH327">
        <v>0.25380000000000003</v>
      </c>
      <c r="GI327">
        <v>-4.6300871571038451</v>
      </c>
      <c r="GJ327">
        <v>-4.6782648166075668E-3</v>
      </c>
      <c r="GK327">
        <v>2.0645039605938809E-6</v>
      </c>
      <c r="GL327">
        <v>-4.2957140779123221E-10</v>
      </c>
      <c r="GM327">
        <v>-8.3289933805379121E-2</v>
      </c>
      <c r="GN327">
        <v>6.7050777095108757E-4</v>
      </c>
      <c r="GO327">
        <v>6.3862846072479287E-4</v>
      </c>
      <c r="GP327">
        <v>-1.0801389653900339E-5</v>
      </c>
      <c r="GQ327">
        <v>6</v>
      </c>
      <c r="GR327">
        <v>2074</v>
      </c>
      <c r="GS327">
        <v>4</v>
      </c>
      <c r="GT327">
        <v>34</v>
      </c>
      <c r="GU327">
        <v>57.8</v>
      </c>
      <c r="GV327">
        <v>58.2</v>
      </c>
      <c r="GW327">
        <v>4.9108900000000002</v>
      </c>
      <c r="GX327">
        <v>2.4511699999999998</v>
      </c>
      <c r="GY327">
        <v>2.04834</v>
      </c>
      <c r="GZ327">
        <v>2.6208499999999999</v>
      </c>
      <c r="HA327">
        <v>2.1972700000000001</v>
      </c>
      <c r="HB327">
        <v>2.36938</v>
      </c>
      <c r="HC327">
        <v>38.5259</v>
      </c>
      <c r="HD327">
        <v>14.709899999999999</v>
      </c>
      <c r="HE327">
        <v>18</v>
      </c>
      <c r="HF327">
        <v>278.06799999999998</v>
      </c>
      <c r="HG327">
        <v>766.53700000000003</v>
      </c>
      <c r="HH327">
        <v>31.002099999999999</v>
      </c>
      <c r="HI327">
        <v>33.338299999999997</v>
      </c>
      <c r="HJ327">
        <v>30.000399999999999</v>
      </c>
      <c r="HK327">
        <v>33.294600000000003</v>
      </c>
      <c r="HL327">
        <v>33.279299999999999</v>
      </c>
      <c r="HM327">
        <v>98.186599999999999</v>
      </c>
      <c r="HN327">
        <v>10.9114</v>
      </c>
      <c r="HO327">
        <v>100</v>
      </c>
      <c r="HP327">
        <v>31</v>
      </c>
      <c r="HQ327">
        <v>2079.64</v>
      </c>
      <c r="HR327">
        <v>33.702500000000001</v>
      </c>
      <c r="HS327">
        <v>98.843800000000002</v>
      </c>
      <c r="HT327">
        <v>97.519000000000005</v>
      </c>
    </row>
    <row r="328" spans="1:228" x14ac:dyDescent="0.2">
      <c r="A328">
        <v>313</v>
      </c>
      <c r="B328">
        <v>1678128453</v>
      </c>
      <c r="C328">
        <v>1245.400000095367</v>
      </c>
      <c r="D328" t="s">
        <v>985</v>
      </c>
      <c r="E328" t="s">
        <v>986</v>
      </c>
      <c r="F328">
        <v>4</v>
      </c>
      <c r="G328">
        <v>1678128451</v>
      </c>
      <c r="H328">
        <f t="shared" si="136"/>
        <v>9.1207145183095132E-4</v>
      </c>
      <c r="I328">
        <f t="shared" si="137"/>
        <v>0.91207145183095129</v>
      </c>
      <c r="J328">
        <f t="shared" si="138"/>
        <v>13.593335087342266</v>
      </c>
      <c r="K328">
        <f t="shared" si="139"/>
        <v>2050.212857142858</v>
      </c>
      <c r="L328">
        <f t="shared" si="140"/>
        <v>1675.8107095082491</v>
      </c>
      <c r="M328">
        <f t="shared" si="141"/>
        <v>169.77848815763426</v>
      </c>
      <c r="N328">
        <f t="shared" si="142"/>
        <v>207.70964006382295</v>
      </c>
      <c r="O328">
        <f t="shared" si="143"/>
        <v>6.6093942825957028E-2</v>
      </c>
      <c r="P328">
        <f t="shared" si="144"/>
        <v>2.7681360247106506</v>
      </c>
      <c r="Q328">
        <f t="shared" si="145"/>
        <v>6.5229591860439667E-2</v>
      </c>
      <c r="R328">
        <f t="shared" si="146"/>
        <v>4.0845211615245972E-2</v>
      </c>
      <c r="S328">
        <f t="shared" si="147"/>
        <v>226.11651694997772</v>
      </c>
      <c r="T328">
        <f t="shared" si="148"/>
        <v>33.974752454354949</v>
      </c>
      <c r="U328">
        <f t="shared" si="149"/>
        <v>32.230628571428568</v>
      </c>
      <c r="V328">
        <f t="shared" si="150"/>
        <v>4.8377710757961561</v>
      </c>
      <c r="W328">
        <f t="shared" si="151"/>
        <v>69.553311159165503</v>
      </c>
      <c r="X328">
        <f t="shared" si="152"/>
        <v>3.4793353667745373</v>
      </c>
      <c r="Y328">
        <f t="shared" si="153"/>
        <v>5.0024007610686443</v>
      </c>
      <c r="Z328">
        <f t="shared" si="154"/>
        <v>1.3584357090216188</v>
      </c>
      <c r="AA328">
        <f t="shared" si="155"/>
        <v>-40.222351025744956</v>
      </c>
      <c r="AB328">
        <f t="shared" si="156"/>
        <v>88.573549186930634</v>
      </c>
      <c r="AC328">
        <f t="shared" si="157"/>
        <v>7.2942168375718834</v>
      </c>
      <c r="AD328">
        <f t="shared" si="158"/>
        <v>281.76193194873531</v>
      </c>
      <c r="AE328">
        <f t="shared" si="159"/>
        <v>24.352149745034954</v>
      </c>
      <c r="AF328">
        <f t="shared" si="160"/>
        <v>0.90877432829298421</v>
      </c>
      <c r="AG328">
        <f t="shared" si="161"/>
        <v>13.593335087342266</v>
      </c>
      <c r="AH328">
        <v>2145.0949687518059</v>
      </c>
      <c r="AI328">
        <v>2125.7094545454552</v>
      </c>
      <c r="AJ328">
        <v>1.721175565080969</v>
      </c>
      <c r="AK328">
        <v>60.794912064214422</v>
      </c>
      <c r="AL328">
        <f t="shared" si="162"/>
        <v>0.91207145183095129</v>
      </c>
      <c r="AM328">
        <v>33.528781672674143</v>
      </c>
      <c r="AN328">
        <v>34.341975151515157</v>
      </c>
      <c r="AO328">
        <v>-4.8327433014773201E-5</v>
      </c>
      <c r="AP328">
        <v>100.3620333840714</v>
      </c>
      <c r="AQ328">
        <v>359</v>
      </c>
      <c r="AR328">
        <v>55</v>
      </c>
      <c r="AS328">
        <f t="shared" si="163"/>
        <v>1</v>
      </c>
      <c r="AT328">
        <f t="shared" si="164"/>
        <v>0</v>
      </c>
      <c r="AU328">
        <f t="shared" si="165"/>
        <v>47378.356403188809</v>
      </c>
      <c r="AV328">
        <f t="shared" si="166"/>
        <v>1200</v>
      </c>
      <c r="AW328">
        <f t="shared" si="167"/>
        <v>1025.9256564507657</v>
      </c>
      <c r="AX328">
        <f t="shared" si="168"/>
        <v>0.85493804704230469</v>
      </c>
      <c r="AY328">
        <f t="shared" si="169"/>
        <v>0.18843043079164809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1678128451</v>
      </c>
      <c r="BF328">
        <v>2050.212857142858</v>
      </c>
      <c r="BG328">
        <v>2074.408571428572</v>
      </c>
      <c r="BH328">
        <v>34.343028571428583</v>
      </c>
      <c r="BI328">
        <v>33.533071428571432</v>
      </c>
      <c r="BJ328">
        <v>2059.471428571429</v>
      </c>
      <c r="BK328">
        <v>34.089228571428571</v>
      </c>
      <c r="BL328">
        <v>650.08200000000011</v>
      </c>
      <c r="BM328">
        <v>101.2111428571429</v>
      </c>
      <c r="BN328">
        <v>0.1001133571428572</v>
      </c>
      <c r="BO328">
        <v>32.82414285714286</v>
      </c>
      <c r="BP328">
        <v>32.230628571428568</v>
      </c>
      <c r="BQ328">
        <v>999.89999999999986</v>
      </c>
      <c r="BR328">
        <v>0</v>
      </c>
      <c r="BS328">
        <v>0</v>
      </c>
      <c r="BT328">
        <v>8998.0342857142859</v>
      </c>
      <c r="BU328">
        <v>0</v>
      </c>
      <c r="BV328">
        <v>217.7742857142857</v>
      </c>
      <c r="BW328">
        <v>-24.198899999999998</v>
      </c>
      <c r="BX328">
        <v>2123.1271428571431</v>
      </c>
      <c r="BY328">
        <v>2146.385714285715</v>
      </c>
      <c r="BZ328">
        <v>0.8099697142857144</v>
      </c>
      <c r="CA328">
        <v>2074.408571428572</v>
      </c>
      <c r="CB328">
        <v>33.533071428571432</v>
      </c>
      <c r="CC328">
        <v>3.4758900000000001</v>
      </c>
      <c r="CD328">
        <v>3.393912857142857</v>
      </c>
      <c r="CE328">
        <v>26.50242857142857</v>
      </c>
      <c r="CF328">
        <v>26.098185714285719</v>
      </c>
      <c r="CG328">
        <v>1200</v>
      </c>
      <c r="CH328">
        <v>0.49998185714285709</v>
      </c>
      <c r="CI328">
        <v>0.50001814285714274</v>
      </c>
      <c r="CJ328">
        <v>0</v>
      </c>
      <c r="CK328">
        <v>818.75728571428579</v>
      </c>
      <c r="CL328">
        <v>4.9990899999999998</v>
      </c>
      <c r="CM328">
        <v>8418.4871428571441</v>
      </c>
      <c r="CN328">
        <v>9557.7899999999972</v>
      </c>
      <c r="CO328">
        <v>42.625</v>
      </c>
      <c r="CP328">
        <v>44.436999999999998</v>
      </c>
      <c r="CQ328">
        <v>43.436999999999998</v>
      </c>
      <c r="CR328">
        <v>43.5</v>
      </c>
      <c r="CS328">
        <v>43.936999999999998</v>
      </c>
      <c r="CT328">
        <v>597.47857142857151</v>
      </c>
      <c r="CU328">
        <v>597.52142857142849</v>
      </c>
      <c r="CV328">
        <v>0</v>
      </c>
      <c r="CW328">
        <v>1678128495.4000001</v>
      </c>
      <c r="CX328">
        <v>0</v>
      </c>
      <c r="CY328">
        <v>1678124978.5</v>
      </c>
      <c r="CZ328" t="s">
        <v>356</v>
      </c>
      <c r="DA328">
        <v>1678124978.5</v>
      </c>
      <c r="DB328">
        <v>1678124958</v>
      </c>
      <c r="DC328">
        <v>13</v>
      </c>
      <c r="DD328">
        <v>-0.20300000000000001</v>
      </c>
      <c r="DE328">
        <v>-1.0999999999999999E-2</v>
      </c>
      <c r="DF328">
        <v>-7.2679999999999998</v>
      </c>
      <c r="DG328">
        <v>0.23699999999999999</v>
      </c>
      <c r="DH328">
        <v>791</v>
      </c>
      <c r="DI328">
        <v>32</v>
      </c>
      <c r="DJ328">
        <v>0.03</v>
      </c>
      <c r="DK328">
        <v>7.0000000000000007E-2</v>
      </c>
      <c r="DL328">
        <v>-24.2343756097561</v>
      </c>
      <c r="DM328">
        <v>0.27261742160281838</v>
      </c>
      <c r="DN328">
        <v>6.6984627943474873E-2</v>
      </c>
      <c r="DO328">
        <v>0</v>
      </c>
      <c r="DP328">
        <v>0.83915202439024417</v>
      </c>
      <c r="DQ328">
        <v>3.3845142857140707E-2</v>
      </c>
      <c r="DR328">
        <v>2.744746778980851E-2</v>
      </c>
      <c r="DS328">
        <v>1</v>
      </c>
      <c r="DT328">
        <v>0</v>
      </c>
      <c r="DU328">
        <v>0</v>
      </c>
      <c r="DV328">
        <v>0</v>
      </c>
      <c r="DW328">
        <v>-1</v>
      </c>
      <c r="DX328">
        <v>1</v>
      </c>
      <c r="DY328">
        <v>2</v>
      </c>
      <c r="DZ328" t="s">
        <v>363</v>
      </c>
      <c r="EA328">
        <v>3.2966700000000002</v>
      </c>
      <c r="EB328">
        <v>2.62527</v>
      </c>
      <c r="EC328">
        <v>0.28820200000000001</v>
      </c>
      <c r="ED328">
        <v>0.28769</v>
      </c>
      <c r="EE328">
        <v>0.14006299999999999</v>
      </c>
      <c r="EF328">
        <v>0.13667499999999999</v>
      </c>
      <c r="EG328">
        <v>21440</v>
      </c>
      <c r="EH328">
        <v>21758.9</v>
      </c>
      <c r="EI328">
        <v>28044</v>
      </c>
      <c r="EJ328">
        <v>29423.200000000001</v>
      </c>
      <c r="EK328">
        <v>33212</v>
      </c>
      <c r="EL328">
        <v>35274.5</v>
      </c>
      <c r="EM328">
        <v>39603.1</v>
      </c>
      <c r="EN328">
        <v>42052.800000000003</v>
      </c>
      <c r="EO328">
        <v>1.52363</v>
      </c>
      <c r="EP328">
        <v>2.2012999999999998</v>
      </c>
      <c r="EQ328">
        <v>8.6352200000000004E-2</v>
      </c>
      <c r="ER328">
        <v>0</v>
      </c>
      <c r="ES328">
        <v>30.837199999999999</v>
      </c>
      <c r="ET328">
        <v>999.9</v>
      </c>
      <c r="EU328">
        <v>72.900000000000006</v>
      </c>
      <c r="EV328">
        <v>33.5</v>
      </c>
      <c r="EW328">
        <v>37.423699999999997</v>
      </c>
      <c r="EX328">
        <v>56.997300000000003</v>
      </c>
      <c r="EY328">
        <v>-3.9102600000000001</v>
      </c>
      <c r="EZ328">
        <v>2</v>
      </c>
      <c r="FA328">
        <v>0.46920200000000001</v>
      </c>
      <c r="FB328">
        <v>0.185395</v>
      </c>
      <c r="FC328">
        <v>20.274000000000001</v>
      </c>
      <c r="FD328">
        <v>5.2198399999999996</v>
      </c>
      <c r="FE328">
        <v>12.0097</v>
      </c>
      <c r="FF328">
        <v>4.98665</v>
      </c>
      <c r="FG328">
        <v>3.2845499999999999</v>
      </c>
      <c r="FH328">
        <v>9999</v>
      </c>
      <c r="FI328">
        <v>9999</v>
      </c>
      <c r="FJ328">
        <v>9999</v>
      </c>
      <c r="FK328">
        <v>999.9</v>
      </c>
      <c r="FL328">
        <v>1.8658399999999999</v>
      </c>
      <c r="FM328">
        <v>1.8622799999999999</v>
      </c>
      <c r="FN328">
        <v>1.86432</v>
      </c>
      <c r="FO328">
        <v>1.8603499999999999</v>
      </c>
      <c r="FP328">
        <v>1.8610899999999999</v>
      </c>
      <c r="FQ328">
        <v>1.8602000000000001</v>
      </c>
      <c r="FR328">
        <v>1.86191</v>
      </c>
      <c r="FS328">
        <v>1.8585199999999999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-9.26</v>
      </c>
      <c r="GH328">
        <v>0.25380000000000003</v>
      </c>
      <c r="GI328">
        <v>-4.6300871571038451</v>
      </c>
      <c r="GJ328">
        <v>-4.6782648166075668E-3</v>
      </c>
      <c r="GK328">
        <v>2.0645039605938809E-6</v>
      </c>
      <c r="GL328">
        <v>-4.2957140779123221E-10</v>
      </c>
      <c r="GM328">
        <v>-8.3289933805379121E-2</v>
      </c>
      <c r="GN328">
        <v>6.7050777095108757E-4</v>
      </c>
      <c r="GO328">
        <v>6.3862846072479287E-4</v>
      </c>
      <c r="GP328">
        <v>-1.0801389653900339E-5</v>
      </c>
      <c r="GQ328">
        <v>6</v>
      </c>
      <c r="GR328">
        <v>2074</v>
      </c>
      <c r="GS328">
        <v>4</v>
      </c>
      <c r="GT328">
        <v>34</v>
      </c>
      <c r="GU328">
        <v>57.9</v>
      </c>
      <c r="GV328">
        <v>58.2</v>
      </c>
      <c r="GW328">
        <v>4.9230999999999998</v>
      </c>
      <c r="GX328">
        <v>2.4536099999999998</v>
      </c>
      <c r="GY328">
        <v>2.04834</v>
      </c>
      <c r="GZ328">
        <v>2.6208499999999999</v>
      </c>
      <c r="HA328">
        <v>2.1972700000000001</v>
      </c>
      <c r="HB328">
        <v>2.32666</v>
      </c>
      <c r="HC328">
        <v>38.550400000000003</v>
      </c>
      <c r="HD328">
        <v>14.6486</v>
      </c>
      <c r="HE328">
        <v>18</v>
      </c>
      <c r="HF328">
        <v>279.51299999999998</v>
      </c>
      <c r="HG328">
        <v>766.60699999999997</v>
      </c>
      <c r="HH328">
        <v>31.0014</v>
      </c>
      <c r="HI328">
        <v>33.342399999999998</v>
      </c>
      <c r="HJ328">
        <v>30.000499999999999</v>
      </c>
      <c r="HK328">
        <v>33.297600000000003</v>
      </c>
      <c r="HL328">
        <v>33.282699999999998</v>
      </c>
      <c r="HM328">
        <v>98.4221</v>
      </c>
      <c r="HN328">
        <v>10.606199999999999</v>
      </c>
      <c r="HO328">
        <v>100</v>
      </c>
      <c r="HP328">
        <v>31</v>
      </c>
      <c r="HQ328">
        <v>2086.31</v>
      </c>
      <c r="HR328">
        <v>33.761099999999999</v>
      </c>
      <c r="HS328">
        <v>98.845299999999995</v>
      </c>
      <c r="HT328">
        <v>97.519900000000007</v>
      </c>
    </row>
    <row r="329" spans="1:228" x14ac:dyDescent="0.2">
      <c r="A329">
        <v>314</v>
      </c>
      <c r="B329">
        <v>1678128457</v>
      </c>
      <c r="C329">
        <v>1249.400000095367</v>
      </c>
      <c r="D329" t="s">
        <v>987</v>
      </c>
      <c r="E329" t="s">
        <v>988</v>
      </c>
      <c r="F329">
        <v>4</v>
      </c>
      <c r="G329">
        <v>1678128454.6875</v>
      </c>
      <c r="H329">
        <f t="shared" si="136"/>
        <v>8.6329693675019222E-4</v>
      </c>
      <c r="I329">
        <f t="shared" si="137"/>
        <v>0.86329693675019226</v>
      </c>
      <c r="J329">
        <f t="shared" si="138"/>
        <v>13.667166031919068</v>
      </c>
      <c r="K329">
        <f t="shared" si="139"/>
        <v>2056.3850000000002</v>
      </c>
      <c r="L329">
        <f t="shared" si="140"/>
        <v>1660.6675766198059</v>
      </c>
      <c r="M329">
        <f t="shared" si="141"/>
        <v>168.24025516260255</v>
      </c>
      <c r="N329">
        <f t="shared" si="142"/>
        <v>208.32991622365753</v>
      </c>
      <c r="O329">
        <f t="shared" si="143"/>
        <v>6.2409709437306157E-2</v>
      </c>
      <c r="P329">
        <f t="shared" si="144"/>
        <v>2.7663150246502424</v>
      </c>
      <c r="Q329">
        <f t="shared" si="145"/>
        <v>6.1637927355544728E-2</v>
      </c>
      <c r="R329">
        <f t="shared" si="146"/>
        <v>3.8592250887103732E-2</v>
      </c>
      <c r="S329">
        <f t="shared" si="147"/>
        <v>226.12109323576865</v>
      </c>
      <c r="T329">
        <f t="shared" si="148"/>
        <v>33.988209698692408</v>
      </c>
      <c r="U329">
        <f t="shared" si="149"/>
        <v>32.237549999999999</v>
      </c>
      <c r="V329">
        <f t="shared" si="150"/>
        <v>4.8396634292062242</v>
      </c>
      <c r="W329">
        <f t="shared" si="151"/>
        <v>69.548804947775807</v>
      </c>
      <c r="X329">
        <f t="shared" si="152"/>
        <v>3.4789939062746313</v>
      </c>
      <c r="Y329">
        <f t="shared" si="153"/>
        <v>5.0022339116926711</v>
      </c>
      <c r="Z329">
        <f t="shared" si="154"/>
        <v>1.3606695229315928</v>
      </c>
      <c r="AA329">
        <f t="shared" si="155"/>
        <v>-38.07139491068348</v>
      </c>
      <c r="AB329">
        <f t="shared" si="156"/>
        <v>87.394619306840895</v>
      </c>
      <c r="AC329">
        <f t="shared" si="157"/>
        <v>7.2020907957578277</v>
      </c>
      <c r="AD329">
        <f t="shared" si="158"/>
        <v>282.64640842768392</v>
      </c>
      <c r="AE329">
        <f t="shared" si="159"/>
        <v>24.373928156361544</v>
      </c>
      <c r="AF329">
        <f t="shared" si="160"/>
        <v>0.86147294376853367</v>
      </c>
      <c r="AG329">
        <f t="shared" si="161"/>
        <v>13.667166031919068</v>
      </c>
      <c r="AH329">
        <v>2152.0311236685739</v>
      </c>
      <c r="AI329">
        <v>2132.6143636363631</v>
      </c>
      <c r="AJ329">
        <v>1.7107817777345959</v>
      </c>
      <c r="AK329">
        <v>60.794912064214422</v>
      </c>
      <c r="AL329">
        <f t="shared" si="162"/>
        <v>0.86329693675019226</v>
      </c>
      <c r="AM329">
        <v>33.570452123466978</v>
      </c>
      <c r="AN329">
        <v>34.340240606060611</v>
      </c>
      <c r="AO329">
        <v>-6.5159858631188655E-5</v>
      </c>
      <c r="AP329">
        <v>100.3620333840714</v>
      </c>
      <c r="AQ329">
        <v>357</v>
      </c>
      <c r="AR329">
        <v>55</v>
      </c>
      <c r="AS329">
        <f t="shared" si="163"/>
        <v>1</v>
      </c>
      <c r="AT329">
        <f t="shared" si="164"/>
        <v>0</v>
      </c>
      <c r="AU329">
        <f t="shared" si="165"/>
        <v>47328.300347064833</v>
      </c>
      <c r="AV329">
        <f t="shared" si="166"/>
        <v>1200.0237500000001</v>
      </c>
      <c r="AW329">
        <f t="shared" si="167"/>
        <v>1025.9460135936624</v>
      </c>
      <c r="AX329">
        <f t="shared" si="168"/>
        <v>0.85493809067834059</v>
      </c>
      <c r="AY329">
        <f t="shared" si="169"/>
        <v>0.18843051500919764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1678128454.6875</v>
      </c>
      <c r="BF329">
        <v>2056.3850000000002</v>
      </c>
      <c r="BG329">
        <v>2080.5149999999999</v>
      </c>
      <c r="BH329">
        <v>34.340487500000002</v>
      </c>
      <c r="BI329">
        <v>33.572724999999998</v>
      </c>
      <c r="BJ329">
        <v>2065.65625</v>
      </c>
      <c r="BK329">
        <v>34.086699999999993</v>
      </c>
      <c r="BL329">
        <v>650.11475000000007</v>
      </c>
      <c r="BM329">
        <v>101.208625</v>
      </c>
      <c r="BN329">
        <v>0.1001845</v>
      </c>
      <c r="BO329">
        <v>32.823549999999997</v>
      </c>
      <c r="BP329">
        <v>32.237549999999999</v>
      </c>
      <c r="BQ329">
        <v>999.9</v>
      </c>
      <c r="BR329">
        <v>0</v>
      </c>
      <c r="BS329">
        <v>0</v>
      </c>
      <c r="BT329">
        <v>8988.5925000000007</v>
      </c>
      <c r="BU329">
        <v>0</v>
      </c>
      <c r="BV329">
        <v>200.01224999999999</v>
      </c>
      <c r="BW329">
        <v>-24.131387499999999</v>
      </c>
      <c r="BX329">
        <v>2129.5137500000001</v>
      </c>
      <c r="BY329">
        <v>2152.7912500000002</v>
      </c>
      <c r="BZ329">
        <v>0.76776424999999993</v>
      </c>
      <c r="CA329">
        <v>2080.5149999999999</v>
      </c>
      <c r="CB329">
        <v>33.572724999999998</v>
      </c>
      <c r="CC329">
        <v>3.4755562499999999</v>
      </c>
      <c r="CD329">
        <v>3.39785125</v>
      </c>
      <c r="CE329">
        <v>26.500824999999999</v>
      </c>
      <c r="CF329">
        <v>26.117787499999999</v>
      </c>
      <c r="CG329">
        <v>1200.0237500000001</v>
      </c>
      <c r="CH329">
        <v>0.49998199999999998</v>
      </c>
      <c r="CI329">
        <v>0.50001799999999996</v>
      </c>
      <c r="CJ329">
        <v>0</v>
      </c>
      <c r="CK329">
        <v>818.70062499999995</v>
      </c>
      <c r="CL329">
        <v>4.9990899999999998</v>
      </c>
      <c r="CM329">
        <v>8417.2162499999995</v>
      </c>
      <c r="CN329">
        <v>9557.9662500000013</v>
      </c>
      <c r="CO329">
        <v>42.625</v>
      </c>
      <c r="CP329">
        <v>44.436999999999998</v>
      </c>
      <c r="CQ329">
        <v>43.436999999999998</v>
      </c>
      <c r="CR329">
        <v>43.546499999999988</v>
      </c>
      <c r="CS329">
        <v>43.936999999999998</v>
      </c>
      <c r="CT329">
        <v>597.48874999999998</v>
      </c>
      <c r="CU329">
        <v>597.53499999999997</v>
      </c>
      <c r="CV329">
        <v>0</v>
      </c>
      <c r="CW329">
        <v>1678128499</v>
      </c>
      <c r="CX329">
        <v>0</v>
      </c>
      <c r="CY329">
        <v>1678124978.5</v>
      </c>
      <c r="CZ329" t="s">
        <v>356</v>
      </c>
      <c r="DA329">
        <v>1678124978.5</v>
      </c>
      <c r="DB329">
        <v>1678124958</v>
      </c>
      <c r="DC329">
        <v>13</v>
      </c>
      <c r="DD329">
        <v>-0.20300000000000001</v>
      </c>
      <c r="DE329">
        <v>-1.0999999999999999E-2</v>
      </c>
      <c r="DF329">
        <v>-7.2679999999999998</v>
      </c>
      <c r="DG329">
        <v>0.23699999999999999</v>
      </c>
      <c r="DH329">
        <v>791</v>
      </c>
      <c r="DI329">
        <v>32</v>
      </c>
      <c r="DJ329">
        <v>0.03</v>
      </c>
      <c r="DK329">
        <v>7.0000000000000007E-2</v>
      </c>
      <c r="DL329">
        <v>-24.212032499999999</v>
      </c>
      <c r="DM329">
        <v>0.5793467166979327</v>
      </c>
      <c r="DN329">
        <v>7.3708236946422701E-2</v>
      </c>
      <c r="DO329">
        <v>0</v>
      </c>
      <c r="DP329">
        <v>0.83280609999999999</v>
      </c>
      <c r="DQ329">
        <v>-0.35934355722326528</v>
      </c>
      <c r="DR329">
        <v>3.6121415159016131E-2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374</v>
      </c>
      <c r="EA329">
        <v>3.2969400000000002</v>
      </c>
      <c r="EB329">
        <v>2.6257999999999999</v>
      </c>
      <c r="EC329">
        <v>0.28870000000000001</v>
      </c>
      <c r="ED329">
        <v>0.28819</v>
      </c>
      <c r="EE329">
        <v>0.140065</v>
      </c>
      <c r="EF329">
        <v>0.13680899999999999</v>
      </c>
      <c r="EG329">
        <v>21424.3</v>
      </c>
      <c r="EH329">
        <v>21743.200000000001</v>
      </c>
      <c r="EI329">
        <v>28043.3</v>
      </c>
      <c r="EJ329">
        <v>29422.799999999999</v>
      </c>
      <c r="EK329">
        <v>33211.800000000003</v>
      </c>
      <c r="EL329">
        <v>35268.300000000003</v>
      </c>
      <c r="EM329">
        <v>39603</v>
      </c>
      <c r="EN329">
        <v>42052</v>
      </c>
      <c r="EO329">
        <v>1.52898</v>
      </c>
      <c r="EP329">
        <v>2.2012</v>
      </c>
      <c r="EQ329">
        <v>8.5160100000000002E-2</v>
      </c>
      <c r="ER329">
        <v>0</v>
      </c>
      <c r="ES329">
        <v>30.8491</v>
      </c>
      <c r="ET329">
        <v>999.9</v>
      </c>
      <c r="EU329">
        <v>72.900000000000006</v>
      </c>
      <c r="EV329">
        <v>33.5</v>
      </c>
      <c r="EW329">
        <v>37.426400000000001</v>
      </c>
      <c r="EX329">
        <v>56.757300000000001</v>
      </c>
      <c r="EY329">
        <v>-3.98638</v>
      </c>
      <c r="EZ329">
        <v>2</v>
      </c>
      <c r="FA329">
        <v>0.46944399999999997</v>
      </c>
      <c r="FB329">
        <v>0.186642</v>
      </c>
      <c r="FC329">
        <v>20.273900000000001</v>
      </c>
      <c r="FD329">
        <v>5.2199900000000001</v>
      </c>
      <c r="FE329">
        <v>12.009499999999999</v>
      </c>
      <c r="FF329">
        <v>4.9865500000000003</v>
      </c>
      <c r="FG329">
        <v>3.2846500000000001</v>
      </c>
      <c r="FH329">
        <v>9999</v>
      </c>
      <c r="FI329">
        <v>9999</v>
      </c>
      <c r="FJ329">
        <v>9999</v>
      </c>
      <c r="FK329">
        <v>999.9</v>
      </c>
      <c r="FL329">
        <v>1.8658399999999999</v>
      </c>
      <c r="FM329">
        <v>1.8622700000000001</v>
      </c>
      <c r="FN329">
        <v>1.86432</v>
      </c>
      <c r="FO329">
        <v>1.8603400000000001</v>
      </c>
      <c r="FP329">
        <v>1.8610800000000001</v>
      </c>
      <c r="FQ329">
        <v>1.8602000000000001</v>
      </c>
      <c r="FR329">
        <v>1.8619000000000001</v>
      </c>
      <c r="FS329">
        <v>1.85853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-9.2799999999999994</v>
      </c>
      <c r="GH329">
        <v>0.25380000000000003</v>
      </c>
      <c r="GI329">
        <v>-4.6300871571038451</v>
      </c>
      <c r="GJ329">
        <v>-4.6782648166075668E-3</v>
      </c>
      <c r="GK329">
        <v>2.0645039605938809E-6</v>
      </c>
      <c r="GL329">
        <v>-4.2957140779123221E-10</v>
      </c>
      <c r="GM329">
        <v>-8.3289933805379121E-2</v>
      </c>
      <c r="GN329">
        <v>6.7050777095108757E-4</v>
      </c>
      <c r="GO329">
        <v>6.3862846072479287E-4</v>
      </c>
      <c r="GP329">
        <v>-1.0801389653900339E-5</v>
      </c>
      <c r="GQ329">
        <v>6</v>
      </c>
      <c r="GR329">
        <v>2074</v>
      </c>
      <c r="GS329">
        <v>4</v>
      </c>
      <c r="GT329">
        <v>34</v>
      </c>
      <c r="GU329">
        <v>58</v>
      </c>
      <c r="GV329">
        <v>58.3</v>
      </c>
      <c r="GW329">
        <v>4.9352999999999998</v>
      </c>
      <c r="GX329">
        <v>2.4523899999999998</v>
      </c>
      <c r="GY329">
        <v>2.04834</v>
      </c>
      <c r="GZ329">
        <v>2.6220699999999999</v>
      </c>
      <c r="HA329">
        <v>2.1972700000000001</v>
      </c>
      <c r="HB329">
        <v>2.31934</v>
      </c>
      <c r="HC329">
        <v>38.550400000000003</v>
      </c>
      <c r="HD329">
        <v>14.7012</v>
      </c>
      <c r="HE329">
        <v>18</v>
      </c>
      <c r="HF329">
        <v>281.79500000000002</v>
      </c>
      <c r="HG329">
        <v>766.55600000000004</v>
      </c>
      <c r="HH329">
        <v>31.000800000000002</v>
      </c>
      <c r="HI329">
        <v>33.3461</v>
      </c>
      <c r="HJ329">
        <v>30.000399999999999</v>
      </c>
      <c r="HK329">
        <v>33.301299999999998</v>
      </c>
      <c r="HL329">
        <v>33.2864</v>
      </c>
      <c r="HM329">
        <v>98.661699999999996</v>
      </c>
      <c r="HN329">
        <v>10.304</v>
      </c>
      <c r="HO329">
        <v>100</v>
      </c>
      <c r="HP329">
        <v>31</v>
      </c>
      <c r="HQ329">
        <v>2092.9899999999998</v>
      </c>
      <c r="HR329">
        <v>33.8018</v>
      </c>
      <c r="HS329">
        <v>98.843999999999994</v>
      </c>
      <c r="HT329">
        <v>97.518100000000004</v>
      </c>
    </row>
    <row r="330" spans="1:228" x14ac:dyDescent="0.2">
      <c r="A330">
        <v>315</v>
      </c>
      <c r="B330">
        <v>1678128461</v>
      </c>
      <c r="C330">
        <v>1253.400000095367</v>
      </c>
      <c r="D330" t="s">
        <v>989</v>
      </c>
      <c r="E330" t="s">
        <v>990</v>
      </c>
      <c r="F330">
        <v>4</v>
      </c>
      <c r="G330">
        <v>1678128459</v>
      </c>
      <c r="H330">
        <f t="shared" si="136"/>
        <v>8.1474267606932197E-4</v>
      </c>
      <c r="I330">
        <f t="shared" si="137"/>
        <v>0.81474267606932194</v>
      </c>
      <c r="J330">
        <f t="shared" si="138"/>
        <v>13.671589713697539</v>
      </c>
      <c r="K330">
        <f t="shared" si="139"/>
        <v>2063.5300000000002</v>
      </c>
      <c r="L330">
        <f t="shared" si="140"/>
        <v>1647.2632682123265</v>
      </c>
      <c r="M330">
        <f t="shared" si="141"/>
        <v>166.87258503233198</v>
      </c>
      <c r="N330">
        <f t="shared" si="142"/>
        <v>209.04162196578707</v>
      </c>
      <c r="O330">
        <f t="shared" si="143"/>
        <v>5.895044057008781E-2</v>
      </c>
      <c r="P330">
        <f t="shared" si="144"/>
        <v>2.7682758261757181</v>
      </c>
      <c r="Q330">
        <f t="shared" si="145"/>
        <v>5.8261817065710847E-2</v>
      </c>
      <c r="R330">
        <f t="shared" si="146"/>
        <v>3.6474835419429488E-2</v>
      </c>
      <c r="S330">
        <f t="shared" si="147"/>
        <v>226.11826016611366</v>
      </c>
      <c r="T330">
        <f t="shared" si="148"/>
        <v>33.984347370679131</v>
      </c>
      <c r="U330">
        <f t="shared" si="149"/>
        <v>32.231014285714288</v>
      </c>
      <c r="V330">
        <f t="shared" si="150"/>
        <v>4.8378765150747896</v>
      </c>
      <c r="W330">
        <f t="shared" si="151"/>
        <v>69.620840622193384</v>
      </c>
      <c r="X330">
        <f t="shared" si="152"/>
        <v>3.4793950771795723</v>
      </c>
      <c r="Y330">
        <f t="shared" si="153"/>
        <v>4.9976343952250817</v>
      </c>
      <c r="Z330">
        <f t="shared" si="154"/>
        <v>1.3584814378952172</v>
      </c>
      <c r="AA330">
        <f t="shared" si="155"/>
        <v>-35.930152014657097</v>
      </c>
      <c r="AB330">
        <f t="shared" si="156"/>
        <v>85.991849542612727</v>
      </c>
      <c r="AC330">
        <f t="shared" si="157"/>
        <v>7.080674858239913</v>
      </c>
      <c r="AD330">
        <f t="shared" si="158"/>
        <v>283.26063255230918</v>
      </c>
      <c r="AE330">
        <f t="shared" si="159"/>
        <v>24.6777103262624</v>
      </c>
      <c r="AF330">
        <f t="shared" si="160"/>
        <v>0.79439167345664963</v>
      </c>
      <c r="AG330">
        <f t="shared" si="161"/>
        <v>13.671589713697539</v>
      </c>
      <c r="AH330">
        <v>2159.1983885345971</v>
      </c>
      <c r="AI330">
        <v>2139.5853939393942</v>
      </c>
      <c r="AJ330">
        <v>1.763034733045328</v>
      </c>
      <c r="AK330">
        <v>60.794912064214422</v>
      </c>
      <c r="AL330">
        <f t="shared" si="162"/>
        <v>0.81474267606932194</v>
      </c>
      <c r="AM330">
        <v>33.626063593185648</v>
      </c>
      <c r="AN330">
        <v>34.350567878787878</v>
      </c>
      <c r="AO330">
        <v>2.4164219053572251E-4</v>
      </c>
      <c r="AP330">
        <v>100.3620333840714</v>
      </c>
      <c r="AQ330">
        <v>353</v>
      </c>
      <c r="AR330">
        <v>54</v>
      </c>
      <c r="AS330">
        <f t="shared" si="163"/>
        <v>1</v>
      </c>
      <c r="AT330">
        <f t="shared" si="164"/>
        <v>0</v>
      </c>
      <c r="AU330">
        <f t="shared" si="165"/>
        <v>47384.769067155677</v>
      </c>
      <c r="AV330">
        <f t="shared" si="166"/>
        <v>1200.014285714286</v>
      </c>
      <c r="AW330">
        <f t="shared" si="167"/>
        <v>1025.9373783244114</v>
      </c>
      <c r="AX330">
        <f t="shared" si="168"/>
        <v>0.85493763744132556</v>
      </c>
      <c r="AY330">
        <f t="shared" si="169"/>
        <v>0.18842964026175824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1678128459</v>
      </c>
      <c r="BF330">
        <v>2063.5300000000002</v>
      </c>
      <c r="BG330">
        <v>2087.8142857142861</v>
      </c>
      <c r="BH330">
        <v>34.346442857142847</v>
      </c>
      <c r="BI330">
        <v>33.638585714285718</v>
      </c>
      <c r="BJ330">
        <v>2072.8114285714291</v>
      </c>
      <c r="BK330">
        <v>34.092599999999997</v>
      </c>
      <c r="BL330">
        <v>650.22199999999998</v>
      </c>
      <c r="BM330">
        <v>101.2024285714286</v>
      </c>
      <c r="BN330">
        <v>0.10049504285714279</v>
      </c>
      <c r="BO330">
        <v>32.807200000000002</v>
      </c>
      <c r="BP330">
        <v>32.231014285714288</v>
      </c>
      <c r="BQ330">
        <v>999.89999999999986</v>
      </c>
      <c r="BR330">
        <v>0</v>
      </c>
      <c r="BS330">
        <v>0</v>
      </c>
      <c r="BT330">
        <v>8999.5514285714289</v>
      </c>
      <c r="BU330">
        <v>0</v>
      </c>
      <c r="BV330">
        <v>186.7358571428571</v>
      </c>
      <c r="BW330">
        <v>-24.284571428571429</v>
      </c>
      <c r="BX330">
        <v>2136.9242857142858</v>
      </c>
      <c r="BY330">
        <v>2160.4899999999998</v>
      </c>
      <c r="BZ330">
        <v>0.70785371428571431</v>
      </c>
      <c r="CA330">
        <v>2087.8142857142861</v>
      </c>
      <c r="CB330">
        <v>33.638585714285718</v>
      </c>
      <c r="CC330">
        <v>3.4759385714285709</v>
      </c>
      <c r="CD330">
        <v>3.4043014285714288</v>
      </c>
      <c r="CE330">
        <v>26.502671428571428</v>
      </c>
      <c r="CF330">
        <v>26.14985714285714</v>
      </c>
      <c r="CG330">
        <v>1200.014285714286</v>
      </c>
      <c r="CH330">
        <v>0.49999599999999988</v>
      </c>
      <c r="CI330">
        <v>0.500004</v>
      </c>
      <c r="CJ330">
        <v>0</v>
      </c>
      <c r="CK330">
        <v>818.72500000000002</v>
      </c>
      <c r="CL330">
        <v>4.9990899999999998</v>
      </c>
      <c r="CM330">
        <v>8416.1614285714277</v>
      </c>
      <c r="CN330">
        <v>9557.942857142858</v>
      </c>
      <c r="CO330">
        <v>42.625</v>
      </c>
      <c r="CP330">
        <v>44.436999999999998</v>
      </c>
      <c r="CQ330">
        <v>43.436999999999998</v>
      </c>
      <c r="CR330">
        <v>43.5</v>
      </c>
      <c r="CS330">
        <v>43.936999999999998</v>
      </c>
      <c r="CT330">
        <v>597.50571428571436</v>
      </c>
      <c r="CU330">
        <v>597.51571428571435</v>
      </c>
      <c r="CV330">
        <v>0</v>
      </c>
      <c r="CW330">
        <v>1678128503.2</v>
      </c>
      <c r="CX330">
        <v>0</v>
      </c>
      <c r="CY330">
        <v>1678124978.5</v>
      </c>
      <c r="CZ330" t="s">
        <v>356</v>
      </c>
      <c r="DA330">
        <v>1678124978.5</v>
      </c>
      <c r="DB330">
        <v>1678124958</v>
      </c>
      <c r="DC330">
        <v>13</v>
      </c>
      <c r="DD330">
        <v>-0.20300000000000001</v>
      </c>
      <c r="DE330">
        <v>-1.0999999999999999E-2</v>
      </c>
      <c r="DF330">
        <v>-7.2679999999999998</v>
      </c>
      <c r="DG330">
        <v>0.23699999999999999</v>
      </c>
      <c r="DH330">
        <v>791</v>
      </c>
      <c r="DI330">
        <v>32</v>
      </c>
      <c r="DJ330">
        <v>0.03</v>
      </c>
      <c r="DK330">
        <v>7.0000000000000007E-2</v>
      </c>
      <c r="DL330">
        <v>-24.2048375</v>
      </c>
      <c r="DM330">
        <v>-1.9568105065696562E-2</v>
      </c>
      <c r="DN330">
        <v>6.7730988799440811E-2</v>
      </c>
      <c r="DO330">
        <v>1</v>
      </c>
      <c r="DP330">
        <v>0.80257465000000006</v>
      </c>
      <c r="DQ330">
        <v>-0.51961690806754401</v>
      </c>
      <c r="DR330">
        <v>5.1412485413345851E-2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363</v>
      </c>
      <c r="EA330">
        <v>3.2961800000000001</v>
      </c>
      <c r="EB330">
        <v>2.6248</v>
      </c>
      <c r="EC330">
        <v>0.28921200000000002</v>
      </c>
      <c r="ED330">
        <v>0.28870000000000001</v>
      </c>
      <c r="EE330">
        <v>0.14008100000000001</v>
      </c>
      <c r="EF330">
        <v>0.13705800000000001</v>
      </c>
      <c r="EG330">
        <v>21408.6</v>
      </c>
      <c r="EH330">
        <v>21727.3</v>
      </c>
      <c r="EI330">
        <v>28043</v>
      </c>
      <c r="EJ330">
        <v>29422.400000000001</v>
      </c>
      <c r="EK330">
        <v>33210.400000000001</v>
      </c>
      <c r="EL330">
        <v>35257.9</v>
      </c>
      <c r="EM330">
        <v>39602</v>
      </c>
      <c r="EN330">
        <v>42051.6</v>
      </c>
      <c r="EO330">
        <v>1.53803</v>
      </c>
      <c r="EP330">
        <v>2.2016499999999999</v>
      </c>
      <c r="EQ330">
        <v>8.4564100000000003E-2</v>
      </c>
      <c r="ER330">
        <v>0</v>
      </c>
      <c r="ES330">
        <v>30.8565</v>
      </c>
      <c r="ET330">
        <v>999.9</v>
      </c>
      <c r="EU330">
        <v>72.900000000000006</v>
      </c>
      <c r="EV330">
        <v>33.5</v>
      </c>
      <c r="EW330">
        <v>37.428199999999997</v>
      </c>
      <c r="EX330">
        <v>56.877299999999998</v>
      </c>
      <c r="EY330">
        <v>-3.98237</v>
      </c>
      <c r="EZ330">
        <v>2</v>
      </c>
      <c r="FA330">
        <v>0.46990100000000001</v>
      </c>
      <c r="FB330">
        <v>0.18351899999999999</v>
      </c>
      <c r="FC330">
        <v>20.273900000000001</v>
      </c>
      <c r="FD330">
        <v>5.2198399999999996</v>
      </c>
      <c r="FE330">
        <v>12.0092</v>
      </c>
      <c r="FF330">
        <v>4.98705</v>
      </c>
      <c r="FG330">
        <v>3.2845800000000001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1.8622399999999999</v>
      </c>
      <c r="FN330">
        <v>1.86432</v>
      </c>
      <c r="FO330">
        <v>1.8603499999999999</v>
      </c>
      <c r="FP330">
        <v>1.8611</v>
      </c>
      <c r="FQ330">
        <v>1.8602000000000001</v>
      </c>
      <c r="FR330">
        <v>1.86189</v>
      </c>
      <c r="FS330">
        <v>1.85853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-9.2899999999999991</v>
      </c>
      <c r="GH330">
        <v>0.25380000000000003</v>
      </c>
      <c r="GI330">
        <v>-4.6300871571038451</v>
      </c>
      <c r="GJ330">
        <v>-4.6782648166075668E-3</v>
      </c>
      <c r="GK330">
        <v>2.0645039605938809E-6</v>
      </c>
      <c r="GL330">
        <v>-4.2957140779123221E-10</v>
      </c>
      <c r="GM330">
        <v>-8.3289933805379121E-2</v>
      </c>
      <c r="GN330">
        <v>6.7050777095108757E-4</v>
      </c>
      <c r="GO330">
        <v>6.3862846072479287E-4</v>
      </c>
      <c r="GP330">
        <v>-1.0801389653900339E-5</v>
      </c>
      <c r="GQ330">
        <v>6</v>
      </c>
      <c r="GR330">
        <v>2074</v>
      </c>
      <c r="GS330">
        <v>4</v>
      </c>
      <c r="GT330">
        <v>34</v>
      </c>
      <c r="GU330">
        <v>58</v>
      </c>
      <c r="GV330">
        <v>58.4</v>
      </c>
      <c r="GW330">
        <v>4.9475100000000003</v>
      </c>
      <c r="GX330">
        <v>2.4438499999999999</v>
      </c>
      <c r="GY330">
        <v>2.04834</v>
      </c>
      <c r="GZ330">
        <v>2.6220699999999999</v>
      </c>
      <c r="HA330">
        <v>2.1972700000000001</v>
      </c>
      <c r="HB330">
        <v>2.34253</v>
      </c>
      <c r="HC330">
        <v>38.550400000000003</v>
      </c>
      <c r="HD330">
        <v>14.7012</v>
      </c>
      <c r="HE330">
        <v>18</v>
      </c>
      <c r="HF330">
        <v>285.642</v>
      </c>
      <c r="HG330">
        <v>767.04600000000005</v>
      </c>
      <c r="HH330">
        <v>30.9998</v>
      </c>
      <c r="HI330">
        <v>33.350200000000001</v>
      </c>
      <c r="HJ330">
        <v>30.000499999999999</v>
      </c>
      <c r="HK330">
        <v>33.304299999999998</v>
      </c>
      <c r="HL330">
        <v>33.290199999999999</v>
      </c>
      <c r="HM330">
        <v>98.895899999999997</v>
      </c>
      <c r="HN330">
        <v>10.0175</v>
      </c>
      <c r="HO330">
        <v>100</v>
      </c>
      <c r="HP330">
        <v>31</v>
      </c>
      <c r="HQ330">
        <v>2099.67</v>
      </c>
      <c r="HR330">
        <v>33.849699999999999</v>
      </c>
      <c r="HS330">
        <v>98.842100000000002</v>
      </c>
      <c r="HT330">
        <v>97.517300000000006</v>
      </c>
    </row>
    <row r="331" spans="1:228" x14ac:dyDescent="0.2">
      <c r="A331">
        <v>316</v>
      </c>
      <c r="B331">
        <v>1678128465</v>
      </c>
      <c r="C331">
        <v>1257.400000095367</v>
      </c>
      <c r="D331" t="s">
        <v>991</v>
      </c>
      <c r="E331" t="s">
        <v>992</v>
      </c>
      <c r="F331">
        <v>4</v>
      </c>
      <c r="G331">
        <v>1678128462.6875</v>
      </c>
      <c r="H331">
        <f t="shared" si="136"/>
        <v>7.3750277722505202E-4</v>
      </c>
      <c r="I331">
        <f t="shared" si="137"/>
        <v>0.73750277722505198</v>
      </c>
      <c r="J331">
        <f t="shared" si="138"/>
        <v>13.959919080801134</v>
      </c>
      <c r="K331">
        <f t="shared" si="139"/>
        <v>2069.67625</v>
      </c>
      <c r="L331">
        <f t="shared" si="140"/>
        <v>1607.0609229460515</v>
      </c>
      <c r="M331">
        <f t="shared" si="141"/>
        <v>162.79806346146472</v>
      </c>
      <c r="N331">
        <f t="shared" si="142"/>
        <v>209.66179979942009</v>
      </c>
      <c r="O331">
        <f t="shared" si="143"/>
        <v>5.3456985447128749E-2</v>
      </c>
      <c r="P331">
        <f t="shared" si="144"/>
        <v>2.7691537437560467</v>
      </c>
      <c r="Q331">
        <f t="shared" si="145"/>
        <v>5.2890236401606741E-2</v>
      </c>
      <c r="R331">
        <f t="shared" si="146"/>
        <v>3.3106817096663577E-2</v>
      </c>
      <c r="S331">
        <f t="shared" si="147"/>
        <v>226.11776053640025</v>
      </c>
      <c r="T331">
        <f t="shared" si="148"/>
        <v>33.983845181142975</v>
      </c>
      <c r="U331">
        <f t="shared" si="149"/>
        <v>32.222124999999998</v>
      </c>
      <c r="V331">
        <f t="shared" si="150"/>
        <v>4.8354470383189252</v>
      </c>
      <c r="W331">
        <f t="shared" si="151"/>
        <v>69.733780653911282</v>
      </c>
      <c r="X331">
        <f t="shared" si="152"/>
        <v>3.4808745815766033</v>
      </c>
      <c r="Y331">
        <f t="shared" si="153"/>
        <v>4.9916619304669316</v>
      </c>
      <c r="Z331">
        <f t="shared" si="154"/>
        <v>1.3545724567423219</v>
      </c>
      <c r="AA331">
        <f t="shared" si="155"/>
        <v>-32.523872475624792</v>
      </c>
      <c r="AB331">
        <f t="shared" si="156"/>
        <v>84.173781923313427</v>
      </c>
      <c r="AC331">
        <f t="shared" si="157"/>
        <v>6.9277500818247555</v>
      </c>
      <c r="AD331">
        <f t="shared" si="158"/>
        <v>284.69542006591365</v>
      </c>
      <c r="AE331">
        <f t="shared" si="159"/>
        <v>24.832702148029732</v>
      </c>
      <c r="AF331">
        <f t="shared" si="160"/>
        <v>0.68598836658393925</v>
      </c>
      <c r="AG331">
        <f t="shared" si="161"/>
        <v>13.959919080801134</v>
      </c>
      <c r="AH331">
        <v>2166.2784108069632</v>
      </c>
      <c r="AI331">
        <v>2146.4800606060612</v>
      </c>
      <c r="AJ331">
        <v>1.7344276597795301</v>
      </c>
      <c r="AK331">
        <v>60.794912064214422</v>
      </c>
      <c r="AL331">
        <f t="shared" si="162"/>
        <v>0.73750277722505198</v>
      </c>
      <c r="AM331">
        <v>33.752499024784782</v>
      </c>
      <c r="AN331">
        <v>34.376075757575762</v>
      </c>
      <c r="AO331">
        <v>5.5402467571787012E-3</v>
      </c>
      <c r="AP331">
        <v>100.3620333840714</v>
      </c>
      <c r="AQ331">
        <v>359</v>
      </c>
      <c r="AR331">
        <v>55</v>
      </c>
      <c r="AS331">
        <f t="shared" si="163"/>
        <v>1</v>
      </c>
      <c r="AT331">
        <f t="shared" si="164"/>
        <v>0</v>
      </c>
      <c r="AU331">
        <f t="shared" si="165"/>
        <v>47412.239012247039</v>
      </c>
      <c r="AV331">
        <f t="shared" si="166"/>
        <v>1200.0137500000001</v>
      </c>
      <c r="AW331">
        <f t="shared" si="167"/>
        <v>1025.9367137494303</v>
      </c>
      <c r="AX331">
        <f t="shared" si="168"/>
        <v>0.85493746529940196</v>
      </c>
      <c r="AY331">
        <f t="shared" si="169"/>
        <v>0.18842930802784572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1678128462.6875</v>
      </c>
      <c r="BF331">
        <v>2069.67625</v>
      </c>
      <c r="BG331">
        <v>2093.9187499999998</v>
      </c>
      <c r="BH331">
        <v>34.361449999999998</v>
      </c>
      <c r="BI331">
        <v>33.749750000000013</v>
      </c>
      <c r="BJ331">
        <v>2078.9724999999999</v>
      </c>
      <c r="BK331">
        <v>34.107512499999999</v>
      </c>
      <c r="BL331">
        <v>649.74675000000002</v>
      </c>
      <c r="BM331">
        <v>101.202375</v>
      </c>
      <c r="BN331">
        <v>9.9362312499999994E-2</v>
      </c>
      <c r="BO331">
        <v>32.78595</v>
      </c>
      <c r="BP331">
        <v>32.222124999999998</v>
      </c>
      <c r="BQ331">
        <v>999.9</v>
      </c>
      <c r="BR331">
        <v>0</v>
      </c>
      <c r="BS331">
        <v>0</v>
      </c>
      <c r="BT331">
        <v>9004.21875</v>
      </c>
      <c r="BU331">
        <v>0</v>
      </c>
      <c r="BV331">
        <v>179.10050000000001</v>
      </c>
      <c r="BW331">
        <v>-24.239637500000001</v>
      </c>
      <c r="BX331">
        <v>2143.3249999999998</v>
      </c>
      <c r="BY331">
        <v>2167.05375</v>
      </c>
      <c r="BZ331">
        <v>0.61169862500000005</v>
      </c>
      <c r="CA331">
        <v>2093.9187499999998</v>
      </c>
      <c r="CB331">
        <v>33.749750000000013</v>
      </c>
      <c r="CC331">
        <v>3.4774525000000001</v>
      </c>
      <c r="CD331">
        <v>3.4155500000000001</v>
      </c>
      <c r="CE331">
        <v>26.5100625</v>
      </c>
      <c r="CF331">
        <v>26.2057</v>
      </c>
      <c r="CG331">
        <v>1200.0137500000001</v>
      </c>
      <c r="CH331">
        <v>0.50000162500000001</v>
      </c>
      <c r="CI331">
        <v>0.49999837499999999</v>
      </c>
      <c r="CJ331">
        <v>0</v>
      </c>
      <c r="CK331">
        <v>818.84825000000001</v>
      </c>
      <c r="CL331">
        <v>4.9990899999999998</v>
      </c>
      <c r="CM331">
        <v>8415.6749999999993</v>
      </c>
      <c r="CN331">
        <v>9557.9837499999994</v>
      </c>
      <c r="CO331">
        <v>42.625</v>
      </c>
      <c r="CP331">
        <v>44.436999999999998</v>
      </c>
      <c r="CQ331">
        <v>43.436999999999998</v>
      </c>
      <c r="CR331">
        <v>43.5</v>
      </c>
      <c r="CS331">
        <v>43.936999999999998</v>
      </c>
      <c r="CT331">
        <v>597.51</v>
      </c>
      <c r="CU331">
        <v>597.50625000000002</v>
      </c>
      <c r="CV331">
        <v>0</v>
      </c>
      <c r="CW331">
        <v>1678128507.4000001</v>
      </c>
      <c r="CX331">
        <v>0</v>
      </c>
      <c r="CY331">
        <v>1678124978.5</v>
      </c>
      <c r="CZ331" t="s">
        <v>356</v>
      </c>
      <c r="DA331">
        <v>1678124978.5</v>
      </c>
      <c r="DB331">
        <v>1678124958</v>
      </c>
      <c r="DC331">
        <v>13</v>
      </c>
      <c r="DD331">
        <v>-0.20300000000000001</v>
      </c>
      <c r="DE331">
        <v>-1.0999999999999999E-2</v>
      </c>
      <c r="DF331">
        <v>-7.2679999999999998</v>
      </c>
      <c r="DG331">
        <v>0.23699999999999999</v>
      </c>
      <c r="DH331">
        <v>791</v>
      </c>
      <c r="DI331">
        <v>32</v>
      </c>
      <c r="DJ331">
        <v>0.03</v>
      </c>
      <c r="DK331">
        <v>7.0000000000000007E-2</v>
      </c>
      <c r="DL331">
        <v>-24.205157499999999</v>
      </c>
      <c r="DM331">
        <v>-0.16524090056283469</v>
      </c>
      <c r="DN331">
        <v>6.8013961388453142E-2</v>
      </c>
      <c r="DO331">
        <v>0</v>
      </c>
      <c r="DP331">
        <v>0.75493935000000001</v>
      </c>
      <c r="DQ331">
        <v>-0.81350568855534966</v>
      </c>
      <c r="DR331">
        <v>8.1107135891532386E-2</v>
      </c>
      <c r="DS331">
        <v>0</v>
      </c>
      <c r="DT331">
        <v>0</v>
      </c>
      <c r="DU331">
        <v>0</v>
      </c>
      <c r="DV331">
        <v>0</v>
      </c>
      <c r="DW331">
        <v>-1</v>
      </c>
      <c r="DX331">
        <v>0</v>
      </c>
      <c r="DY331">
        <v>2</v>
      </c>
      <c r="DZ331" t="s">
        <v>374</v>
      </c>
      <c r="EA331">
        <v>3.29644</v>
      </c>
      <c r="EB331">
        <v>2.6252900000000001</v>
      </c>
      <c r="EC331">
        <v>0.28971400000000003</v>
      </c>
      <c r="ED331">
        <v>0.289215</v>
      </c>
      <c r="EE331">
        <v>0.14016400000000001</v>
      </c>
      <c r="EF331">
        <v>0.137321</v>
      </c>
      <c r="EG331">
        <v>21393</v>
      </c>
      <c r="EH331">
        <v>21711.4</v>
      </c>
      <c r="EI331">
        <v>28042.5</v>
      </c>
      <c r="EJ331">
        <v>29422.400000000001</v>
      </c>
      <c r="EK331">
        <v>33206.800000000003</v>
      </c>
      <c r="EL331">
        <v>35247.1</v>
      </c>
      <c r="EM331">
        <v>39601.5</v>
      </c>
      <c r="EN331">
        <v>42051.5</v>
      </c>
      <c r="EO331">
        <v>1.5251699999999999</v>
      </c>
      <c r="EP331">
        <v>2.2014499999999999</v>
      </c>
      <c r="EQ331">
        <v>8.3260200000000006E-2</v>
      </c>
      <c r="ER331">
        <v>0</v>
      </c>
      <c r="ES331">
        <v>30.857700000000001</v>
      </c>
      <c r="ET331">
        <v>999.9</v>
      </c>
      <c r="EU331">
        <v>72.900000000000006</v>
      </c>
      <c r="EV331">
        <v>33.5</v>
      </c>
      <c r="EW331">
        <v>37.429499999999997</v>
      </c>
      <c r="EX331">
        <v>56.637300000000003</v>
      </c>
      <c r="EY331">
        <v>-3.9142600000000001</v>
      </c>
      <c r="EZ331">
        <v>2</v>
      </c>
      <c r="FA331">
        <v>0.47022599999999998</v>
      </c>
      <c r="FB331">
        <v>0.18054700000000001</v>
      </c>
      <c r="FC331">
        <v>20.273900000000001</v>
      </c>
      <c r="FD331">
        <v>5.2201399999999998</v>
      </c>
      <c r="FE331">
        <v>12.0097</v>
      </c>
      <c r="FF331">
        <v>4.98665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1.8622799999999999</v>
      </c>
      <c r="FN331">
        <v>1.86432</v>
      </c>
      <c r="FO331">
        <v>1.8603499999999999</v>
      </c>
      <c r="FP331">
        <v>1.8611</v>
      </c>
      <c r="FQ331">
        <v>1.8602000000000001</v>
      </c>
      <c r="FR331">
        <v>1.86189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-9.3000000000000007</v>
      </c>
      <c r="GH331">
        <v>0.25409999999999999</v>
      </c>
      <c r="GI331">
        <v>-4.6300871571038451</v>
      </c>
      <c r="GJ331">
        <v>-4.6782648166075668E-3</v>
      </c>
      <c r="GK331">
        <v>2.0645039605938809E-6</v>
      </c>
      <c r="GL331">
        <v>-4.2957140779123221E-10</v>
      </c>
      <c r="GM331">
        <v>-8.3289933805379121E-2</v>
      </c>
      <c r="GN331">
        <v>6.7050777095108757E-4</v>
      </c>
      <c r="GO331">
        <v>6.3862846072479287E-4</v>
      </c>
      <c r="GP331">
        <v>-1.0801389653900339E-5</v>
      </c>
      <c r="GQ331">
        <v>6</v>
      </c>
      <c r="GR331">
        <v>2074</v>
      </c>
      <c r="GS331">
        <v>4</v>
      </c>
      <c r="GT331">
        <v>34</v>
      </c>
      <c r="GU331">
        <v>58.1</v>
      </c>
      <c r="GV331">
        <v>58.5</v>
      </c>
      <c r="GW331">
        <v>4.9584999999999999</v>
      </c>
      <c r="GX331">
        <v>2.4377399999999998</v>
      </c>
      <c r="GY331">
        <v>2.04834</v>
      </c>
      <c r="GZ331">
        <v>2.6208499999999999</v>
      </c>
      <c r="HA331">
        <v>2.1972700000000001</v>
      </c>
      <c r="HB331">
        <v>2.3303199999999999</v>
      </c>
      <c r="HC331">
        <v>38.550400000000003</v>
      </c>
      <c r="HD331">
        <v>14.674899999999999</v>
      </c>
      <c r="HE331">
        <v>18</v>
      </c>
      <c r="HF331">
        <v>280.20800000000003</v>
      </c>
      <c r="HG331">
        <v>766.89599999999996</v>
      </c>
      <c r="HH331">
        <v>30.999500000000001</v>
      </c>
      <c r="HI331">
        <v>33.3536</v>
      </c>
      <c r="HJ331">
        <v>30.000499999999999</v>
      </c>
      <c r="HK331">
        <v>33.307600000000001</v>
      </c>
      <c r="HL331">
        <v>33.293900000000001</v>
      </c>
      <c r="HM331">
        <v>99.133200000000002</v>
      </c>
      <c r="HN331">
        <v>10.0175</v>
      </c>
      <c r="HO331">
        <v>100</v>
      </c>
      <c r="HP331">
        <v>31</v>
      </c>
      <c r="HQ331">
        <v>2106.35</v>
      </c>
      <c r="HR331">
        <v>33.854799999999997</v>
      </c>
      <c r="HS331">
        <v>98.840599999999995</v>
      </c>
      <c r="HT331">
        <v>97.516900000000007</v>
      </c>
    </row>
    <row r="332" spans="1:228" x14ac:dyDescent="0.2">
      <c r="A332">
        <v>317</v>
      </c>
      <c r="B332">
        <v>1678128469</v>
      </c>
      <c r="C332">
        <v>1261.400000095367</v>
      </c>
      <c r="D332" t="s">
        <v>993</v>
      </c>
      <c r="E332" t="s">
        <v>994</v>
      </c>
      <c r="F332">
        <v>4</v>
      </c>
      <c r="G332">
        <v>1678128467</v>
      </c>
      <c r="H332">
        <f t="shared" si="136"/>
        <v>7.9706319241009153E-4</v>
      </c>
      <c r="I332">
        <f t="shared" si="137"/>
        <v>0.79706319241009149</v>
      </c>
      <c r="J332">
        <f t="shared" si="138"/>
        <v>14.627696730096348</v>
      </c>
      <c r="K332">
        <f t="shared" si="139"/>
        <v>2076.6442857142861</v>
      </c>
      <c r="L332">
        <f t="shared" si="140"/>
        <v>1629.930949861139</v>
      </c>
      <c r="M332">
        <f t="shared" si="141"/>
        <v>165.11673998406482</v>
      </c>
      <c r="N332">
        <f t="shared" si="142"/>
        <v>210.37009855717631</v>
      </c>
      <c r="O332">
        <f t="shared" si="143"/>
        <v>5.8260610267555413E-2</v>
      </c>
      <c r="P332">
        <f t="shared" si="144"/>
        <v>2.7660125903514348</v>
      </c>
      <c r="Q332">
        <f t="shared" si="145"/>
        <v>5.7587366079967714E-2</v>
      </c>
      <c r="R332">
        <f t="shared" si="146"/>
        <v>3.6051943791708591E-2</v>
      </c>
      <c r="S332">
        <f t="shared" si="147"/>
        <v>226.11581529361612</v>
      </c>
      <c r="T332">
        <f t="shared" si="148"/>
        <v>33.950272154117563</v>
      </c>
      <c r="U332">
        <f t="shared" si="149"/>
        <v>32.202728571428572</v>
      </c>
      <c r="V332">
        <f t="shared" si="150"/>
        <v>4.8301496044955758</v>
      </c>
      <c r="W332">
        <f t="shared" si="151"/>
        <v>69.900860208905485</v>
      </c>
      <c r="X332">
        <f t="shared" si="152"/>
        <v>3.4855710167490801</v>
      </c>
      <c r="Y332">
        <f t="shared" si="153"/>
        <v>4.9864493889375803</v>
      </c>
      <c r="Z332">
        <f t="shared" si="154"/>
        <v>1.3445785877464957</v>
      </c>
      <c r="AA332">
        <f t="shared" si="155"/>
        <v>-35.15048678528504</v>
      </c>
      <c r="AB332">
        <f t="shared" si="156"/>
        <v>84.202390692793244</v>
      </c>
      <c r="AC332">
        <f t="shared" si="157"/>
        <v>6.9366816396865181</v>
      </c>
      <c r="AD332">
        <f t="shared" si="158"/>
        <v>282.10440084081085</v>
      </c>
      <c r="AE332">
        <f t="shared" si="159"/>
        <v>24.974225999324588</v>
      </c>
      <c r="AF332">
        <f t="shared" si="160"/>
        <v>0.68868848833606922</v>
      </c>
      <c r="AG332">
        <f t="shared" si="161"/>
        <v>14.627696730096348</v>
      </c>
      <c r="AH332">
        <v>2173.34102515206</v>
      </c>
      <c r="AI332">
        <v>2153.1466666666661</v>
      </c>
      <c r="AJ332">
        <v>1.6713035366328981</v>
      </c>
      <c r="AK332">
        <v>60.794912064214422</v>
      </c>
      <c r="AL332">
        <f t="shared" si="162"/>
        <v>0.79706319241009149</v>
      </c>
      <c r="AM332">
        <v>33.793648386799823</v>
      </c>
      <c r="AN332">
        <v>34.42672000000001</v>
      </c>
      <c r="AO332">
        <v>1.2588133857522841E-2</v>
      </c>
      <c r="AP332">
        <v>100.3620333840714</v>
      </c>
      <c r="AQ332">
        <v>358</v>
      </c>
      <c r="AR332">
        <v>55</v>
      </c>
      <c r="AS332">
        <f t="shared" si="163"/>
        <v>1</v>
      </c>
      <c r="AT332">
        <f t="shared" si="164"/>
        <v>0</v>
      </c>
      <c r="AU332">
        <f t="shared" si="165"/>
        <v>47328.628240864848</v>
      </c>
      <c r="AV332">
        <f t="shared" si="166"/>
        <v>1200.002857142857</v>
      </c>
      <c r="AW332">
        <f t="shared" si="167"/>
        <v>1025.9274566288166</v>
      </c>
      <c r="AX332">
        <f t="shared" si="168"/>
        <v>0.85493751162517673</v>
      </c>
      <c r="AY332">
        <f t="shared" si="169"/>
        <v>0.18842939743659098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1678128467</v>
      </c>
      <c r="BF332">
        <v>2076.6442857142861</v>
      </c>
      <c r="BG332">
        <v>2101.017142857143</v>
      </c>
      <c r="BH332">
        <v>34.407414285714289</v>
      </c>
      <c r="BI332">
        <v>33.793585714285712</v>
      </c>
      <c r="BJ332">
        <v>2085.948571428572</v>
      </c>
      <c r="BK332">
        <v>34.153171428571433</v>
      </c>
      <c r="BL332">
        <v>650.01128571428569</v>
      </c>
      <c r="BM332">
        <v>101.2028571428571</v>
      </c>
      <c r="BN332">
        <v>0.1000477428571428</v>
      </c>
      <c r="BO332">
        <v>32.767385714285709</v>
      </c>
      <c r="BP332">
        <v>32.202728571428572</v>
      </c>
      <c r="BQ332">
        <v>999.89999999999986</v>
      </c>
      <c r="BR332">
        <v>0</v>
      </c>
      <c r="BS332">
        <v>0</v>
      </c>
      <c r="BT332">
        <v>8987.5</v>
      </c>
      <c r="BU332">
        <v>0</v>
      </c>
      <c r="BV332">
        <v>171.93357142857141</v>
      </c>
      <c r="BW332">
        <v>-24.37331428571429</v>
      </c>
      <c r="BX332">
        <v>2150.64</v>
      </c>
      <c r="BY332">
        <v>2174.502857142857</v>
      </c>
      <c r="BZ332">
        <v>0.613846</v>
      </c>
      <c r="CA332">
        <v>2101.017142857143</v>
      </c>
      <c r="CB332">
        <v>33.793585714285712</v>
      </c>
      <c r="CC332">
        <v>3.4821242857142858</v>
      </c>
      <c r="CD332">
        <v>3.4200014285714282</v>
      </c>
      <c r="CE332">
        <v>26.532814285714281</v>
      </c>
      <c r="CF332">
        <v>26.22777142857143</v>
      </c>
      <c r="CG332">
        <v>1200.002857142857</v>
      </c>
      <c r="CH332">
        <v>0.50000028571428567</v>
      </c>
      <c r="CI332">
        <v>0.49999971428571438</v>
      </c>
      <c r="CJ332">
        <v>0</v>
      </c>
      <c r="CK332">
        <v>818.87571428571414</v>
      </c>
      <c r="CL332">
        <v>4.9990899999999998</v>
      </c>
      <c r="CM332">
        <v>8415.7885714285712</v>
      </c>
      <c r="CN332">
        <v>9557.8914285714272</v>
      </c>
      <c r="CO332">
        <v>42.625</v>
      </c>
      <c r="CP332">
        <v>44.436999999999998</v>
      </c>
      <c r="CQ332">
        <v>43.436999999999998</v>
      </c>
      <c r="CR332">
        <v>43.5</v>
      </c>
      <c r="CS332">
        <v>43.936999999999998</v>
      </c>
      <c r="CT332">
        <v>597.50285714285724</v>
      </c>
      <c r="CU332">
        <v>597.50285714285724</v>
      </c>
      <c r="CV332">
        <v>0</v>
      </c>
      <c r="CW332">
        <v>1678128511</v>
      </c>
      <c r="CX332">
        <v>0</v>
      </c>
      <c r="CY332">
        <v>1678124978.5</v>
      </c>
      <c r="CZ332" t="s">
        <v>356</v>
      </c>
      <c r="DA332">
        <v>1678124978.5</v>
      </c>
      <c r="DB332">
        <v>1678124958</v>
      </c>
      <c r="DC332">
        <v>13</v>
      </c>
      <c r="DD332">
        <v>-0.20300000000000001</v>
      </c>
      <c r="DE332">
        <v>-1.0999999999999999E-2</v>
      </c>
      <c r="DF332">
        <v>-7.2679999999999998</v>
      </c>
      <c r="DG332">
        <v>0.23699999999999999</v>
      </c>
      <c r="DH332">
        <v>791</v>
      </c>
      <c r="DI332">
        <v>32</v>
      </c>
      <c r="DJ332">
        <v>0.03</v>
      </c>
      <c r="DK332">
        <v>7.0000000000000007E-2</v>
      </c>
      <c r="DL332">
        <v>-24.231721951219509</v>
      </c>
      <c r="DM332">
        <v>-0.70026898954703276</v>
      </c>
      <c r="DN332">
        <v>9.6409508973871239E-2</v>
      </c>
      <c r="DO332">
        <v>0</v>
      </c>
      <c r="DP332">
        <v>0.71547270731707313</v>
      </c>
      <c r="DQ332">
        <v>-0.86162960278745737</v>
      </c>
      <c r="DR332">
        <v>8.7411248396621122E-2</v>
      </c>
      <c r="DS332">
        <v>0</v>
      </c>
      <c r="DT332">
        <v>0</v>
      </c>
      <c r="DU332">
        <v>0</v>
      </c>
      <c r="DV332">
        <v>0</v>
      </c>
      <c r="DW332">
        <v>-1</v>
      </c>
      <c r="DX332">
        <v>0</v>
      </c>
      <c r="DY332">
        <v>2</v>
      </c>
      <c r="DZ332" t="s">
        <v>374</v>
      </c>
      <c r="EA332">
        <v>3.29637</v>
      </c>
      <c r="EB332">
        <v>2.625</v>
      </c>
      <c r="EC332">
        <v>0.29022900000000001</v>
      </c>
      <c r="ED332">
        <v>0.28971200000000003</v>
      </c>
      <c r="EE332">
        <v>0.14030500000000001</v>
      </c>
      <c r="EF332">
        <v>0.13733699999999999</v>
      </c>
      <c r="EG332">
        <v>21377.3</v>
      </c>
      <c r="EH332">
        <v>21695.8</v>
      </c>
      <c r="EI332">
        <v>28042.400000000001</v>
      </c>
      <c r="EJ332">
        <v>29421.9</v>
      </c>
      <c r="EK332">
        <v>33201.300000000003</v>
      </c>
      <c r="EL332">
        <v>35245.9</v>
      </c>
      <c r="EM332">
        <v>39601.4</v>
      </c>
      <c r="EN332">
        <v>42050.8</v>
      </c>
      <c r="EO332">
        <v>1.5255700000000001</v>
      </c>
      <c r="EP332">
        <v>2.2012</v>
      </c>
      <c r="EQ332">
        <v>8.2515199999999997E-2</v>
      </c>
      <c r="ER332">
        <v>0</v>
      </c>
      <c r="ES332">
        <v>30.857500000000002</v>
      </c>
      <c r="ET332">
        <v>999.9</v>
      </c>
      <c r="EU332">
        <v>72.900000000000006</v>
      </c>
      <c r="EV332">
        <v>33.5</v>
      </c>
      <c r="EW332">
        <v>37.427300000000002</v>
      </c>
      <c r="EX332">
        <v>56.427300000000002</v>
      </c>
      <c r="EY332">
        <v>-3.7700300000000002</v>
      </c>
      <c r="EZ332">
        <v>2</v>
      </c>
      <c r="FA332">
        <v>0.47055900000000001</v>
      </c>
      <c r="FB332">
        <v>0.178401</v>
      </c>
      <c r="FC332">
        <v>20.274000000000001</v>
      </c>
      <c r="FD332">
        <v>5.2204300000000003</v>
      </c>
      <c r="FE332">
        <v>12.009499999999999</v>
      </c>
      <c r="FF332">
        <v>4.9867499999999998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1.8658399999999999</v>
      </c>
      <c r="FM332">
        <v>1.86226</v>
      </c>
      <c r="FN332">
        <v>1.86432</v>
      </c>
      <c r="FO332">
        <v>1.8603499999999999</v>
      </c>
      <c r="FP332">
        <v>1.8611</v>
      </c>
      <c r="FQ332">
        <v>1.8602000000000001</v>
      </c>
      <c r="FR332">
        <v>1.8619000000000001</v>
      </c>
      <c r="FS332">
        <v>1.85853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-9.31</v>
      </c>
      <c r="GH332">
        <v>0.25440000000000002</v>
      </c>
      <c r="GI332">
        <v>-4.6300871571038451</v>
      </c>
      <c r="GJ332">
        <v>-4.6782648166075668E-3</v>
      </c>
      <c r="GK332">
        <v>2.0645039605938809E-6</v>
      </c>
      <c r="GL332">
        <v>-4.2957140779123221E-10</v>
      </c>
      <c r="GM332">
        <v>-8.3289933805379121E-2</v>
      </c>
      <c r="GN332">
        <v>6.7050777095108757E-4</v>
      </c>
      <c r="GO332">
        <v>6.3862846072479287E-4</v>
      </c>
      <c r="GP332">
        <v>-1.0801389653900339E-5</v>
      </c>
      <c r="GQ332">
        <v>6</v>
      </c>
      <c r="GR332">
        <v>2074</v>
      </c>
      <c r="GS332">
        <v>4</v>
      </c>
      <c r="GT332">
        <v>34</v>
      </c>
      <c r="GU332">
        <v>58.2</v>
      </c>
      <c r="GV332">
        <v>58.5</v>
      </c>
      <c r="GW332">
        <v>4.9706999999999999</v>
      </c>
      <c r="GX332">
        <v>2.4450699999999999</v>
      </c>
      <c r="GY332">
        <v>2.04834</v>
      </c>
      <c r="GZ332">
        <v>2.6208499999999999</v>
      </c>
      <c r="HA332">
        <v>2.1972700000000001</v>
      </c>
      <c r="HB332">
        <v>2.2985799999999998</v>
      </c>
      <c r="HC332">
        <v>38.550400000000003</v>
      </c>
      <c r="HD332">
        <v>14.692399999999999</v>
      </c>
      <c r="HE332">
        <v>18</v>
      </c>
      <c r="HF332">
        <v>280.39</v>
      </c>
      <c r="HG332">
        <v>766.678</v>
      </c>
      <c r="HH332">
        <v>30.999500000000001</v>
      </c>
      <c r="HI332">
        <v>33.356400000000001</v>
      </c>
      <c r="HJ332">
        <v>30.000499999999999</v>
      </c>
      <c r="HK332">
        <v>33.311599999999999</v>
      </c>
      <c r="HL332">
        <v>33.295999999999999</v>
      </c>
      <c r="HM332">
        <v>99.364900000000006</v>
      </c>
      <c r="HN332">
        <v>10.0175</v>
      </c>
      <c r="HO332">
        <v>100</v>
      </c>
      <c r="HP332">
        <v>31</v>
      </c>
      <c r="HQ332">
        <v>2113.0300000000002</v>
      </c>
      <c r="HR332">
        <v>33.846600000000002</v>
      </c>
      <c r="HS332">
        <v>98.840400000000002</v>
      </c>
      <c r="HT332">
        <v>97.5154</v>
      </c>
    </row>
    <row r="333" spans="1:228" x14ac:dyDescent="0.2">
      <c r="A333">
        <v>318</v>
      </c>
      <c r="B333">
        <v>1678128473</v>
      </c>
      <c r="C333">
        <v>1265.400000095367</v>
      </c>
      <c r="D333" t="s">
        <v>995</v>
      </c>
      <c r="E333" t="s">
        <v>996</v>
      </c>
      <c r="F333">
        <v>4</v>
      </c>
      <c r="G333">
        <v>1678128470.6875</v>
      </c>
      <c r="H333">
        <f t="shared" si="136"/>
        <v>8.0142028765379191E-4</v>
      </c>
      <c r="I333">
        <f t="shared" si="137"/>
        <v>0.80142028765379192</v>
      </c>
      <c r="J333">
        <f t="shared" si="138"/>
        <v>13.798344624538473</v>
      </c>
      <c r="K333">
        <f t="shared" si="139"/>
        <v>2082.80375</v>
      </c>
      <c r="L333">
        <f t="shared" si="140"/>
        <v>1663.1656430506005</v>
      </c>
      <c r="M333">
        <f t="shared" si="141"/>
        <v>168.48803133038271</v>
      </c>
      <c r="N333">
        <f t="shared" si="142"/>
        <v>210.99973111599559</v>
      </c>
      <c r="O333">
        <f t="shared" si="143"/>
        <v>5.8922868143938927E-2</v>
      </c>
      <c r="P333">
        <f t="shared" si="144"/>
        <v>2.7727867084049542</v>
      </c>
      <c r="Q333">
        <f t="shared" si="145"/>
        <v>5.8235989769395785E-2</v>
      </c>
      <c r="R333">
        <f t="shared" si="146"/>
        <v>3.6458539645075019E-2</v>
      </c>
      <c r="S333">
        <f t="shared" si="147"/>
        <v>226.11427933715066</v>
      </c>
      <c r="T333">
        <f t="shared" si="148"/>
        <v>33.938314194253351</v>
      </c>
      <c r="U333">
        <f t="shared" si="149"/>
        <v>32.189174999999999</v>
      </c>
      <c r="V333">
        <f t="shared" si="150"/>
        <v>4.8264509350243276</v>
      </c>
      <c r="W333">
        <f t="shared" si="151"/>
        <v>70.012448146086967</v>
      </c>
      <c r="X333">
        <f t="shared" si="152"/>
        <v>3.4895443584633878</v>
      </c>
      <c r="Y333">
        <f t="shared" si="153"/>
        <v>4.9841770297507022</v>
      </c>
      <c r="Z333">
        <f t="shared" si="154"/>
        <v>1.3369065765609398</v>
      </c>
      <c r="AA333">
        <f t="shared" si="155"/>
        <v>-35.342634685532225</v>
      </c>
      <c r="AB333">
        <f t="shared" si="156"/>
        <v>85.224109132076123</v>
      </c>
      <c r="AC333">
        <f t="shared" si="157"/>
        <v>7.0029549769233155</v>
      </c>
      <c r="AD333">
        <f t="shared" si="158"/>
        <v>282.99870876061789</v>
      </c>
      <c r="AE333">
        <f t="shared" si="159"/>
        <v>24.714526555926728</v>
      </c>
      <c r="AF333">
        <f t="shared" si="160"/>
        <v>0.72618404038823714</v>
      </c>
      <c r="AG333">
        <f t="shared" si="161"/>
        <v>13.798344624538473</v>
      </c>
      <c r="AH333">
        <v>2179.9962196339902</v>
      </c>
      <c r="AI333">
        <v>2160.2716969696971</v>
      </c>
      <c r="AJ333">
        <v>1.7571020232568999</v>
      </c>
      <c r="AK333">
        <v>60.794912064214422</v>
      </c>
      <c r="AL333">
        <f t="shared" si="162"/>
        <v>0.80142028765379192</v>
      </c>
      <c r="AM333">
        <v>33.7982484542324</v>
      </c>
      <c r="AN333">
        <v>34.459433333333337</v>
      </c>
      <c r="AO333">
        <v>8.6547438360892147E-3</v>
      </c>
      <c r="AP333">
        <v>100.3620333840714</v>
      </c>
      <c r="AQ333">
        <v>361</v>
      </c>
      <c r="AR333">
        <v>56</v>
      </c>
      <c r="AS333">
        <f t="shared" si="163"/>
        <v>1</v>
      </c>
      <c r="AT333">
        <f t="shared" si="164"/>
        <v>0</v>
      </c>
      <c r="AU333">
        <f t="shared" si="165"/>
        <v>47516.501522852974</v>
      </c>
      <c r="AV333">
        <f t="shared" si="166"/>
        <v>1199.9937500000001</v>
      </c>
      <c r="AW333">
        <f t="shared" si="167"/>
        <v>1025.9197639052595</v>
      </c>
      <c r="AX333">
        <f t="shared" si="168"/>
        <v>0.85493758938766085</v>
      </c>
      <c r="AY333">
        <f t="shared" si="169"/>
        <v>0.18842954751818553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1678128470.6875</v>
      </c>
      <c r="BF333">
        <v>2082.80375</v>
      </c>
      <c r="BG333">
        <v>2107.0162500000001</v>
      </c>
      <c r="BH333">
        <v>34.445712499999999</v>
      </c>
      <c r="BI333">
        <v>33.798400000000001</v>
      </c>
      <c r="BJ333">
        <v>2092.1174999999998</v>
      </c>
      <c r="BK333">
        <v>34.191225000000003</v>
      </c>
      <c r="BL333">
        <v>649.92112499999996</v>
      </c>
      <c r="BM333">
        <v>101.206</v>
      </c>
      <c r="BN333">
        <v>9.9622824999999998E-2</v>
      </c>
      <c r="BO333">
        <v>32.759287499999999</v>
      </c>
      <c r="BP333">
        <v>32.189174999999999</v>
      </c>
      <c r="BQ333">
        <v>999.9</v>
      </c>
      <c r="BR333">
        <v>0</v>
      </c>
      <c r="BS333">
        <v>0</v>
      </c>
      <c r="BT333">
        <v>9023.2049999999999</v>
      </c>
      <c r="BU333">
        <v>0</v>
      </c>
      <c r="BV333">
        <v>167.50312500000001</v>
      </c>
      <c r="BW333">
        <v>-24.214837500000002</v>
      </c>
      <c r="BX333">
        <v>2157.105</v>
      </c>
      <c r="BY333">
        <v>2180.7224999999999</v>
      </c>
      <c r="BZ333">
        <v>0.64731687500000001</v>
      </c>
      <c r="CA333">
        <v>2107.0162500000001</v>
      </c>
      <c r="CB333">
        <v>33.798400000000001</v>
      </c>
      <c r="CC333">
        <v>3.48611125</v>
      </c>
      <c r="CD333">
        <v>3.4205987499999999</v>
      </c>
      <c r="CE333">
        <v>26.552262500000001</v>
      </c>
      <c r="CF333">
        <v>26.230725</v>
      </c>
      <c r="CG333">
        <v>1199.9937500000001</v>
      </c>
      <c r="CH333">
        <v>0.49999787499999998</v>
      </c>
      <c r="CI333">
        <v>0.50000212499999996</v>
      </c>
      <c r="CJ333">
        <v>0</v>
      </c>
      <c r="CK333">
        <v>818.905125</v>
      </c>
      <c r="CL333">
        <v>4.9990899999999998</v>
      </c>
      <c r="CM333">
        <v>8415.8524999999991</v>
      </c>
      <c r="CN333">
        <v>9557.7924999999996</v>
      </c>
      <c r="CO333">
        <v>42.625</v>
      </c>
      <c r="CP333">
        <v>44.436999999999998</v>
      </c>
      <c r="CQ333">
        <v>43.436999999999998</v>
      </c>
      <c r="CR333">
        <v>43.515500000000003</v>
      </c>
      <c r="CS333">
        <v>43.952749999999988</v>
      </c>
      <c r="CT333">
        <v>597.49624999999992</v>
      </c>
      <c r="CU333">
        <v>597.50250000000005</v>
      </c>
      <c r="CV333">
        <v>0</v>
      </c>
      <c r="CW333">
        <v>1678128515.2</v>
      </c>
      <c r="CX333">
        <v>0</v>
      </c>
      <c r="CY333">
        <v>1678124978.5</v>
      </c>
      <c r="CZ333" t="s">
        <v>356</v>
      </c>
      <c r="DA333">
        <v>1678124978.5</v>
      </c>
      <c r="DB333">
        <v>1678124958</v>
      </c>
      <c r="DC333">
        <v>13</v>
      </c>
      <c r="DD333">
        <v>-0.20300000000000001</v>
      </c>
      <c r="DE333">
        <v>-1.0999999999999999E-2</v>
      </c>
      <c r="DF333">
        <v>-7.2679999999999998</v>
      </c>
      <c r="DG333">
        <v>0.23699999999999999</v>
      </c>
      <c r="DH333">
        <v>791</v>
      </c>
      <c r="DI333">
        <v>32</v>
      </c>
      <c r="DJ333">
        <v>0.03</v>
      </c>
      <c r="DK333">
        <v>7.0000000000000007E-2</v>
      </c>
      <c r="DL333">
        <v>-24.2455675</v>
      </c>
      <c r="DM333">
        <v>-0.41046191369603541</v>
      </c>
      <c r="DN333">
        <v>9.1843789630818226E-2</v>
      </c>
      <c r="DO333">
        <v>0</v>
      </c>
      <c r="DP333">
        <v>0.67283389999999998</v>
      </c>
      <c r="DQ333">
        <v>-0.55444144840525378</v>
      </c>
      <c r="DR333">
        <v>6.6692959514779368E-2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374</v>
      </c>
      <c r="EA333">
        <v>3.2963300000000002</v>
      </c>
      <c r="EB333">
        <v>2.6252300000000002</v>
      </c>
      <c r="EC333">
        <v>0.29074800000000001</v>
      </c>
      <c r="ED333">
        <v>0.29022500000000001</v>
      </c>
      <c r="EE333">
        <v>0.14039399999999999</v>
      </c>
      <c r="EF333">
        <v>0.137354</v>
      </c>
      <c r="EG333">
        <v>21361.4</v>
      </c>
      <c r="EH333">
        <v>21679.5</v>
      </c>
      <c r="EI333">
        <v>28042.2</v>
      </c>
      <c r="EJ333">
        <v>29421.200000000001</v>
      </c>
      <c r="EK333">
        <v>33197.699999999997</v>
      </c>
      <c r="EL333">
        <v>35244.400000000001</v>
      </c>
      <c r="EM333">
        <v>39601.1</v>
      </c>
      <c r="EN333">
        <v>42049.9</v>
      </c>
      <c r="EO333">
        <v>1.5178499999999999</v>
      </c>
      <c r="EP333">
        <v>2.2016</v>
      </c>
      <c r="EQ333">
        <v>8.1937800000000005E-2</v>
      </c>
      <c r="ER333">
        <v>0</v>
      </c>
      <c r="ES333">
        <v>30.854800000000001</v>
      </c>
      <c r="ET333">
        <v>999.9</v>
      </c>
      <c r="EU333">
        <v>72.900000000000006</v>
      </c>
      <c r="EV333">
        <v>33.5</v>
      </c>
      <c r="EW333">
        <v>37.425899999999999</v>
      </c>
      <c r="EX333">
        <v>56.577300000000001</v>
      </c>
      <c r="EY333">
        <v>-3.8501599999999998</v>
      </c>
      <c r="EZ333">
        <v>2</v>
      </c>
      <c r="FA333">
        <v>0.47095799999999999</v>
      </c>
      <c r="FB333">
        <v>0.17599699999999999</v>
      </c>
      <c r="FC333">
        <v>20.274100000000001</v>
      </c>
      <c r="FD333">
        <v>5.2196899999999999</v>
      </c>
      <c r="FE333">
        <v>12.0092</v>
      </c>
      <c r="FF333">
        <v>4.9866999999999999</v>
      </c>
      <c r="FG333">
        <v>3.2845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1.86226</v>
      </c>
      <c r="FN333">
        <v>1.86432</v>
      </c>
      <c r="FO333">
        <v>1.8603400000000001</v>
      </c>
      <c r="FP333">
        <v>1.8611</v>
      </c>
      <c r="FQ333">
        <v>1.8602000000000001</v>
      </c>
      <c r="FR333">
        <v>1.86189</v>
      </c>
      <c r="FS333">
        <v>1.8585199999999999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-9.32</v>
      </c>
      <c r="GH333">
        <v>0.2545</v>
      </c>
      <c r="GI333">
        <v>-4.6300871571038451</v>
      </c>
      <c r="GJ333">
        <v>-4.6782648166075668E-3</v>
      </c>
      <c r="GK333">
        <v>2.0645039605938809E-6</v>
      </c>
      <c r="GL333">
        <v>-4.2957140779123221E-10</v>
      </c>
      <c r="GM333">
        <v>-8.3289933805379121E-2</v>
      </c>
      <c r="GN333">
        <v>6.7050777095108757E-4</v>
      </c>
      <c r="GO333">
        <v>6.3862846072479287E-4</v>
      </c>
      <c r="GP333">
        <v>-1.0801389653900339E-5</v>
      </c>
      <c r="GQ333">
        <v>6</v>
      </c>
      <c r="GR333">
        <v>2074</v>
      </c>
      <c r="GS333">
        <v>4</v>
      </c>
      <c r="GT333">
        <v>34</v>
      </c>
      <c r="GU333">
        <v>58.2</v>
      </c>
      <c r="GV333">
        <v>58.6</v>
      </c>
      <c r="GW333">
        <v>4.9816900000000004</v>
      </c>
      <c r="GX333">
        <v>2.4414099999999999</v>
      </c>
      <c r="GY333">
        <v>2.04834</v>
      </c>
      <c r="GZ333">
        <v>2.6208499999999999</v>
      </c>
      <c r="HA333">
        <v>2.1972700000000001</v>
      </c>
      <c r="HB333">
        <v>2.34619</v>
      </c>
      <c r="HC333">
        <v>38.575000000000003</v>
      </c>
      <c r="HD333">
        <v>14.7012</v>
      </c>
      <c r="HE333">
        <v>18</v>
      </c>
      <c r="HF333">
        <v>277.16399999999999</v>
      </c>
      <c r="HG333">
        <v>767.11900000000003</v>
      </c>
      <c r="HH333">
        <v>30.999400000000001</v>
      </c>
      <c r="HI333">
        <v>33.359499999999997</v>
      </c>
      <c r="HJ333">
        <v>30.000499999999999</v>
      </c>
      <c r="HK333">
        <v>33.314700000000002</v>
      </c>
      <c r="HL333">
        <v>33.299799999999998</v>
      </c>
      <c r="HM333">
        <v>99.595100000000002</v>
      </c>
      <c r="HN333">
        <v>10.0175</v>
      </c>
      <c r="HO333">
        <v>100</v>
      </c>
      <c r="HP333">
        <v>31</v>
      </c>
      <c r="HQ333">
        <v>2119.7600000000002</v>
      </c>
      <c r="HR333">
        <v>33.838099999999997</v>
      </c>
      <c r="HS333">
        <v>98.839699999999993</v>
      </c>
      <c r="HT333">
        <v>97.513099999999994</v>
      </c>
    </row>
    <row r="334" spans="1:228" x14ac:dyDescent="0.2">
      <c r="A334">
        <v>319</v>
      </c>
      <c r="B334">
        <v>1678128477</v>
      </c>
      <c r="C334">
        <v>1269.400000095367</v>
      </c>
      <c r="D334" t="s">
        <v>997</v>
      </c>
      <c r="E334" t="s">
        <v>998</v>
      </c>
      <c r="F334">
        <v>4</v>
      </c>
      <c r="G334">
        <v>1678128475</v>
      </c>
      <c r="H334">
        <f t="shared" si="136"/>
        <v>8.1602106997415266E-4</v>
      </c>
      <c r="I334">
        <f t="shared" si="137"/>
        <v>0.81602106997415269</v>
      </c>
      <c r="J334">
        <f t="shared" si="138"/>
        <v>14.403872853615255</v>
      </c>
      <c r="K334">
        <f t="shared" si="139"/>
        <v>2089.8514285714291</v>
      </c>
      <c r="L334">
        <f t="shared" si="140"/>
        <v>1662.0985307216888</v>
      </c>
      <c r="M334">
        <f t="shared" si="141"/>
        <v>168.38085616024699</v>
      </c>
      <c r="N334">
        <f t="shared" si="142"/>
        <v>211.71486905639719</v>
      </c>
      <c r="O334">
        <f t="shared" si="143"/>
        <v>6.0219855237452227E-2</v>
      </c>
      <c r="P334">
        <f t="shared" si="144"/>
        <v>2.7675144026817549</v>
      </c>
      <c r="Q334">
        <f t="shared" si="145"/>
        <v>5.9501255158161702E-2</v>
      </c>
      <c r="R334">
        <f t="shared" si="146"/>
        <v>3.7252133285017905E-2</v>
      </c>
      <c r="S334">
        <f t="shared" si="147"/>
        <v>226.11235376393498</v>
      </c>
      <c r="T334">
        <f t="shared" si="148"/>
        <v>33.934476254991914</v>
      </c>
      <c r="U334">
        <f t="shared" si="149"/>
        <v>32.184257142857149</v>
      </c>
      <c r="V334">
        <f t="shared" si="150"/>
        <v>4.8251094978541511</v>
      </c>
      <c r="W334">
        <f t="shared" si="151"/>
        <v>70.085293125882515</v>
      </c>
      <c r="X334">
        <f t="shared" si="152"/>
        <v>3.4927983602465646</v>
      </c>
      <c r="Y334">
        <f t="shared" si="153"/>
        <v>4.983639511891651</v>
      </c>
      <c r="Z334">
        <f t="shared" si="154"/>
        <v>1.3323111376075865</v>
      </c>
      <c r="AA334">
        <f t="shared" si="155"/>
        <v>-35.986529185860135</v>
      </c>
      <c r="AB334">
        <f t="shared" si="156"/>
        <v>85.509933185706458</v>
      </c>
      <c r="AC334">
        <f t="shared" si="157"/>
        <v>7.0395911261960045</v>
      </c>
      <c r="AD334">
        <f t="shared" si="158"/>
        <v>282.67534888997733</v>
      </c>
      <c r="AE334">
        <f t="shared" si="159"/>
        <v>24.920135813163299</v>
      </c>
      <c r="AF334">
        <f t="shared" si="160"/>
        <v>0.75689566600361691</v>
      </c>
      <c r="AG334">
        <f t="shared" si="161"/>
        <v>14.403872853615255</v>
      </c>
      <c r="AH334">
        <v>2187.022702392856</v>
      </c>
      <c r="AI334">
        <v>2167.0101818181829</v>
      </c>
      <c r="AJ334">
        <v>1.679763347621968</v>
      </c>
      <c r="AK334">
        <v>60.794912064214422</v>
      </c>
      <c r="AL334">
        <f t="shared" si="162"/>
        <v>0.81602106997415269</v>
      </c>
      <c r="AM334">
        <v>33.803273429219537</v>
      </c>
      <c r="AN334">
        <v>34.486815757575762</v>
      </c>
      <c r="AO334">
        <v>7.1153045127547963E-3</v>
      </c>
      <c r="AP334">
        <v>100.3620333840714</v>
      </c>
      <c r="AQ334">
        <v>362</v>
      </c>
      <c r="AR334">
        <v>56</v>
      </c>
      <c r="AS334">
        <f t="shared" si="163"/>
        <v>1</v>
      </c>
      <c r="AT334">
        <f t="shared" si="164"/>
        <v>0</v>
      </c>
      <c r="AU334">
        <f t="shared" si="165"/>
        <v>47371.54944003655</v>
      </c>
      <c r="AV334">
        <f t="shared" si="166"/>
        <v>1199.981428571429</v>
      </c>
      <c r="AW334">
        <f t="shared" si="167"/>
        <v>1025.9094351108474</v>
      </c>
      <c r="AX334">
        <f t="shared" si="168"/>
        <v>0.8549377604386651</v>
      </c>
      <c r="AY334">
        <f t="shared" si="169"/>
        <v>0.18842987764662361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1678128475</v>
      </c>
      <c r="BF334">
        <v>2089.8514285714291</v>
      </c>
      <c r="BG334">
        <v>2114.3142857142861</v>
      </c>
      <c r="BH334">
        <v>34.477642857142861</v>
      </c>
      <c r="BI334">
        <v>33.803071428571428</v>
      </c>
      <c r="BJ334">
        <v>2099.1799999999998</v>
      </c>
      <c r="BK334">
        <v>34.222971428571427</v>
      </c>
      <c r="BL334">
        <v>650.01242857142847</v>
      </c>
      <c r="BM334">
        <v>101.20614285714289</v>
      </c>
      <c r="BN334">
        <v>0.1000390857142857</v>
      </c>
      <c r="BO334">
        <v>32.757371428571432</v>
      </c>
      <c r="BP334">
        <v>32.184257142857149</v>
      </c>
      <c r="BQ334">
        <v>999.89999999999986</v>
      </c>
      <c r="BR334">
        <v>0</v>
      </c>
      <c r="BS334">
        <v>0</v>
      </c>
      <c r="BT334">
        <v>8995.1785714285706</v>
      </c>
      <c r="BU334">
        <v>0</v>
      </c>
      <c r="BV334">
        <v>163.6164285714286</v>
      </c>
      <c r="BW334">
        <v>-24.463085714285711</v>
      </c>
      <c r="BX334">
        <v>2164.4785714285708</v>
      </c>
      <c r="BY334">
        <v>2188.2842857142859</v>
      </c>
      <c r="BZ334">
        <v>0.6745850000000001</v>
      </c>
      <c r="CA334">
        <v>2114.3142857142861</v>
      </c>
      <c r="CB334">
        <v>33.803071428571428</v>
      </c>
      <c r="CC334">
        <v>3.4893457142857138</v>
      </c>
      <c r="CD334">
        <v>3.421074285714286</v>
      </c>
      <c r="CE334">
        <v>26.567971428571429</v>
      </c>
      <c r="CF334">
        <v>26.233057142857149</v>
      </c>
      <c r="CG334">
        <v>1199.981428571429</v>
      </c>
      <c r="CH334">
        <v>0.49999199999999999</v>
      </c>
      <c r="CI334">
        <v>0.50000800000000001</v>
      </c>
      <c r="CJ334">
        <v>0</v>
      </c>
      <c r="CK334">
        <v>819.09185714285718</v>
      </c>
      <c r="CL334">
        <v>4.9990899999999998</v>
      </c>
      <c r="CM334">
        <v>8416.3742857142843</v>
      </c>
      <c r="CN334">
        <v>9557.6885714285727</v>
      </c>
      <c r="CO334">
        <v>42.625</v>
      </c>
      <c r="CP334">
        <v>44.436999999999998</v>
      </c>
      <c r="CQ334">
        <v>43.436999999999998</v>
      </c>
      <c r="CR334">
        <v>43.508857142857153</v>
      </c>
      <c r="CS334">
        <v>43.936999999999998</v>
      </c>
      <c r="CT334">
        <v>597.48142857142864</v>
      </c>
      <c r="CU334">
        <v>597.50142857142862</v>
      </c>
      <c r="CV334">
        <v>0</v>
      </c>
      <c r="CW334">
        <v>1678128519.4000001</v>
      </c>
      <c r="CX334">
        <v>0</v>
      </c>
      <c r="CY334">
        <v>1678124978.5</v>
      </c>
      <c r="CZ334" t="s">
        <v>356</v>
      </c>
      <c r="DA334">
        <v>1678124978.5</v>
      </c>
      <c r="DB334">
        <v>1678124958</v>
      </c>
      <c r="DC334">
        <v>13</v>
      </c>
      <c r="DD334">
        <v>-0.20300000000000001</v>
      </c>
      <c r="DE334">
        <v>-1.0999999999999999E-2</v>
      </c>
      <c r="DF334">
        <v>-7.2679999999999998</v>
      </c>
      <c r="DG334">
        <v>0.23699999999999999</v>
      </c>
      <c r="DH334">
        <v>791</v>
      </c>
      <c r="DI334">
        <v>32</v>
      </c>
      <c r="DJ334">
        <v>0.03</v>
      </c>
      <c r="DK334">
        <v>7.0000000000000007E-2</v>
      </c>
      <c r="DL334">
        <v>-24.297419999999999</v>
      </c>
      <c r="DM334">
        <v>-0.37694634146334671</v>
      </c>
      <c r="DN334">
        <v>9.5814417495489676E-2</v>
      </c>
      <c r="DO334">
        <v>0</v>
      </c>
      <c r="DP334">
        <v>0.65215285000000001</v>
      </c>
      <c r="DQ334">
        <v>-0.1208811557223268</v>
      </c>
      <c r="DR334">
        <v>4.4504421113834292E-2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374</v>
      </c>
      <c r="EA334">
        <v>3.2965800000000001</v>
      </c>
      <c r="EB334">
        <v>2.6251699999999998</v>
      </c>
      <c r="EC334">
        <v>0.29124299999999997</v>
      </c>
      <c r="ED334">
        <v>0.29073700000000002</v>
      </c>
      <c r="EE334">
        <v>0.14046900000000001</v>
      </c>
      <c r="EF334">
        <v>0.13735700000000001</v>
      </c>
      <c r="EG334">
        <v>21346</v>
      </c>
      <c r="EH334">
        <v>21663.7</v>
      </c>
      <c r="EI334">
        <v>28041.7</v>
      </c>
      <c r="EJ334">
        <v>29421.1</v>
      </c>
      <c r="EK334">
        <v>33194.6</v>
      </c>
      <c r="EL334">
        <v>35244.1</v>
      </c>
      <c r="EM334">
        <v>39600.800000000003</v>
      </c>
      <c r="EN334">
        <v>42049.5</v>
      </c>
      <c r="EO334">
        <v>1.51695</v>
      </c>
      <c r="EP334">
        <v>2.2014300000000002</v>
      </c>
      <c r="EQ334">
        <v>8.1963800000000003E-2</v>
      </c>
      <c r="ER334">
        <v>0</v>
      </c>
      <c r="ES334">
        <v>30.851500000000001</v>
      </c>
      <c r="ET334">
        <v>999.9</v>
      </c>
      <c r="EU334">
        <v>72.900000000000006</v>
      </c>
      <c r="EV334">
        <v>33.5</v>
      </c>
      <c r="EW334">
        <v>37.425699999999999</v>
      </c>
      <c r="EX334">
        <v>56.127299999999998</v>
      </c>
      <c r="EY334">
        <v>-3.8822100000000002</v>
      </c>
      <c r="EZ334">
        <v>2</v>
      </c>
      <c r="FA334">
        <v>0.47127799999999997</v>
      </c>
      <c r="FB334">
        <v>0.17499999999999999</v>
      </c>
      <c r="FC334">
        <v>20.274100000000001</v>
      </c>
      <c r="FD334">
        <v>5.2199900000000001</v>
      </c>
      <c r="FE334">
        <v>12.0099</v>
      </c>
      <c r="FF334">
        <v>4.98705</v>
      </c>
      <c r="FG334">
        <v>3.2845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1.8623099999999999</v>
      </c>
      <c r="FN334">
        <v>1.86432</v>
      </c>
      <c r="FO334">
        <v>1.8603400000000001</v>
      </c>
      <c r="FP334">
        <v>1.86111</v>
      </c>
      <c r="FQ334">
        <v>1.8602000000000001</v>
      </c>
      <c r="FR334">
        <v>1.86189</v>
      </c>
      <c r="FS334">
        <v>1.8585199999999999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-9.33</v>
      </c>
      <c r="GH334">
        <v>0.25480000000000003</v>
      </c>
      <c r="GI334">
        <v>-4.6300871571038451</v>
      </c>
      <c r="GJ334">
        <v>-4.6782648166075668E-3</v>
      </c>
      <c r="GK334">
        <v>2.0645039605938809E-6</v>
      </c>
      <c r="GL334">
        <v>-4.2957140779123221E-10</v>
      </c>
      <c r="GM334">
        <v>-8.3289933805379121E-2</v>
      </c>
      <c r="GN334">
        <v>6.7050777095108757E-4</v>
      </c>
      <c r="GO334">
        <v>6.3862846072479287E-4</v>
      </c>
      <c r="GP334">
        <v>-1.0801389653900339E-5</v>
      </c>
      <c r="GQ334">
        <v>6</v>
      </c>
      <c r="GR334">
        <v>2074</v>
      </c>
      <c r="GS334">
        <v>4</v>
      </c>
      <c r="GT334">
        <v>34</v>
      </c>
      <c r="GU334">
        <v>58.3</v>
      </c>
      <c r="GV334">
        <v>58.6</v>
      </c>
      <c r="GW334">
        <v>4.9939</v>
      </c>
      <c r="GX334">
        <v>2.4304199999999998</v>
      </c>
      <c r="GY334">
        <v>2.04834</v>
      </c>
      <c r="GZ334">
        <v>2.6208499999999999</v>
      </c>
      <c r="HA334">
        <v>2.1972700000000001</v>
      </c>
      <c r="HB334">
        <v>2.34009</v>
      </c>
      <c r="HC334">
        <v>38.575000000000003</v>
      </c>
      <c r="HD334">
        <v>14.6661</v>
      </c>
      <c r="HE334">
        <v>18</v>
      </c>
      <c r="HF334">
        <v>276.8</v>
      </c>
      <c r="HG334">
        <v>766.97400000000005</v>
      </c>
      <c r="HH334">
        <v>30.999600000000001</v>
      </c>
      <c r="HI334">
        <v>33.362200000000001</v>
      </c>
      <c r="HJ334">
        <v>30.000499999999999</v>
      </c>
      <c r="HK334">
        <v>33.318300000000001</v>
      </c>
      <c r="HL334">
        <v>33.301900000000003</v>
      </c>
      <c r="HM334">
        <v>99.829899999999995</v>
      </c>
      <c r="HN334">
        <v>10.0175</v>
      </c>
      <c r="HO334">
        <v>100</v>
      </c>
      <c r="HP334">
        <v>31</v>
      </c>
      <c r="HQ334">
        <v>2126.44</v>
      </c>
      <c r="HR334">
        <v>33.828400000000002</v>
      </c>
      <c r="HS334">
        <v>98.838499999999996</v>
      </c>
      <c r="HT334">
        <v>97.512500000000003</v>
      </c>
    </row>
    <row r="335" spans="1:228" x14ac:dyDescent="0.2">
      <c r="A335">
        <v>320</v>
      </c>
      <c r="B335">
        <v>1678128481</v>
      </c>
      <c r="C335">
        <v>1273.400000095367</v>
      </c>
      <c r="D335" t="s">
        <v>999</v>
      </c>
      <c r="E335" t="s">
        <v>1000</v>
      </c>
      <c r="F335">
        <v>4</v>
      </c>
      <c r="G335">
        <v>1678128478.6875</v>
      </c>
      <c r="H335">
        <f t="shared" si="136"/>
        <v>8.2657625795252499E-4</v>
      </c>
      <c r="I335">
        <f t="shared" si="137"/>
        <v>0.82657625795252498</v>
      </c>
      <c r="J335">
        <f t="shared" si="138"/>
        <v>14.223974556504073</v>
      </c>
      <c r="K335">
        <f t="shared" si="139"/>
        <v>2095.86</v>
      </c>
      <c r="L335">
        <f t="shared" si="140"/>
        <v>1678.3862011998337</v>
      </c>
      <c r="M335">
        <f t="shared" si="141"/>
        <v>170.03349226756998</v>
      </c>
      <c r="N335">
        <f t="shared" si="142"/>
        <v>212.32681420352026</v>
      </c>
      <c r="O335">
        <f t="shared" si="143"/>
        <v>6.1128701524582697E-2</v>
      </c>
      <c r="P335">
        <f t="shared" si="144"/>
        <v>2.7635146106939121</v>
      </c>
      <c r="Q335">
        <f t="shared" si="145"/>
        <v>6.0387333676349221E-2</v>
      </c>
      <c r="R335">
        <f t="shared" si="146"/>
        <v>3.780794328328381E-2</v>
      </c>
      <c r="S335">
        <f t="shared" si="147"/>
        <v>226.11549148562884</v>
      </c>
      <c r="T335">
        <f t="shared" si="148"/>
        <v>33.936596610854899</v>
      </c>
      <c r="U335">
        <f t="shared" si="149"/>
        <v>32.1828875</v>
      </c>
      <c r="V335">
        <f t="shared" si="150"/>
        <v>4.8247359600278799</v>
      </c>
      <c r="W335">
        <f t="shared" si="151"/>
        <v>70.115684413122125</v>
      </c>
      <c r="X335">
        <f t="shared" si="152"/>
        <v>3.4949849060352234</v>
      </c>
      <c r="Y335">
        <f t="shared" si="153"/>
        <v>4.9845978617890214</v>
      </c>
      <c r="Z335">
        <f t="shared" si="154"/>
        <v>1.3297510539926565</v>
      </c>
      <c r="AA335">
        <f t="shared" si="155"/>
        <v>-36.452012975706353</v>
      </c>
      <c r="AB335">
        <f t="shared" si="156"/>
        <v>86.099355961850819</v>
      </c>
      <c r="AC335">
        <f t="shared" si="157"/>
        <v>7.0984457272838952</v>
      </c>
      <c r="AD335">
        <f t="shared" si="158"/>
        <v>282.86128019905721</v>
      </c>
      <c r="AE335">
        <f t="shared" si="159"/>
        <v>24.919853548376004</v>
      </c>
      <c r="AF335">
        <f t="shared" si="160"/>
        <v>0.78055153650060294</v>
      </c>
      <c r="AG335">
        <f t="shared" si="161"/>
        <v>14.223974556504073</v>
      </c>
      <c r="AH335">
        <v>2193.8265771171932</v>
      </c>
      <c r="AI335">
        <v>2173.847515151514</v>
      </c>
      <c r="AJ335">
        <v>1.7169588367122</v>
      </c>
      <c r="AK335">
        <v>60.794912064214422</v>
      </c>
      <c r="AL335">
        <f t="shared" si="162"/>
        <v>0.82657625795252498</v>
      </c>
      <c r="AM335">
        <v>33.802865162668397</v>
      </c>
      <c r="AN335">
        <v>34.506932121212117</v>
      </c>
      <c r="AO335">
        <v>5.3030246509457686E-3</v>
      </c>
      <c r="AP335">
        <v>100.3620333840714</v>
      </c>
      <c r="AQ335">
        <v>361</v>
      </c>
      <c r="AR335">
        <v>56</v>
      </c>
      <c r="AS335">
        <f t="shared" si="163"/>
        <v>1</v>
      </c>
      <c r="AT335">
        <f t="shared" si="164"/>
        <v>0</v>
      </c>
      <c r="AU335">
        <f t="shared" si="165"/>
        <v>47260.933809132592</v>
      </c>
      <c r="AV335">
        <f t="shared" si="166"/>
        <v>1199.9949999999999</v>
      </c>
      <c r="AW335">
        <f t="shared" si="167"/>
        <v>1025.92133859359</v>
      </c>
      <c r="AX335">
        <f t="shared" si="168"/>
        <v>0.85493801106970457</v>
      </c>
      <c r="AY335">
        <f t="shared" si="169"/>
        <v>0.18843036136452973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1678128478.6875</v>
      </c>
      <c r="BF335">
        <v>2095.86</v>
      </c>
      <c r="BG335">
        <v>2120.3724999999999</v>
      </c>
      <c r="BH335">
        <v>34.498699999999999</v>
      </c>
      <c r="BI335">
        <v>33.803062500000003</v>
      </c>
      <c r="BJ335">
        <v>2105.1975000000002</v>
      </c>
      <c r="BK335">
        <v>34.243875000000003</v>
      </c>
      <c r="BL335">
        <v>650.01400000000001</v>
      </c>
      <c r="BM335">
        <v>101.20762499999999</v>
      </c>
      <c r="BN335">
        <v>0.1001027125</v>
      </c>
      <c r="BO335">
        <v>32.760787499999999</v>
      </c>
      <c r="BP335">
        <v>32.1828875</v>
      </c>
      <c r="BQ335">
        <v>999.9</v>
      </c>
      <c r="BR335">
        <v>0</v>
      </c>
      <c r="BS335">
        <v>0</v>
      </c>
      <c r="BT335">
        <v>8973.8287500000006</v>
      </c>
      <c r="BU335">
        <v>0</v>
      </c>
      <c r="BV335">
        <v>160.923</v>
      </c>
      <c r="BW335">
        <v>-24.513324999999998</v>
      </c>
      <c r="BX335">
        <v>2170.7474999999999</v>
      </c>
      <c r="BY335">
        <v>2194.5549999999998</v>
      </c>
      <c r="BZ335">
        <v>0.69565262499999991</v>
      </c>
      <c r="CA335">
        <v>2120.3724999999999</v>
      </c>
      <c r="CB335">
        <v>33.803062500000003</v>
      </c>
      <c r="CC335">
        <v>3.49153125</v>
      </c>
      <c r="CD335">
        <v>3.421125</v>
      </c>
      <c r="CE335">
        <v>26.578600000000002</v>
      </c>
      <c r="CF335">
        <v>26.2333125</v>
      </c>
      <c r="CG335">
        <v>1199.9949999999999</v>
      </c>
      <c r="CH335">
        <v>0.49998374999999989</v>
      </c>
      <c r="CI335">
        <v>0.50001625000000005</v>
      </c>
      <c r="CJ335">
        <v>0</v>
      </c>
      <c r="CK335">
        <v>819.12112500000001</v>
      </c>
      <c r="CL335">
        <v>4.9990899999999998</v>
      </c>
      <c r="CM335">
        <v>8416.0825000000004</v>
      </c>
      <c r="CN335">
        <v>9557.7524999999987</v>
      </c>
      <c r="CO335">
        <v>42.632750000000001</v>
      </c>
      <c r="CP335">
        <v>44.468499999999999</v>
      </c>
      <c r="CQ335">
        <v>43.436999999999998</v>
      </c>
      <c r="CR335">
        <v>43.561999999999998</v>
      </c>
      <c r="CS335">
        <v>43.960625</v>
      </c>
      <c r="CT335">
        <v>597.47749999999996</v>
      </c>
      <c r="CU335">
        <v>597.51749999999993</v>
      </c>
      <c r="CV335">
        <v>0</v>
      </c>
      <c r="CW335">
        <v>1678128523</v>
      </c>
      <c r="CX335">
        <v>0</v>
      </c>
      <c r="CY335">
        <v>1678124978.5</v>
      </c>
      <c r="CZ335" t="s">
        <v>356</v>
      </c>
      <c r="DA335">
        <v>1678124978.5</v>
      </c>
      <c r="DB335">
        <v>1678124958</v>
      </c>
      <c r="DC335">
        <v>13</v>
      </c>
      <c r="DD335">
        <v>-0.20300000000000001</v>
      </c>
      <c r="DE335">
        <v>-1.0999999999999999E-2</v>
      </c>
      <c r="DF335">
        <v>-7.2679999999999998</v>
      </c>
      <c r="DG335">
        <v>0.23699999999999999</v>
      </c>
      <c r="DH335">
        <v>791</v>
      </c>
      <c r="DI335">
        <v>32</v>
      </c>
      <c r="DJ335">
        <v>0.03</v>
      </c>
      <c r="DK335">
        <v>7.0000000000000007E-2</v>
      </c>
      <c r="DL335">
        <v>-24.345632500000001</v>
      </c>
      <c r="DM335">
        <v>-0.88978874296429944</v>
      </c>
      <c r="DN335">
        <v>0.12561045614816471</v>
      </c>
      <c r="DO335">
        <v>0</v>
      </c>
      <c r="DP335">
        <v>0.6467061999999999</v>
      </c>
      <c r="DQ335">
        <v>0.30567854409005518</v>
      </c>
      <c r="DR335">
        <v>3.5969703631111551E-2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374</v>
      </c>
      <c r="EA335">
        <v>3.2964699999999998</v>
      </c>
      <c r="EB335">
        <v>2.6252300000000002</v>
      </c>
      <c r="EC335">
        <v>0.29175400000000001</v>
      </c>
      <c r="ED335">
        <v>0.29124800000000001</v>
      </c>
      <c r="EE335">
        <v>0.14052300000000001</v>
      </c>
      <c r="EF335">
        <v>0.13736100000000001</v>
      </c>
      <c r="EG335">
        <v>21330.6</v>
      </c>
      <c r="EH335">
        <v>21647.8</v>
      </c>
      <c r="EI335">
        <v>28041.7</v>
      </c>
      <c r="EJ335">
        <v>29420.9</v>
      </c>
      <c r="EK335">
        <v>33192.6</v>
      </c>
      <c r="EL335">
        <v>35243.699999999997</v>
      </c>
      <c r="EM335">
        <v>39600.9</v>
      </c>
      <c r="EN335">
        <v>42049.3</v>
      </c>
      <c r="EO335">
        <v>1.5177</v>
      </c>
      <c r="EP335">
        <v>2.2014499999999999</v>
      </c>
      <c r="EQ335">
        <v>8.2161300000000007E-2</v>
      </c>
      <c r="ER335">
        <v>0</v>
      </c>
      <c r="ES335">
        <v>30.849599999999999</v>
      </c>
      <c r="ET335">
        <v>999.9</v>
      </c>
      <c r="EU335">
        <v>72.900000000000006</v>
      </c>
      <c r="EV335">
        <v>33.5</v>
      </c>
      <c r="EW335">
        <v>37.423900000000003</v>
      </c>
      <c r="EX335">
        <v>56.817300000000003</v>
      </c>
      <c r="EY335">
        <v>-3.7660300000000002</v>
      </c>
      <c r="EZ335">
        <v>2</v>
      </c>
      <c r="FA335">
        <v>0.47158299999999997</v>
      </c>
      <c r="FB335">
        <v>0.178034</v>
      </c>
      <c r="FC335">
        <v>20.2742</v>
      </c>
      <c r="FD335">
        <v>5.2195400000000003</v>
      </c>
      <c r="FE335">
        <v>12.0099</v>
      </c>
      <c r="FF335">
        <v>4.9869500000000002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1.8622799999999999</v>
      </c>
      <c r="FN335">
        <v>1.86432</v>
      </c>
      <c r="FO335">
        <v>1.8603499999999999</v>
      </c>
      <c r="FP335">
        <v>1.8611</v>
      </c>
      <c r="FQ335">
        <v>1.8602000000000001</v>
      </c>
      <c r="FR335">
        <v>1.86189</v>
      </c>
      <c r="FS335">
        <v>1.8585199999999999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-9.35</v>
      </c>
      <c r="GH335">
        <v>0.25490000000000002</v>
      </c>
      <c r="GI335">
        <v>-4.6300871571038451</v>
      </c>
      <c r="GJ335">
        <v>-4.6782648166075668E-3</v>
      </c>
      <c r="GK335">
        <v>2.0645039605938809E-6</v>
      </c>
      <c r="GL335">
        <v>-4.2957140779123221E-10</v>
      </c>
      <c r="GM335">
        <v>-8.3289933805379121E-2</v>
      </c>
      <c r="GN335">
        <v>6.7050777095108757E-4</v>
      </c>
      <c r="GO335">
        <v>6.3862846072479287E-4</v>
      </c>
      <c r="GP335">
        <v>-1.0801389653900339E-5</v>
      </c>
      <c r="GQ335">
        <v>6</v>
      </c>
      <c r="GR335">
        <v>2074</v>
      </c>
      <c r="GS335">
        <v>4</v>
      </c>
      <c r="GT335">
        <v>34</v>
      </c>
      <c r="GU335">
        <v>58.4</v>
      </c>
      <c r="GV335">
        <v>58.7</v>
      </c>
      <c r="GW335">
        <v>4.99756</v>
      </c>
      <c r="GX335">
        <v>2.4438499999999999</v>
      </c>
      <c r="GY335">
        <v>2.04834</v>
      </c>
      <c r="GZ335">
        <v>2.6208499999999999</v>
      </c>
      <c r="HA335">
        <v>2.1972700000000001</v>
      </c>
      <c r="HB335">
        <v>2.2656200000000002</v>
      </c>
      <c r="HC335">
        <v>38.575000000000003</v>
      </c>
      <c r="HD335">
        <v>14.6486</v>
      </c>
      <c r="HE335">
        <v>18</v>
      </c>
      <c r="HF335">
        <v>277.12900000000002</v>
      </c>
      <c r="HG335">
        <v>767.03700000000003</v>
      </c>
      <c r="HH335">
        <v>31.000399999999999</v>
      </c>
      <c r="HI335">
        <v>33.364800000000002</v>
      </c>
      <c r="HJ335">
        <v>30.000499999999999</v>
      </c>
      <c r="HK335">
        <v>33.322099999999999</v>
      </c>
      <c r="HL335">
        <v>33.304900000000004</v>
      </c>
      <c r="HM335">
        <v>100</v>
      </c>
      <c r="HN335">
        <v>10.0175</v>
      </c>
      <c r="HO335">
        <v>100</v>
      </c>
      <c r="HP335">
        <v>31</v>
      </c>
      <c r="HQ335">
        <v>2133.25</v>
      </c>
      <c r="HR335">
        <v>33.828400000000002</v>
      </c>
      <c r="HS335">
        <v>98.8386</v>
      </c>
      <c r="HT335">
        <v>97.512</v>
      </c>
    </row>
    <row r="336" spans="1:228" x14ac:dyDescent="0.2">
      <c r="A336">
        <v>321</v>
      </c>
      <c r="B336">
        <v>1678128485</v>
      </c>
      <c r="C336">
        <v>1277.400000095367</v>
      </c>
      <c r="D336" t="s">
        <v>1001</v>
      </c>
      <c r="E336" t="s">
        <v>1002</v>
      </c>
      <c r="F336">
        <v>4</v>
      </c>
      <c r="G336">
        <v>1678128483</v>
      </c>
      <c r="H336">
        <f t="shared" ref="H336:H362" si="170">(I336)/1000</f>
        <v>8.1276646338404146E-4</v>
      </c>
      <c r="I336">
        <f t="shared" ref="I336:I362" si="171">IF(BD336, AL336, AF336)</f>
        <v>0.81276646338404146</v>
      </c>
      <c r="J336">
        <f t="shared" ref="J336:J362" si="172">IF(BD336, AG336, AE336)</f>
        <v>13.995087316356013</v>
      </c>
      <c r="K336">
        <f t="shared" ref="K336:K362" si="173">BF336 - IF(AS336&gt;1, J336*AZ336*100/(AU336*BT336), 0)</f>
        <v>2102.9814285714278</v>
      </c>
      <c r="L336">
        <f t="shared" ref="L336:L362" si="174">((R336-H336/2)*K336-J336)/(R336+H336/2)</f>
        <v>1685.7320902749575</v>
      </c>
      <c r="M336">
        <f t="shared" ref="M336:M362" si="175">L336*(BM336+BN336)/1000</f>
        <v>170.77843344093156</v>
      </c>
      <c r="N336">
        <f t="shared" ref="N336:N362" si="176">(BF336 - IF(AS336&gt;1, J336*AZ336*100/(AU336*BT336), 0))*(BM336+BN336)/1000</f>
        <v>213.04920040302565</v>
      </c>
      <c r="O336">
        <f t="shared" ref="O336:O362" si="177">2/((1/Q336-1/P336)+SIGN(Q336)*SQRT((1/Q336-1/P336)*(1/Q336-1/P336) + 4*BA336/((BA336+1)*(BA336+1))*(2*1/Q336*1/P336-1/P336*1/P336)))</f>
        <v>6.0186910169006499E-2</v>
      </c>
      <c r="P336">
        <f t="shared" ref="P336:P362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2.763087450457991</v>
      </c>
      <c r="Q336">
        <f t="shared" ref="Q336:Q362" si="179">H336*(1000-(1000*0.61365*EXP(17.502*U336/(240.97+U336))/(BM336+BN336)+BH336)/2)/(1000*0.61365*EXP(17.502*U336/(240.97+U336))/(BM336+BN336)-BH336)</f>
        <v>5.9467955829015914E-2</v>
      </c>
      <c r="R336">
        <f t="shared" ref="R336:R362" si="180">1/((BA336+1)/(O336/1.6)+1/(P336/1.37)) + BA336/((BA336+1)/(O336/1.6) + BA336/(P336/1.37))</f>
        <v>3.7231351938207459E-2</v>
      </c>
      <c r="S336">
        <f t="shared" ref="S336:S362" si="181">(AV336*AY336)</f>
        <v>226.11475552149952</v>
      </c>
      <c r="T336">
        <f t="shared" ref="T336:T362" si="182">(BO336+(S336+2*0.95*0.0000000567*(((BO336+$B$6)+273)^4-(BO336+273)^4)-44100*H336)/(1.84*29.3*P336+8*0.95*0.0000000567*(BO336+273)^3))</f>
        <v>33.940634144114306</v>
      </c>
      <c r="U336">
        <f t="shared" ref="U336:U362" si="183">($C$6*BP336+$D$6*BQ336+$E$6*T336)</f>
        <v>32.18197142857143</v>
      </c>
      <c r="V336">
        <f t="shared" ref="V336:V362" si="184">0.61365*EXP(17.502*U336/(240.97+U336))</f>
        <v>4.8244861371729373</v>
      </c>
      <c r="W336">
        <f t="shared" ref="W336:W362" si="185">(X336/Y336*100)</f>
        <v>70.15053149026771</v>
      </c>
      <c r="X336">
        <f t="shared" ref="X336:X362" si="186">BH336*(BM336+BN336)/1000</f>
        <v>3.4967412230673558</v>
      </c>
      <c r="Y336">
        <f t="shared" ref="Y336:Y362" si="187">0.61365*EXP(17.502*BO336/(240.97+BO336))</f>
        <v>4.9846254173462308</v>
      </c>
      <c r="Z336">
        <f t="shared" ref="Z336:Z362" si="188">(V336-BH336*(BM336+BN336)/1000)</f>
        <v>1.3277449141055815</v>
      </c>
      <c r="AA336">
        <f t="shared" ref="AA336:AA362" si="189">(-H336*44100)</f>
        <v>-35.843001035236227</v>
      </c>
      <c r="AB336">
        <f t="shared" ref="AB336:AB362" si="190">2*29.3*P336*0.92*(BO336-U336)</f>
        <v>86.237139088189551</v>
      </c>
      <c r="AC336">
        <f t="shared" ref="AC336:AC362" si="191">2*0.95*0.0000000567*(((BO336+$B$6)+273)^4-(U336+273)^4)</f>
        <v>7.1108758390378339</v>
      </c>
      <c r="AD336">
        <f t="shared" ref="AD336:AD362" si="192">S336+AC336+AA336+AB336</f>
        <v>283.6197694134907</v>
      </c>
      <c r="AE336">
        <f t="shared" ref="AE336:AE362" si="193">BL336*AS336*(BG336-BF336*(1000-AS336*BI336)/(1000-AS336*BH336))/(100*AZ336)</f>
        <v>24.242127793382952</v>
      </c>
      <c r="AF336">
        <f t="shared" ref="AF336:AF362" si="194">1000*BL336*AS336*(BH336-BI336)/(100*AZ336*(1000-AS336*BH336))</f>
        <v>0.79915182394895734</v>
      </c>
      <c r="AG336">
        <f t="shared" ref="AG336:AG362" si="195">(AH336 - AI336 - BM336*1000/(8.314*(BO336+273.15)) * AK336/BL336 * AJ336) * BL336/(100*AZ336) * (1000 - BI336)/1000</f>
        <v>13.995087316356013</v>
      </c>
      <c r="AH336">
        <v>2200.5836934302879</v>
      </c>
      <c r="AI336">
        <v>2180.7666060606061</v>
      </c>
      <c r="AJ336">
        <v>1.7324066478297571</v>
      </c>
      <c r="AK336">
        <v>60.794912064214422</v>
      </c>
      <c r="AL336">
        <f t="shared" ref="AL336:AL362" si="196">(AN336 - AM336 + BM336*1000/(8.314*(BO336+273.15)) * AP336/BL336 * AO336) * BL336/(100*AZ336) * 1000/(1000 - AN336)</f>
        <v>0.81276646338404146</v>
      </c>
      <c r="AM336">
        <v>33.803575413987133</v>
      </c>
      <c r="AN336">
        <v>34.52090727272725</v>
      </c>
      <c r="AO336">
        <v>1.134246635690976E-3</v>
      </c>
      <c r="AP336">
        <v>100.3620333840714</v>
      </c>
      <c r="AQ336">
        <v>361</v>
      </c>
      <c r="AR336">
        <v>56</v>
      </c>
      <c r="AS336">
        <f t="shared" ref="AS336:AS362" si="197">IF(AQ336*$H$12&gt;=AU336,1,(AU336/(AU336-AQ336*$H$12)))</f>
        <v>1</v>
      </c>
      <c r="AT336">
        <f t="shared" ref="AT336:AT362" si="198">(AS336-1)*100</f>
        <v>0</v>
      </c>
      <c r="AU336">
        <f t="shared" ref="AU336:AU362" si="199">MAX(0,($B$12+$C$12*BT336)/(1+$D$12*BT336)*BM336/(BO336+273)*$E$12)</f>
        <v>47249.169119619553</v>
      </c>
      <c r="AV336">
        <f t="shared" ref="AV336:AV362" si="200">$B$10*BU336+$C$10*BV336+$F$10*CG336*(1-CJ336)</f>
        <v>1199.99</v>
      </c>
      <c r="AW336">
        <f t="shared" ref="AW336:AW362" si="201">AV336*AX336</f>
        <v>1025.9171707365283</v>
      </c>
      <c r="AX336">
        <f t="shared" ref="AX336:AX362" si="202">($B$10*$D$8+$C$10*$D$8+$F$10*((CT336+CL336)/MAX(CT336+CL336+CU336, 0.1)*$I$8+CU336/MAX(CT336+CL336+CU336, 0.1)*$J$8))/($B$10+$C$10+$F$10)</f>
        <v>0.85493810009794102</v>
      </c>
      <c r="AY336">
        <f t="shared" ref="AY336:AY362" si="203">($B$10*$K$8+$C$10*$K$8+$F$10*((CT336+CL336)/MAX(CT336+CL336+CU336, 0.1)*$P$8+CU336/MAX(CT336+CL336+CU336, 0.1)*$Q$8))/($B$10+$C$10+$F$10)</f>
        <v>0.18843053318902617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1678128483</v>
      </c>
      <c r="BF336">
        <v>2102.9814285714278</v>
      </c>
      <c r="BG336">
        <v>2126.908571428572</v>
      </c>
      <c r="BH336">
        <v>34.515885714285723</v>
      </c>
      <c r="BI336">
        <v>33.803714285714292</v>
      </c>
      <c r="BJ336">
        <v>2112.3314285714291</v>
      </c>
      <c r="BK336">
        <v>34.26097142857143</v>
      </c>
      <c r="BL336">
        <v>650.0415714285715</v>
      </c>
      <c r="BM336">
        <v>101.2081428571429</v>
      </c>
      <c r="BN336">
        <v>0.1000273</v>
      </c>
      <c r="BO336">
        <v>32.760885714285713</v>
      </c>
      <c r="BP336">
        <v>32.18197142857143</v>
      </c>
      <c r="BQ336">
        <v>999.89999999999986</v>
      </c>
      <c r="BR336">
        <v>0</v>
      </c>
      <c r="BS336">
        <v>0</v>
      </c>
      <c r="BT336">
        <v>8971.5185714285708</v>
      </c>
      <c r="BU336">
        <v>0</v>
      </c>
      <c r="BV336">
        <v>158.7597142857143</v>
      </c>
      <c r="BW336">
        <v>-23.92577142857143</v>
      </c>
      <c r="BX336">
        <v>2178.1642857142861</v>
      </c>
      <c r="BY336">
        <v>2201.3200000000002</v>
      </c>
      <c r="BZ336">
        <v>0.71216128571428572</v>
      </c>
      <c r="CA336">
        <v>2126.908571428572</v>
      </c>
      <c r="CB336">
        <v>33.803714285714292</v>
      </c>
      <c r="CC336">
        <v>3.493287142857143</v>
      </c>
      <c r="CD336">
        <v>3.421209999999999</v>
      </c>
      <c r="CE336">
        <v>26.587157142857141</v>
      </c>
      <c r="CF336">
        <v>26.233728571428571</v>
      </c>
      <c r="CG336">
        <v>1199.99</v>
      </c>
      <c r="CH336">
        <v>0.49998199999999998</v>
      </c>
      <c r="CI336">
        <v>0.50001799999999996</v>
      </c>
      <c r="CJ336">
        <v>0</v>
      </c>
      <c r="CK336">
        <v>819.20057142857138</v>
      </c>
      <c r="CL336">
        <v>4.9990899999999998</v>
      </c>
      <c r="CM336">
        <v>8414.9228571428575</v>
      </c>
      <c r="CN336">
        <v>9557.6971428571414</v>
      </c>
      <c r="CO336">
        <v>42.669285714285706</v>
      </c>
      <c r="CP336">
        <v>44.463999999999999</v>
      </c>
      <c r="CQ336">
        <v>43.436999999999998</v>
      </c>
      <c r="CR336">
        <v>43.561999999999998</v>
      </c>
      <c r="CS336">
        <v>43.954999999999998</v>
      </c>
      <c r="CT336">
        <v>597.47142857142865</v>
      </c>
      <c r="CU336">
        <v>597.51857142857148</v>
      </c>
      <c r="CV336">
        <v>0</v>
      </c>
      <c r="CW336">
        <v>1678128527.2</v>
      </c>
      <c r="CX336">
        <v>0</v>
      </c>
      <c r="CY336">
        <v>1678124978.5</v>
      </c>
      <c r="CZ336" t="s">
        <v>356</v>
      </c>
      <c r="DA336">
        <v>1678124978.5</v>
      </c>
      <c r="DB336">
        <v>1678124958</v>
      </c>
      <c r="DC336">
        <v>13</v>
      </c>
      <c r="DD336">
        <v>-0.20300000000000001</v>
      </c>
      <c r="DE336">
        <v>-1.0999999999999999E-2</v>
      </c>
      <c r="DF336">
        <v>-7.2679999999999998</v>
      </c>
      <c r="DG336">
        <v>0.23699999999999999</v>
      </c>
      <c r="DH336">
        <v>791</v>
      </c>
      <c r="DI336">
        <v>32</v>
      </c>
      <c r="DJ336">
        <v>0.03</v>
      </c>
      <c r="DK336">
        <v>7.0000000000000007E-2</v>
      </c>
      <c r="DL336">
        <v>-24.366068292682929</v>
      </c>
      <c r="DM336">
        <v>-0.36715818815331258</v>
      </c>
      <c r="DN336">
        <v>0.15365851025938601</v>
      </c>
      <c r="DO336">
        <v>0</v>
      </c>
      <c r="DP336">
        <v>0.65942446341463412</v>
      </c>
      <c r="DQ336">
        <v>0.40297595121951219</v>
      </c>
      <c r="DR336">
        <v>4.0306220532499881E-2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374</v>
      </c>
      <c r="EA336">
        <v>3.2964799999999999</v>
      </c>
      <c r="EB336">
        <v>2.6250599999999999</v>
      </c>
      <c r="EC336">
        <v>0.29225699999999999</v>
      </c>
      <c r="ED336">
        <v>0.29156700000000002</v>
      </c>
      <c r="EE336">
        <v>0.14055599999999999</v>
      </c>
      <c r="EF336">
        <v>0.13736100000000001</v>
      </c>
      <c r="EG336">
        <v>21315.4</v>
      </c>
      <c r="EH336">
        <v>21637.4</v>
      </c>
      <c r="EI336">
        <v>28041.9</v>
      </c>
      <c r="EJ336">
        <v>29420.1</v>
      </c>
      <c r="EK336">
        <v>33191.199999999997</v>
      </c>
      <c r="EL336">
        <v>35243</v>
      </c>
      <c r="EM336">
        <v>39600.699999999997</v>
      </c>
      <c r="EN336">
        <v>42048.4</v>
      </c>
      <c r="EO336">
        <v>1.5185500000000001</v>
      </c>
      <c r="EP336">
        <v>2.2012700000000001</v>
      </c>
      <c r="EQ336">
        <v>8.2310300000000003E-2</v>
      </c>
      <c r="ER336">
        <v>0</v>
      </c>
      <c r="ES336">
        <v>30.849599999999999</v>
      </c>
      <c r="ET336">
        <v>999.9</v>
      </c>
      <c r="EU336">
        <v>72.900000000000006</v>
      </c>
      <c r="EV336">
        <v>33.5</v>
      </c>
      <c r="EW336">
        <v>37.424999999999997</v>
      </c>
      <c r="EX336">
        <v>56.427300000000002</v>
      </c>
      <c r="EY336">
        <v>-3.8100999999999998</v>
      </c>
      <c r="EZ336">
        <v>2</v>
      </c>
      <c r="FA336">
        <v>0.47192800000000001</v>
      </c>
      <c r="FB336">
        <v>0.18229600000000001</v>
      </c>
      <c r="FC336">
        <v>20.274000000000001</v>
      </c>
      <c r="FD336">
        <v>5.2196899999999999</v>
      </c>
      <c r="FE336">
        <v>12.0098</v>
      </c>
      <c r="FF336">
        <v>4.9869500000000002</v>
      </c>
      <c r="FG336">
        <v>3.2845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1.8622700000000001</v>
      </c>
      <c r="FN336">
        <v>1.86432</v>
      </c>
      <c r="FO336">
        <v>1.8603499999999999</v>
      </c>
      <c r="FP336">
        <v>1.86111</v>
      </c>
      <c r="FQ336">
        <v>1.8602000000000001</v>
      </c>
      <c r="FR336">
        <v>1.86192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-9.35</v>
      </c>
      <c r="GH336">
        <v>0.25490000000000002</v>
      </c>
      <c r="GI336">
        <v>-4.6300871571038451</v>
      </c>
      <c r="GJ336">
        <v>-4.6782648166075668E-3</v>
      </c>
      <c r="GK336">
        <v>2.0645039605938809E-6</v>
      </c>
      <c r="GL336">
        <v>-4.2957140779123221E-10</v>
      </c>
      <c r="GM336">
        <v>-8.3289933805379121E-2</v>
      </c>
      <c r="GN336">
        <v>6.7050777095108757E-4</v>
      </c>
      <c r="GO336">
        <v>6.3862846072479287E-4</v>
      </c>
      <c r="GP336">
        <v>-1.0801389653900339E-5</v>
      </c>
      <c r="GQ336">
        <v>6</v>
      </c>
      <c r="GR336">
        <v>2074</v>
      </c>
      <c r="GS336">
        <v>4</v>
      </c>
      <c r="GT336">
        <v>34</v>
      </c>
      <c r="GU336">
        <v>58.4</v>
      </c>
      <c r="GV336">
        <v>58.8</v>
      </c>
      <c r="GW336">
        <v>4.99756</v>
      </c>
      <c r="GX336">
        <v>2.4426299999999999</v>
      </c>
      <c r="GY336">
        <v>2.04834</v>
      </c>
      <c r="GZ336">
        <v>2.6208499999999999</v>
      </c>
      <c r="HA336">
        <v>2.1972700000000001</v>
      </c>
      <c r="HB336">
        <v>2.34985</v>
      </c>
      <c r="HC336">
        <v>38.550400000000003</v>
      </c>
      <c r="HD336">
        <v>14.6661</v>
      </c>
      <c r="HE336">
        <v>18</v>
      </c>
      <c r="HF336">
        <v>277.49400000000003</v>
      </c>
      <c r="HG336">
        <v>766.89400000000001</v>
      </c>
      <c r="HH336">
        <v>31.000800000000002</v>
      </c>
      <c r="HI336">
        <v>33.367800000000003</v>
      </c>
      <c r="HJ336">
        <v>30.000499999999999</v>
      </c>
      <c r="HK336">
        <v>33.325099999999999</v>
      </c>
      <c r="HL336">
        <v>33.307200000000002</v>
      </c>
      <c r="HM336">
        <v>100</v>
      </c>
      <c r="HN336">
        <v>10.0175</v>
      </c>
      <c r="HO336">
        <v>100</v>
      </c>
      <c r="HP336">
        <v>31</v>
      </c>
      <c r="HQ336">
        <v>2139.94</v>
      </c>
      <c r="HR336">
        <v>33.828400000000002</v>
      </c>
      <c r="HS336">
        <v>98.838700000000003</v>
      </c>
      <c r="HT336">
        <v>97.509600000000006</v>
      </c>
    </row>
    <row r="337" spans="1:228" x14ac:dyDescent="0.2">
      <c r="A337">
        <v>322</v>
      </c>
      <c r="B337">
        <v>1678128489</v>
      </c>
      <c r="C337">
        <v>1281.400000095367</v>
      </c>
      <c r="D337" t="s">
        <v>1003</v>
      </c>
      <c r="E337" t="s">
        <v>1004</v>
      </c>
      <c r="F337">
        <v>4</v>
      </c>
      <c r="G337">
        <v>1678128486.6875</v>
      </c>
      <c r="H337">
        <f t="shared" si="170"/>
        <v>8.2292315460416631E-4</v>
      </c>
      <c r="I337">
        <f t="shared" si="171"/>
        <v>0.82292315460416632</v>
      </c>
      <c r="J337">
        <f t="shared" si="172"/>
        <v>11.868282242712958</v>
      </c>
      <c r="K337">
        <f t="shared" si="173"/>
        <v>2108.6824999999999</v>
      </c>
      <c r="L337">
        <f t="shared" si="174"/>
        <v>1751.4851203446121</v>
      </c>
      <c r="M337">
        <f t="shared" si="175"/>
        <v>177.43745555811699</v>
      </c>
      <c r="N337">
        <f t="shared" si="176"/>
        <v>213.62400001794569</v>
      </c>
      <c r="O337">
        <f t="shared" si="177"/>
        <v>6.0907100639051109E-2</v>
      </c>
      <c r="P337">
        <f t="shared" si="178"/>
        <v>2.7663891479418155</v>
      </c>
      <c r="Q337">
        <f t="shared" si="179"/>
        <v>6.0171818140249987E-2</v>
      </c>
      <c r="R337">
        <f t="shared" si="180"/>
        <v>3.7672708891125881E-2</v>
      </c>
      <c r="S337">
        <f t="shared" si="181"/>
        <v>226.11512773606748</v>
      </c>
      <c r="T337">
        <f t="shared" si="182"/>
        <v>33.93882399882969</v>
      </c>
      <c r="U337">
        <f t="shared" si="183"/>
        <v>32.189300000000003</v>
      </c>
      <c r="V337">
        <f t="shared" si="184"/>
        <v>4.8264850353334907</v>
      </c>
      <c r="W337">
        <f t="shared" si="185"/>
        <v>70.165098108556435</v>
      </c>
      <c r="X337">
        <f t="shared" si="186"/>
        <v>3.4979130856445328</v>
      </c>
      <c r="Y337">
        <f t="shared" si="187"/>
        <v>4.9852607349493212</v>
      </c>
      <c r="Z337">
        <f t="shared" si="188"/>
        <v>1.3285719496889579</v>
      </c>
      <c r="AA337">
        <f t="shared" si="189"/>
        <v>-36.290911118043738</v>
      </c>
      <c r="AB337">
        <f t="shared" si="190"/>
        <v>85.584890945202133</v>
      </c>
      <c r="AC337">
        <f t="shared" si="191"/>
        <v>7.0490025143101613</v>
      </c>
      <c r="AD337">
        <f t="shared" si="192"/>
        <v>282.45811007753605</v>
      </c>
      <c r="AE337">
        <f t="shared" si="193"/>
        <v>19.795228723044804</v>
      </c>
      <c r="AF337">
        <f t="shared" si="194"/>
        <v>0.81111538414028617</v>
      </c>
      <c r="AG337">
        <f t="shared" si="195"/>
        <v>11.868282242712958</v>
      </c>
      <c r="AH337">
        <v>2203.0615368526819</v>
      </c>
      <c r="AI337">
        <v>2186.5435151515148</v>
      </c>
      <c r="AJ337">
        <v>1.3913645752315751</v>
      </c>
      <c r="AK337">
        <v>60.794912064214422</v>
      </c>
      <c r="AL337">
        <f t="shared" si="196"/>
        <v>0.82292315460416632</v>
      </c>
      <c r="AM337">
        <v>33.8050323454855</v>
      </c>
      <c r="AN337">
        <v>34.53446363636364</v>
      </c>
      <c r="AO337">
        <v>6.5099085394231774E-4</v>
      </c>
      <c r="AP337">
        <v>100.3620333840714</v>
      </c>
      <c r="AQ337">
        <v>361</v>
      </c>
      <c r="AR337">
        <v>56</v>
      </c>
      <c r="AS337">
        <f t="shared" si="197"/>
        <v>1</v>
      </c>
      <c r="AT337">
        <f t="shared" si="198"/>
        <v>0</v>
      </c>
      <c r="AU337">
        <f t="shared" si="199"/>
        <v>47339.677940339265</v>
      </c>
      <c r="AV337">
        <f t="shared" si="200"/>
        <v>1199.99</v>
      </c>
      <c r="AW337">
        <f t="shared" si="201"/>
        <v>1025.9173635938175</v>
      </c>
      <c r="AX337">
        <f t="shared" si="202"/>
        <v>0.85493826081368796</v>
      </c>
      <c r="AY337">
        <f t="shared" si="203"/>
        <v>0.18843084337041766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1678128486.6875</v>
      </c>
      <c r="BF337">
        <v>2108.6824999999999</v>
      </c>
      <c r="BG337">
        <v>2128.5349999999999</v>
      </c>
      <c r="BH337">
        <v>34.527900000000002</v>
      </c>
      <c r="BI337">
        <v>33.804987500000003</v>
      </c>
      <c r="BJ337">
        <v>2118.0425</v>
      </c>
      <c r="BK337">
        <v>34.272925000000001</v>
      </c>
      <c r="BL337">
        <v>649.96187499999996</v>
      </c>
      <c r="BM337">
        <v>101.206875</v>
      </c>
      <c r="BN337">
        <v>9.9983674999999994E-2</v>
      </c>
      <c r="BO337">
        <v>32.763150000000003</v>
      </c>
      <c r="BP337">
        <v>32.189300000000003</v>
      </c>
      <c r="BQ337">
        <v>999.9</v>
      </c>
      <c r="BR337">
        <v>0</v>
      </c>
      <c r="BS337">
        <v>0</v>
      </c>
      <c r="BT337">
        <v>8989.1412500000006</v>
      </c>
      <c r="BU337">
        <v>0</v>
      </c>
      <c r="BV337">
        <v>156.989375</v>
      </c>
      <c r="BW337">
        <v>-19.8508125</v>
      </c>
      <c r="BX337">
        <v>2184.0974999999999</v>
      </c>
      <c r="BY337">
        <v>2203.0075000000002</v>
      </c>
      <c r="BZ337">
        <v>0.72292724999999991</v>
      </c>
      <c r="CA337">
        <v>2128.5349999999999</v>
      </c>
      <c r="CB337">
        <v>33.804987500000003</v>
      </c>
      <c r="CC337">
        <v>3.4944600000000001</v>
      </c>
      <c r="CD337">
        <v>3.4212962500000001</v>
      </c>
      <c r="CE337">
        <v>26.592862499999999</v>
      </c>
      <c r="CF337">
        <v>26.23415</v>
      </c>
      <c r="CG337">
        <v>1199.99</v>
      </c>
      <c r="CH337">
        <v>0.49997462500000001</v>
      </c>
      <c r="CI337">
        <v>0.50002537499999988</v>
      </c>
      <c r="CJ337">
        <v>0</v>
      </c>
      <c r="CK337">
        <v>819.23412500000006</v>
      </c>
      <c r="CL337">
        <v>4.9990899999999998</v>
      </c>
      <c r="CM337">
        <v>8414.8212500000009</v>
      </c>
      <c r="CN337">
        <v>9557.7012500000001</v>
      </c>
      <c r="CO337">
        <v>42.686999999999998</v>
      </c>
      <c r="CP337">
        <v>44.460624999999993</v>
      </c>
      <c r="CQ337">
        <v>43.436999999999998</v>
      </c>
      <c r="CR337">
        <v>43.561999999999998</v>
      </c>
      <c r="CS337">
        <v>43.936999999999998</v>
      </c>
      <c r="CT337">
        <v>597.46500000000003</v>
      </c>
      <c r="CU337">
        <v>597.52499999999998</v>
      </c>
      <c r="CV337">
        <v>0</v>
      </c>
      <c r="CW337">
        <v>1678128531.4000001</v>
      </c>
      <c r="CX337">
        <v>0</v>
      </c>
      <c r="CY337">
        <v>1678124978.5</v>
      </c>
      <c r="CZ337" t="s">
        <v>356</v>
      </c>
      <c r="DA337">
        <v>1678124978.5</v>
      </c>
      <c r="DB337">
        <v>1678124958</v>
      </c>
      <c r="DC337">
        <v>13</v>
      </c>
      <c r="DD337">
        <v>-0.20300000000000001</v>
      </c>
      <c r="DE337">
        <v>-1.0999999999999999E-2</v>
      </c>
      <c r="DF337">
        <v>-7.2679999999999998</v>
      </c>
      <c r="DG337">
        <v>0.23699999999999999</v>
      </c>
      <c r="DH337">
        <v>791</v>
      </c>
      <c r="DI337">
        <v>32</v>
      </c>
      <c r="DJ337">
        <v>0.03</v>
      </c>
      <c r="DK337">
        <v>7.0000000000000007E-2</v>
      </c>
      <c r="DL337">
        <v>-23.728763414634152</v>
      </c>
      <c r="DM337">
        <v>9.3240857142856957</v>
      </c>
      <c r="DN337">
        <v>1.4817833169588619</v>
      </c>
      <c r="DO337">
        <v>0</v>
      </c>
      <c r="DP337">
        <v>0.68373858536585375</v>
      </c>
      <c r="DQ337">
        <v>0.30552409756097509</v>
      </c>
      <c r="DR337">
        <v>3.0547738966248059E-2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374</v>
      </c>
      <c r="EA337">
        <v>3.2964699999999998</v>
      </c>
      <c r="EB337">
        <v>2.6252900000000001</v>
      </c>
      <c r="EC337">
        <v>0.29265400000000003</v>
      </c>
      <c r="ED337">
        <v>0.29156799999999999</v>
      </c>
      <c r="EE337">
        <v>0.14058999999999999</v>
      </c>
      <c r="EF337">
        <v>0.13736400000000001</v>
      </c>
      <c r="EG337">
        <v>21303.3</v>
      </c>
      <c r="EH337">
        <v>21637.5</v>
      </c>
      <c r="EI337">
        <v>28041.8</v>
      </c>
      <c r="EJ337">
        <v>29420.3</v>
      </c>
      <c r="EK337">
        <v>33189.699999999997</v>
      </c>
      <c r="EL337">
        <v>35243</v>
      </c>
      <c r="EM337">
        <v>39600.6</v>
      </c>
      <c r="EN337">
        <v>42048.6</v>
      </c>
      <c r="EO337">
        <v>1.5188999999999999</v>
      </c>
      <c r="EP337">
        <v>2.2013799999999999</v>
      </c>
      <c r="EQ337">
        <v>8.2477900000000007E-2</v>
      </c>
      <c r="ER337">
        <v>0</v>
      </c>
      <c r="ES337">
        <v>30.8505</v>
      </c>
      <c r="ET337">
        <v>999.9</v>
      </c>
      <c r="EU337">
        <v>72.900000000000006</v>
      </c>
      <c r="EV337">
        <v>33.5</v>
      </c>
      <c r="EW337">
        <v>37.427199999999999</v>
      </c>
      <c r="EX337">
        <v>56.697299999999998</v>
      </c>
      <c r="EY337">
        <v>-3.8782000000000001</v>
      </c>
      <c r="EZ337">
        <v>2</v>
      </c>
      <c r="FA337">
        <v>0.47223300000000001</v>
      </c>
      <c r="FB337">
        <v>0.18559899999999999</v>
      </c>
      <c r="FC337">
        <v>20.274100000000001</v>
      </c>
      <c r="FD337">
        <v>5.2201399999999998</v>
      </c>
      <c r="FE337">
        <v>12.0098</v>
      </c>
      <c r="FF337">
        <v>4.9870999999999999</v>
      </c>
      <c r="FG337">
        <v>3.2845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1.8622799999999999</v>
      </c>
      <c r="FN337">
        <v>1.86432</v>
      </c>
      <c r="FO337">
        <v>1.8603499999999999</v>
      </c>
      <c r="FP337">
        <v>1.86111</v>
      </c>
      <c r="FQ337">
        <v>1.8602000000000001</v>
      </c>
      <c r="FR337">
        <v>1.86191</v>
      </c>
      <c r="FS337">
        <v>1.8585199999999999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-9.36</v>
      </c>
      <c r="GH337">
        <v>0.25509999999999999</v>
      </c>
      <c r="GI337">
        <v>-4.6300871571038451</v>
      </c>
      <c r="GJ337">
        <v>-4.6782648166075668E-3</v>
      </c>
      <c r="GK337">
        <v>2.0645039605938809E-6</v>
      </c>
      <c r="GL337">
        <v>-4.2957140779123221E-10</v>
      </c>
      <c r="GM337">
        <v>-8.3289933805379121E-2</v>
      </c>
      <c r="GN337">
        <v>6.7050777095108757E-4</v>
      </c>
      <c r="GO337">
        <v>6.3862846072479287E-4</v>
      </c>
      <c r="GP337">
        <v>-1.0801389653900339E-5</v>
      </c>
      <c r="GQ337">
        <v>6</v>
      </c>
      <c r="GR337">
        <v>2074</v>
      </c>
      <c r="GS337">
        <v>4</v>
      </c>
      <c r="GT337">
        <v>34</v>
      </c>
      <c r="GU337">
        <v>58.5</v>
      </c>
      <c r="GV337">
        <v>58.9</v>
      </c>
      <c r="GW337">
        <v>4.99756</v>
      </c>
      <c r="GX337">
        <v>2.4377399999999998</v>
      </c>
      <c r="GY337">
        <v>2.04834</v>
      </c>
      <c r="GZ337">
        <v>2.6208499999999999</v>
      </c>
      <c r="HA337">
        <v>2.1972700000000001</v>
      </c>
      <c r="HB337">
        <v>2.34619</v>
      </c>
      <c r="HC337">
        <v>38.550400000000003</v>
      </c>
      <c r="HD337">
        <v>14.6661</v>
      </c>
      <c r="HE337">
        <v>18</v>
      </c>
      <c r="HF337">
        <v>277.65300000000002</v>
      </c>
      <c r="HG337">
        <v>767.02</v>
      </c>
      <c r="HH337">
        <v>31.000900000000001</v>
      </c>
      <c r="HI337">
        <v>33.369999999999997</v>
      </c>
      <c r="HJ337">
        <v>30.000499999999999</v>
      </c>
      <c r="HK337">
        <v>33.328000000000003</v>
      </c>
      <c r="HL337">
        <v>33.309399999999997</v>
      </c>
      <c r="HM337">
        <v>100</v>
      </c>
      <c r="HN337">
        <v>10.0175</v>
      </c>
      <c r="HO337">
        <v>100</v>
      </c>
      <c r="HP337">
        <v>31</v>
      </c>
      <c r="HQ337">
        <v>2146.61</v>
      </c>
      <c r="HR337">
        <v>33.828400000000002</v>
      </c>
      <c r="HS337">
        <v>98.838300000000004</v>
      </c>
      <c r="HT337">
        <v>97.510099999999994</v>
      </c>
    </row>
    <row r="338" spans="1:228" x14ac:dyDescent="0.2">
      <c r="A338">
        <v>323</v>
      </c>
      <c r="B338">
        <v>1678128493</v>
      </c>
      <c r="C338">
        <v>1285.400000095367</v>
      </c>
      <c r="D338" t="s">
        <v>1005</v>
      </c>
      <c r="E338" t="s">
        <v>1006</v>
      </c>
      <c r="F338">
        <v>4</v>
      </c>
      <c r="G338">
        <v>1678128491</v>
      </c>
      <c r="H338">
        <f t="shared" si="170"/>
        <v>8.3140321616667948E-4</v>
      </c>
      <c r="I338">
        <f t="shared" si="171"/>
        <v>0.83140321616667945</v>
      </c>
      <c r="J338">
        <f t="shared" si="172"/>
        <v>11.755257725565375</v>
      </c>
      <c r="K338">
        <f t="shared" si="173"/>
        <v>2112.9528571428568</v>
      </c>
      <c r="L338">
        <f t="shared" si="174"/>
        <v>1762.0279530063385</v>
      </c>
      <c r="M338">
        <f t="shared" si="175"/>
        <v>178.50384794330185</v>
      </c>
      <c r="N338">
        <f t="shared" si="176"/>
        <v>214.05461523994157</v>
      </c>
      <c r="O338">
        <f t="shared" si="177"/>
        <v>6.1584460375960361E-2</v>
      </c>
      <c r="P338">
        <f t="shared" si="178"/>
        <v>2.7726229579104347</v>
      </c>
      <c r="Q338">
        <f t="shared" si="179"/>
        <v>6.0834509040545534E-2</v>
      </c>
      <c r="R338">
        <f t="shared" si="180"/>
        <v>3.808818730755209E-2</v>
      </c>
      <c r="S338">
        <f t="shared" si="181"/>
        <v>226.11804823644493</v>
      </c>
      <c r="T338">
        <f t="shared" si="182"/>
        <v>33.939648025574549</v>
      </c>
      <c r="U338">
        <f t="shared" si="183"/>
        <v>32.190271428571421</v>
      </c>
      <c r="V338">
        <f t="shared" si="184"/>
        <v>4.8267500505984131</v>
      </c>
      <c r="W338">
        <f t="shared" si="185"/>
        <v>70.167574535270845</v>
      </c>
      <c r="X338">
        <f t="shared" si="186"/>
        <v>3.4991322347818263</v>
      </c>
      <c r="Y338">
        <f t="shared" si="187"/>
        <v>4.9868222721920246</v>
      </c>
      <c r="Z338">
        <f t="shared" si="188"/>
        <v>1.3276178158165868</v>
      </c>
      <c r="AA338">
        <f t="shared" si="189"/>
        <v>-36.664881832950563</v>
      </c>
      <c r="AB338">
        <f t="shared" si="190"/>
        <v>86.464278312685749</v>
      </c>
      <c r="AC338">
        <f t="shared" si="191"/>
        <v>7.1056479392511758</v>
      </c>
      <c r="AD338">
        <f t="shared" si="192"/>
        <v>283.0230926554313</v>
      </c>
      <c r="AE338">
        <f t="shared" si="193"/>
        <v>15.302999523394746</v>
      </c>
      <c r="AF338">
        <f t="shared" si="194"/>
        <v>0.82533994503377461</v>
      </c>
      <c r="AG338">
        <f t="shared" si="195"/>
        <v>11.755257725565375</v>
      </c>
      <c r="AH338">
        <v>2203.1381979451648</v>
      </c>
      <c r="AI338">
        <v>2189.4324242424241</v>
      </c>
      <c r="AJ338">
        <v>0.66501924202703755</v>
      </c>
      <c r="AK338">
        <v>60.794912064214422</v>
      </c>
      <c r="AL338">
        <f t="shared" si="196"/>
        <v>0.83140321616667945</v>
      </c>
      <c r="AM338">
        <v>33.804863326034543</v>
      </c>
      <c r="AN338">
        <v>34.543759999999999</v>
      </c>
      <c r="AO338">
        <v>3.3318477688245272E-4</v>
      </c>
      <c r="AP338">
        <v>100.3620333840714</v>
      </c>
      <c r="AQ338">
        <v>362</v>
      </c>
      <c r="AR338">
        <v>56</v>
      </c>
      <c r="AS338">
        <f t="shared" si="197"/>
        <v>1</v>
      </c>
      <c r="AT338">
        <f t="shared" si="198"/>
        <v>0</v>
      </c>
      <c r="AU338">
        <f t="shared" si="199"/>
        <v>47510.524365454374</v>
      </c>
      <c r="AV338">
        <f t="shared" si="200"/>
        <v>1200.002857142857</v>
      </c>
      <c r="AW338">
        <f t="shared" si="201"/>
        <v>1025.9286135940126</v>
      </c>
      <c r="AX338">
        <f t="shared" si="202"/>
        <v>0.85493847576054449</v>
      </c>
      <c r="AY338">
        <f t="shared" si="203"/>
        <v>0.18843125821785123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1678128491</v>
      </c>
      <c r="BF338">
        <v>2112.9528571428568</v>
      </c>
      <c r="BG338">
        <v>2128.6885714285718</v>
      </c>
      <c r="BH338">
        <v>34.540257142857143</v>
      </c>
      <c r="BI338">
        <v>33.80471428571429</v>
      </c>
      <c r="BJ338">
        <v>2122.318571428571</v>
      </c>
      <c r="BK338">
        <v>34.285228571428583</v>
      </c>
      <c r="BL338">
        <v>649.99542857142853</v>
      </c>
      <c r="BM338">
        <v>101.20614285714289</v>
      </c>
      <c r="BN338">
        <v>9.9768685714285724E-2</v>
      </c>
      <c r="BO338">
        <v>32.768714285714282</v>
      </c>
      <c r="BP338">
        <v>32.190271428571421</v>
      </c>
      <c r="BQ338">
        <v>999.89999999999986</v>
      </c>
      <c r="BR338">
        <v>0</v>
      </c>
      <c r="BS338">
        <v>0</v>
      </c>
      <c r="BT338">
        <v>9022.3214285714294</v>
      </c>
      <c r="BU338">
        <v>0</v>
      </c>
      <c r="BV338">
        <v>154.94542857142861</v>
      </c>
      <c r="BW338">
        <v>-15.736242857142861</v>
      </c>
      <c r="BX338">
        <v>2188.545714285714</v>
      </c>
      <c r="BY338">
        <v>2203.1657142857139</v>
      </c>
      <c r="BZ338">
        <v>0.735548857142857</v>
      </c>
      <c r="CA338">
        <v>2128.6885714285718</v>
      </c>
      <c r="CB338">
        <v>33.80471428571429</v>
      </c>
      <c r="CC338">
        <v>3.4956842857142849</v>
      </c>
      <c r="CD338">
        <v>3.4212442857142848</v>
      </c>
      <c r="CE338">
        <v>26.598785714285722</v>
      </c>
      <c r="CF338">
        <v>26.233899999999998</v>
      </c>
      <c r="CG338">
        <v>1200.002857142857</v>
      </c>
      <c r="CH338">
        <v>0.49996699999999988</v>
      </c>
      <c r="CI338">
        <v>0.50003300000000006</v>
      </c>
      <c r="CJ338">
        <v>0</v>
      </c>
      <c r="CK338">
        <v>818.97714285714289</v>
      </c>
      <c r="CL338">
        <v>4.9990899999999998</v>
      </c>
      <c r="CM338">
        <v>8413.1099999999988</v>
      </c>
      <c r="CN338">
        <v>9557.7628571428559</v>
      </c>
      <c r="CO338">
        <v>42.686999999999998</v>
      </c>
      <c r="CP338">
        <v>44.446000000000012</v>
      </c>
      <c r="CQ338">
        <v>43.436999999999998</v>
      </c>
      <c r="CR338">
        <v>43.561999999999998</v>
      </c>
      <c r="CS338">
        <v>44</v>
      </c>
      <c r="CT338">
        <v>597.46285714285716</v>
      </c>
      <c r="CU338">
        <v>597.54</v>
      </c>
      <c r="CV338">
        <v>0</v>
      </c>
      <c r="CW338">
        <v>1678128535</v>
      </c>
      <c r="CX338">
        <v>0</v>
      </c>
      <c r="CY338">
        <v>1678124978.5</v>
      </c>
      <c r="CZ338" t="s">
        <v>356</v>
      </c>
      <c r="DA338">
        <v>1678124978.5</v>
      </c>
      <c r="DB338">
        <v>1678124958</v>
      </c>
      <c r="DC338">
        <v>13</v>
      </c>
      <c r="DD338">
        <v>-0.20300000000000001</v>
      </c>
      <c r="DE338">
        <v>-1.0999999999999999E-2</v>
      </c>
      <c r="DF338">
        <v>-7.2679999999999998</v>
      </c>
      <c r="DG338">
        <v>0.23699999999999999</v>
      </c>
      <c r="DH338">
        <v>791</v>
      </c>
      <c r="DI338">
        <v>32</v>
      </c>
      <c r="DJ338">
        <v>0.03</v>
      </c>
      <c r="DK338">
        <v>7.0000000000000007E-2</v>
      </c>
      <c r="DL338">
        <v>-22.233739024390239</v>
      </c>
      <c r="DM338">
        <v>27.171940766550449</v>
      </c>
      <c r="DN338">
        <v>3.160698341705134</v>
      </c>
      <c r="DO338">
        <v>0</v>
      </c>
      <c r="DP338">
        <v>0.7023074390243903</v>
      </c>
      <c r="DQ338">
        <v>0.24442601393728189</v>
      </c>
      <c r="DR338">
        <v>2.44895552579888E-2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374</v>
      </c>
      <c r="EA338">
        <v>3.2964199999999999</v>
      </c>
      <c r="EB338">
        <v>2.6253299999999999</v>
      </c>
      <c r="EC338">
        <v>0.29283999999999999</v>
      </c>
      <c r="ED338">
        <v>0.291572</v>
      </c>
      <c r="EE338">
        <v>0.14061499999999999</v>
      </c>
      <c r="EF338">
        <v>0.13735700000000001</v>
      </c>
      <c r="EG338">
        <v>21297.200000000001</v>
      </c>
      <c r="EH338">
        <v>21636.7</v>
      </c>
      <c r="EI338">
        <v>28041.1</v>
      </c>
      <c r="EJ338">
        <v>29419.4</v>
      </c>
      <c r="EK338">
        <v>33187.800000000003</v>
      </c>
      <c r="EL338">
        <v>35242.1</v>
      </c>
      <c r="EM338">
        <v>39599.5</v>
      </c>
      <c r="EN338">
        <v>42047.1</v>
      </c>
      <c r="EO338">
        <v>1.51688</v>
      </c>
      <c r="EP338">
        <v>2.2013199999999999</v>
      </c>
      <c r="EQ338">
        <v>8.2403400000000002E-2</v>
      </c>
      <c r="ER338">
        <v>0</v>
      </c>
      <c r="ES338">
        <v>30.853899999999999</v>
      </c>
      <c r="ET338">
        <v>999.9</v>
      </c>
      <c r="EU338">
        <v>72.900000000000006</v>
      </c>
      <c r="EV338">
        <v>33.5</v>
      </c>
      <c r="EW338">
        <v>37.424799999999998</v>
      </c>
      <c r="EX338">
        <v>56.7273</v>
      </c>
      <c r="EY338">
        <v>-3.8982399999999999</v>
      </c>
      <c r="EZ338">
        <v>2</v>
      </c>
      <c r="FA338">
        <v>0.47259699999999999</v>
      </c>
      <c r="FB338">
        <v>0.18934599999999999</v>
      </c>
      <c r="FC338">
        <v>20.274100000000001</v>
      </c>
      <c r="FD338">
        <v>5.2196899999999999</v>
      </c>
      <c r="FE338">
        <v>12.0099</v>
      </c>
      <c r="FF338">
        <v>4.9868499999999996</v>
      </c>
      <c r="FG338">
        <v>3.2845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1.8623000000000001</v>
      </c>
      <c r="FN338">
        <v>1.86432</v>
      </c>
      <c r="FO338">
        <v>1.8603499999999999</v>
      </c>
      <c r="FP338">
        <v>1.8611</v>
      </c>
      <c r="FQ338">
        <v>1.8602000000000001</v>
      </c>
      <c r="FR338">
        <v>1.8619000000000001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-9.3699999999999992</v>
      </c>
      <c r="GH338">
        <v>0.25509999999999999</v>
      </c>
      <c r="GI338">
        <v>-4.6300871571038451</v>
      </c>
      <c r="GJ338">
        <v>-4.6782648166075668E-3</v>
      </c>
      <c r="GK338">
        <v>2.0645039605938809E-6</v>
      </c>
      <c r="GL338">
        <v>-4.2957140779123221E-10</v>
      </c>
      <c r="GM338">
        <v>-8.3289933805379121E-2</v>
      </c>
      <c r="GN338">
        <v>6.7050777095108757E-4</v>
      </c>
      <c r="GO338">
        <v>6.3862846072479287E-4</v>
      </c>
      <c r="GP338">
        <v>-1.0801389653900339E-5</v>
      </c>
      <c r="GQ338">
        <v>6</v>
      </c>
      <c r="GR338">
        <v>2074</v>
      </c>
      <c r="GS338">
        <v>4</v>
      </c>
      <c r="GT338">
        <v>34</v>
      </c>
      <c r="GU338">
        <v>58.6</v>
      </c>
      <c r="GV338">
        <v>58.9</v>
      </c>
      <c r="GW338">
        <v>4.99756</v>
      </c>
      <c r="GX338">
        <v>2.4377399999999998</v>
      </c>
      <c r="GY338">
        <v>2.04834</v>
      </c>
      <c r="GZ338">
        <v>2.6196299999999999</v>
      </c>
      <c r="HA338">
        <v>2.1972700000000001</v>
      </c>
      <c r="HB338">
        <v>2.34741</v>
      </c>
      <c r="HC338">
        <v>38.575000000000003</v>
      </c>
      <c r="HD338">
        <v>14.639900000000001</v>
      </c>
      <c r="HE338">
        <v>18</v>
      </c>
      <c r="HF338">
        <v>276.815</v>
      </c>
      <c r="HG338">
        <v>767.00900000000001</v>
      </c>
      <c r="HH338">
        <v>31.001000000000001</v>
      </c>
      <c r="HI338">
        <v>33.372199999999999</v>
      </c>
      <c r="HJ338">
        <v>30.000499999999999</v>
      </c>
      <c r="HK338">
        <v>33.330300000000001</v>
      </c>
      <c r="HL338">
        <v>33.3123</v>
      </c>
      <c r="HM338">
        <v>100</v>
      </c>
      <c r="HN338">
        <v>10.0175</v>
      </c>
      <c r="HO338">
        <v>100</v>
      </c>
      <c r="HP338">
        <v>31</v>
      </c>
      <c r="HQ338">
        <v>2153.35</v>
      </c>
      <c r="HR338">
        <v>33.823099999999997</v>
      </c>
      <c r="HS338">
        <v>98.835700000000003</v>
      </c>
      <c r="HT338">
        <v>97.506900000000002</v>
      </c>
    </row>
    <row r="339" spans="1:228" x14ac:dyDescent="0.2">
      <c r="A339">
        <v>324</v>
      </c>
      <c r="B339">
        <v>1678128497</v>
      </c>
      <c r="C339">
        <v>1289.400000095367</v>
      </c>
      <c r="D339" t="s">
        <v>1007</v>
      </c>
      <c r="E339" t="s">
        <v>1008</v>
      </c>
      <c r="F339">
        <v>4</v>
      </c>
      <c r="G339">
        <v>1678128494.6875</v>
      </c>
      <c r="H339">
        <f t="shared" si="170"/>
        <v>8.3614223745401338E-4</v>
      </c>
      <c r="I339">
        <f t="shared" si="171"/>
        <v>0.83614223745401339</v>
      </c>
      <c r="J339">
        <f t="shared" si="172"/>
        <v>11.602639751974031</v>
      </c>
      <c r="K339">
        <f t="shared" si="173"/>
        <v>2114.6224999999999</v>
      </c>
      <c r="L339">
        <f t="shared" si="174"/>
        <v>1769.4477725713346</v>
      </c>
      <c r="M339">
        <f t="shared" si="175"/>
        <v>179.25521528391164</v>
      </c>
      <c r="N339">
        <f t="shared" si="176"/>
        <v>214.22339633730098</v>
      </c>
      <c r="O339">
        <f t="shared" si="177"/>
        <v>6.1960575214394541E-2</v>
      </c>
      <c r="P339">
        <f t="shared" si="178"/>
        <v>2.7711800341294328</v>
      </c>
      <c r="Q339">
        <f t="shared" si="179"/>
        <v>6.1201106421845043E-2</v>
      </c>
      <c r="R339">
        <f t="shared" si="180"/>
        <v>3.8318151084151E-2</v>
      </c>
      <c r="S339">
        <f t="shared" si="181"/>
        <v>226.11704848645232</v>
      </c>
      <c r="T339">
        <f t="shared" si="182"/>
        <v>33.945055620088937</v>
      </c>
      <c r="U339">
        <f t="shared" si="183"/>
        <v>32.191437500000013</v>
      </c>
      <c r="V339">
        <f t="shared" si="184"/>
        <v>4.8270681830761903</v>
      </c>
      <c r="W339">
        <f t="shared" si="185"/>
        <v>70.158497169070429</v>
      </c>
      <c r="X339">
        <f t="shared" si="186"/>
        <v>3.4998904305528797</v>
      </c>
      <c r="Y339">
        <f t="shared" si="187"/>
        <v>4.9885481755954943</v>
      </c>
      <c r="Z339">
        <f t="shared" si="188"/>
        <v>1.3271777525233106</v>
      </c>
      <c r="AA339">
        <f t="shared" si="189"/>
        <v>-36.87387267172199</v>
      </c>
      <c r="AB339">
        <f t="shared" si="190"/>
        <v>87.163612153639463</v>
      </c>
      <c r="AC339">
        <f t="shared" si="191"/>
        <v>7.1671065779872629</v>
      </c>
      <c r="AD339">
        <f t="shared" si="192"/>
        <v>283.57389454635705</v>
      </c>
      <c r="AE339">
        <f t="shared" si="193"/>
        <v>13.544121004901204</v>
      </c>
      <c r="AF339">
        <f t="shared" si="194"/>
        <v>0.83201281187846632</v>
      </c>
      <c r="AG339">
        <f t="shared" si="195"/>
        <v>11.602639751974031</v>
      </c>
      <c r="AH339">
        <v>2203.219138206055</v>
      </c>
      <c r="AI339">
        <v>2190.8773333333338</v>
      </c>
      <c r="AJ339">
        <v>0.33775410821555651</v>
      </c>
      <c r="AK339">
        <v>60.794912064214422</v>
      </c>
      <c r="AL339">
        <f t="shared" si="196"/>
        <v>0.83614223745401339</v>
      </c>
      <c r="AM339">
        <v>33.806076280481598</v>
      </c>
      <c r="AN339">
        <v>34.550178181818183</v>
      </c>
      <c r="AO339">
        <v>1.711221600086803E-4</v>
      </c>
      <c r="AP339">
        <v>100.3620333840714</v>
      </c>
      <c r="AQ339">
        <v>362</v>
      </c>
      <c r="AR339">
        <v>56</v>
      </c>
      <c r="AS339">
        <f t="shared" si="197"/>
        <v>1</v>
      </c>
      <c r="AT339">
        <f t="shared" si="198"/>
        <v>0</v>
      </c>
      <c r="AU339">
        <f t="shared" si="199"/>
        <v>47469.803136010567</v>
      </c>
      <c r="AV339">
        <f t="shared" si="200"/>
        <v>1199.9974999999999</v>
      </c>
      <c r="AW339">
        <f t="shared" si="201"/>
        <v>1025.9240385940166</v>
      </c>
      <c r="AX339">
        <f t="shared" si="202"/>
        <v>0.85493847995018046</v>
      </c>
      <c r="AY339">
        <f t="shared" si="203"/>
        <v>0.1884312663038484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1678128494.6875</v>
      </c>
      <c r="BF339">
        <v>2114.6224999999999</v>
      </c>
      <c r="BG339">
        <v>2128.7487500000002</v>
      </c>
      <c r="BH339">
        <v>34.547800000000002</v>
      </c>
      <c r="BI339">
        <v>33.806325000000001</v>
      </c>
      <c r="BJ339">
        <v>2123.99125</v>
      </c>
      <c r="BK339">
        <v>34.2926875</v>
      </c>
      <c r="BL339">
        <v>650.00324999999998</v>
      </c>
      <c r="BM339">
        <v>101.20574999999999</v>
      </c>
      <c r="BN339">
        <v>9.9989600000000012E-2</v>
      </c>
      <c r="BO339">
        <v>32.774862499999998</v>
      </c>
      <c r="BP339">
        <v>32.191437500000013</v>
      </c>
      <c r="BQ339">
        <v>999.9</v>
      </c>
      <c r="BR339">
        <v>0</v>
      </c>
      <c r="BS339">
        <v>0</v>
      </c>
      <c r="BT339">
        <v>9014.6850000000013</v>
      </c>
      <c r="BU339">
        <v>0</v>
      </c>
      <c r="BV339">
        <v>153.55862500000001</v>
      </c>
      <c r="BW339">
        <v>-14.124124999999999</v>
      </c>
      <c r="BX339">
        <v>2190.2950000000001</v>
      </c>
      <c r="BY339">
        <v>2203.2325000000001</v>
      </c>
      <c r="BZ339">
        <v>0.74149662500000002</v>
      </c>
      <c r="CA339">
        <v>2128.7487500000002</v>
      </c>
      <c r="CB339">
        <v>33.806325000000001</v>
      </c>
      <c r="CC339">
        <v>3.4964387499999998</v>
      </c>
      <c r="CD339">
        <v>3.4213962499999999</v>
      </c>
      <c r="CE339">
        <v>26.602487499999999</v>
      </c>
      <c r="CF339">
        <v>26.234649999999998</v>
      </c>
      <c r="CG339">
        <v>1199.9974999999999</v>
      </c>
      <c r="CH339">
        <v>0.49996699999999999</v>
      </c>
      <c r="CI339">
        <v>0.50003299999999995</v>
      </c>
      <c r="CJ339">
        <v>0</v>
      </c>
      <c r="CK339">
        <v>818.626125</v>
      </c>
      <c r="CL339">
        <v>4.9990899999999998</v>
      </c>
      <c r="CM339">
        <v>8411.0324999999993</v>
      </c>
      <c r="CN339">
        <v>9557.713749999999</v>
      </c>
      <c r="CO339">
        <v>42.686999999999998</v>
      </c>
      <c r="CP339">
        <v>44.444875000000003</v>
      </c>
      <c r="CQ339">
        <v>43.452749999999988</v>
      </c>
      <c r="CR339">
        <v>43.601374999999997</v>
      </c>
      <c r="CS339">
        <v>43.976374999999997</v>
      </c>
      <c r="CT339">
        <v>597.46</v>
      </c>
      <c r="CU339">
        <v>597.53749999999991</v>
      </c>
      <c r="CV339">
        <v>0</v>
      </c>
      <c r="CW339">
        <v>1678128539.2</v>
      </c>
      <c r="CX339">
        <v>0</v>
      </c>
      <c r="CY339">
        <v>1678124978.5</v>
      </c>
      <c r="CZ339" t="s">
        <v>356</v>
      </c>
      <c r="DA339">
        <v>1678124978.5</v>
      </c>
      <c r="DB339">
        <v>1678124958</v>
      </c>
      <c r="DC339">
        <v>13</v>
      </c>
      <c r="DD339">
        <v>-0.20300000000000001</v>
      </c>
      <c r="DE339">
        <v>-1.0999999999999999E-2</v>
      </c>
      <c r="DF339">
        <v>-7.2679999999999998</v>
      </c>
      <c r="DG339">
        <v>0.23699999999999999</v>
      </c>
      <c r="DH339">
        <v>791</v>
      </c>
      <c r="DI339">
        <v>32</v>
      </c>
      <c r="DJ339">
        <v>0.03</v>
      </c>
      <c r="DK339">
        <v>7.0000000000000007E-2</v>
      </c>
      <c r="DL339">
        <v>-19.932729999999999</v>
      </c>
      <c r="DM339">
        <v>42.356323452157667</v>
      </c>
      <c r="DN339">
        <v>4.2190576974130138</v>
      </c>
      <c r="DO339">
        <v>0</v>
      </c>
      <c r="DP339">
        <v>0.71993019999999996</v>
      </c>
      <c r="DQ339">
        <v>0.1783276322701674</v>
      </c>
      <c r="DR339">
        <v>1.7345792092320261E-2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374</v>
      </c>
      <c r="EA339">
        <v>3.2963800000000001</v>
      </c>
      <c r="EB339">
        <v>2.62527</v>
      </c>
      <c r="EC339">
        <v>0.292933</v>
      </c>
      <c r="ED339">
        <v>0.29157699999999998</v>
      </c>
      <c r="EE339">
        <v>0.140628</v>
      </c>
      <c r="EF339">
        <v>0.13736699999999999</v>
      </c>
      <c r="EG339">
        <v>21294.400000000001</v>
      </c>
      <c r="EH339">
        <v>21636.5</v>
      </c>
      <c r="EI339">
        <v>28041.3</v>
      </c>
      <c r="EJ339">
        <v>29419.4</v>
      </c>
      <c r="EK339">
        <v>33187.300000000003</v>
      </c>
      <c r="EL339">
        <v>35242.199999999997</v>
      </c>
      <c r="EM339">
        <v>39599.4</v>
      </c>
      <c r="EN339">
        <v>42047.7</v>
      </c>
      <c r="EO339">
        <v>1.5163199999999999</v>
      </c>
      <c r="EP339">
        <v>2.2011500000000002</v>
      </c>
      <c r="EQ339">
        <v>8.2235799999999998E-2</v>
      </c>
      <c r="ER339">
        <v>0</v>
      </c>
      <c r="ES339">
        <v>30.8581</v>
      </c>
      <c r="ET339">
        <v>999.9</v>
      </c>
      <c r="EU339">
        <v>72.900000000000006</v>
      </c>
      <c r="EV339">
        <v>33.5</v>
      </c>
      <c r="EW339">
        <v>37.426699999999997</v>
      </c>
      <c r="EX339">
        <v>56.697299999999998</v>
      </c>
      <c r="EY339">
        <v>-3.70994</v>
      </c>
      <c r="EZ339">
        <v>2</v>
      </c>
      <c r="FA339">
        <v>0.47292899999999999</v>
      </c>
      <c r="FB339">
        <v>0.19242899999999999</v>
      </c>
      <c r="FC339">
        <v>20.274100000000001</v>
      </c>
      <c r="FD339">
        <v>5.2190899999999996</v>
      </c>
      <c r="FE339">
        <v>12.0098</v>
      </c>
      <c r="FF339">
        <v>4.98665</v>
      </c>
      <c r="FG339">
        <v>3.2844799999999998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1.8623000000000001</v>
      </c>
      <c r="FN339">
        <v>1.86432</v>
      </c>
      <c r="FO339">
        <v>1.8603499999999999</v>
      </c>
      <c r="FP339">
        <v>1.86111</v>
      </c>
      <c r="FQ339">
        <v>1.8602000000000001</v>
      </c>
      <c r="FR339">
        <v>1.86191</v>
      </c>
      <c r="FS339">
        <v>1.8585199999999999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-9.3699999999999992</v>
      </c>
      <c r="GH339">
        <v>0.25509999999999999</v>
      </c>
      <c r="GI339">
        <v>-4.6300871571038451</v>
      </c>
      <c r="GJ339">
        <v>-4.6782648166075668E-3</v>
      </c>
      <c r="GK339">
        <v>2.0645039605938809E-6</v>
      </c>
      <c r="GL339">
        <v>-4.2957140779123221E-10</v>
      </c>
      <c r="GM339">
        <v>-8.3289933805379121E-2</v>
      </c>
      <c r="GN339">
        <v>6.7050777095108757E-4</v>
      </c>
      <c r="GO339">
        <v>6.3862846072479287E-4</v>
      </c>
      <c r="GP339">
        <v>-1.0801389653900339E-5</v>
      </c>
      <c r="GQ339">
        <v>6</v>
      </c>
      <c r="GR339">
        <v>2074</v>
      </c>
      <c r="GS339">
        <v>4</v>
      </c>
      <c r="GT339">
        <v>34</v>
      </c>
      <c r="GU339">
        <v>58.6</v>
      </c>
      <c r="GV339">
        <v>59</v>
      </c>
      <c r="GW339">
        <v>4.99756</v>
      </c>
      <c r="GX339">
        <v>2.4365199999999998</v>
      </c>
      <c r="GY339">
        <v>2.04834</v>
      </c>
      <c r="GZ339">
        <v>2.6208499999999999</v>
      </c>
      <c r="HA339">
        <v>2.1972700000000001</v>
      </c>
      <c r="HB339">
        <v>2.3168899999999999</v>
      </c>
      <c r="HC339">
        <v>38.575000000000003</v>
      </c>
      <c r="HD339">
        <v>14.6486</v>
      </c>
      <c r="HE339">
        <v>18</v>
      </c>
      <c r="HF339">
        <v>276.596</v>
      </c>
      <c r="HG339">
        <v>766.87300000000005</v>
      </c>
      <c r="HH339">
        <v>31.000900000000001</v>
      </c>
      <c r="HI339">
        <v>33.374400000000001</v>
      </c>
      <c r="HJ339">
        <v>30.000499999999999</v>
      </c>
      <c r="HK339">
        <v>33.333199999999998</v>
      </c>
      <c r="HL339">
        <v>33.315100000000001</v>
      </c>
      <c r="HM339">
        <v>100</v>
      </c>
      <c r="HN339">
        <v>10.0175</v>
      </c>
      <c r="HO339">
        <v>100</v>
      </c>
      <c r="HP339">
        <v>31</v>
      </c>
      <c r="HQ339">
        <v>2160.0300000000002</v>
      </c>
      <c r="HR339">
        <v>33.826099999999997</v>
      </c>
      <c r="HS339">
        <v>98.835899999999995</v>
      </c>
      <c r="HT339">
        <v>97.5077</v>
      </c>
    </row>
    <row r="340" spans="1:228" x14ac:dyDescent="0.2">
      <c r="A340">
        <v>325</v>
      </c>
      <c r="B340">
        <v>1678128501</v>
      </c>
      <c r="C340">
        <v>1293.400000095367</v>
      </c>
      <c r="D340" t="s">
        <v>1009</v>
      </c>
      <c r="E340" t="s">
        <v>1010</v>
      </c>
      <c r="F340">
        <v>4</v>
      </c>
      <c r="G340">
        <v>1678128499</v>
      </c>
      <c r="H340">
        <f t="shared" si="170"/>
        <v>8.3719830282569978E-4</v>
      </c>
      <c r="I340">
        <f t="shared" si="171"/>
        <v>0.83719830282569974</v>
      </c>
      <c r="J340">
        <f t="shared" si="172"/>
        <v>11.960605856275647</v>
      </c>
      <c r="K340">
        <f t="shared" si="173"/>
        <v>2115.5828571428569</v>
      </c>
      <c r="L340">
        <f t="shared" si="174"/>
        <v>1761.4082542261724</v>
      </c>
      <c r="M340">
        <f t="shared" si="175"/>
        <v>178.43950594627694</v>
      </c>
      <c r="N340">
        <f t="shared" si="176"/>
        <v>214.31917269107521</v>
      </c>
      <c r="O340">
        <f t="shared" si="177"/>
        <v>6.2017818806146041E-2</v>
      </c>
      <c r="P340">
        <f t="shared" si="178"/>
        <v>2.7670889181773108</v>
      </c>
      <c r="Q340">
        <f t="shared" si="179"/>
        <v>6.1255845333628572E-2</v>
      </c>
      <c r="R340">
        <f t="shared" si="180"/>
        <v>3.8352583538366423E-2</v>
      </c>
      <c r="S340">
        <f t="shared" si="181"/>
        <v>226.11527195066677</v>
      </c>
      <c r="T340">
        <f t="shared" si="182"/>
        <v>33.95000296738872</v>
      </c>
      <c r="U340">
        <f t="shared" si="183"/>
        <v>32.195357142857141</v>
      </c>
      <c r="V340">
        <f t="shared" si="184"/>
        <v>4.8281376902082158</v>
      </c>
      <c r="W340">
        <f t="shared" si="185"/>
        <v>70.156143314773118</v>
      </c>
      <c r="X340">
        <f t="shared" si="186"/>
        <v>3.5004923614603083</v>
      </c>
      <c r="Y340">
        <f t="shared" si="187"/>
        <v>4.9895735370664145</v>
      </c>
      <c r="Z340">
        <f t="shared" si="188"/>
        <v>1.3276453287479075</v>
      </c>
      <c r="AA340">
        <f t="shared" si="189"/>
        <v>-36.920445154613361</v>
      </c>
      <c r="AB340">
        <f t="shared" si="190"/>
        <v>86.994973053275473</v>
      </c>
      <c r="AC340">
        <f t="shared" si="191"/>
        <v>7.1640824076629848</v>
      </c>
      <c r="AD340">
        <f t="shared" si="192"/>
        <v>283.35388225699188</v>
      </c>
      <c r="AE340">
        <f t="shared" si="193"/>
        <v>12.527953544378748</v>
      </c>
      <c r="AF340">
        <f t="shared" si="194"/>
        <v>0.83558940745852639</v>
      </c>
      <c r="AG340">
        <f t="shared" si="195"/>
        <v>11.960605856275647</v>
      </c>
      <c r="AH340">
        <v>2203.274256174454</v>
      </c>
      <c r="AI340">
        <v>2191.4203636363641</v>
      </c>
      <c r="AJ340">
        <v>0.1148151955131384</v>
      </c>
      <c r="AK340">
        <v>60.794912064214422</v>
      </c>
      <c r="AL340">
        <f t="shared" si="196"/>
        <v>0.83719830282569974</v>
      </c>
      <c r="AM340">
        <v>33.809266182292347</v>
      </c>
      <c r="AN340">
        <v>34.554372727272721</v>
      </c>
      <c r="AO340">
        <v>1.5785668031310381E-4</v>
      </c>
      <c r="AP340">
        <v>100.3620333840714</v>
      </c>
      <c r="AQ340">
        <v>361</v>
      </c>
      <c r="AR340">
        <v>56</v>
      </c>
      <c r="AS340">
        <f t="shared" si="197"/>
        <v>1</v>
      </c>
      <c r="AT340">
        <f t="shared" si="198"/>
        <v>0</v>
      </c>
      <c r="AU340">
        <f t="shared" si="199"/>
        <v>47356.550030657309</v>
      </c>
      <c r="AV340">
        <f t="shared" si="200"/>
        <v>1199.988571428572</v>
      </c>
      <c r="AW340">
        <f t="shared" si="201"/>
        <v>1025.9163564511232</v>
      </c>
      <c r="AX340">
        <f t="shared" si="202"/>
        <v>0.85493843931345281</v>
      </c>
      <c r="AY340">
        <f t="shared" si="203"/>
        <v>0.18843118787496388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1678128499</v>
      </c>
      <c r="BF340">
        <v>2115.5828571428569</v>
      </c>
      <c r="BG340">
        <v>2128.778571428571</v>
      </c>
      <c r="BH340">
        <v>34.553985714285709</v>
      </c>
      <c r="BI340">
        <v>33.809342857142859</v>
      </c>
      <c r="BJ340">
        <v>2124.9528571428568</v>
      </c>
      <c r="BK340">
        <v>34.2988</v>
      </c>
      <c r="BL340">
        <v>650.01614285714277</v>
      </c>
      <c r="BM340">
        <v>101.20485714285709</v>
      </c>
      <c r="BN340">
        <v>0.10016712857142861</v>
      </c>
      <c r="BO340">
        <v>32.77851428571428</v>
      </c>
      <c r="BP340">
        <v>32.195357142857141</v>
      </c>
      <c r="BQ340">
        <v>999.89999999999986</v>
      </c>
      <c r="BR340">
        <v>0</v>
      </c>
      <c r="BS340">
        <v>0</v>
      </c>
      <c r="BT340">
        <v>8993.0342857142859</v>
      </c>
      <c r="BU340">
        <v>0</v>
      </c>
      <c r="BV340">
        <v>152.25457142857141</v>
      </c>
      <c r="BW340">
        <v>-13.196214285714291</v>
      </c>
      <c r="BX340">
        <v>2191.301428571428</v>
      </c>
      <c r="BY340">
        <v>2203.267142857143</v>
      </c>
      <c r="BZ340">
        <v>0.74463442857142859</v>
      </c>
      <c r="CA340">
        <v>2128.778571428571</v>
      </c>
      <c r="CB340">
        <v>33.809342857142859</v>
      </c>
      <c r="CC340">
        <v>3.497040000000001</v>
      </c>
      <c r="CD340">
        <v>3.4216771428571429</v>
      </c>
      <c r="CE340">
        <v>26.605357142857141</v>
      </c>
      <c r="CF340">
        <v>26.236057142857138</v>
      </c>
      <c r="CG340">
        <v>1199.988571428572</v>
      </c>
      <c r="CH340">
        <v>0.49996699999999988</v>
      </c>
      <c r="CI340">
        <v>0.50003300000000006</v>
      </c>
      <c r="CJ340">
        <v>0</v>
      </c>
      <c r="CK340">
        <v>818.46542857142856</v>
      </c>
      <c r="CL340">
        <v>4.9990899999999998</v>
      </c>
      <c r="CM340">
        <v>8408.3642857142859</v>
      </c>
      <c r="CN340">
        <v>9557.6671428571426</v>
      </c>
      <c r="CO340">
        <v>42.686999999999998</v>
      </c>
      <c r="CP340">
        <v>44.436999999999998</v>
      </c>
      <c r="CQ340">
        <v>43.436999999999998</v>
      </c>
      <c r="CR340">
        <v>43.607000000000014</v>
      </c>
      <c r="CS340">
        <v>44</v>
      </c>
      <c r="CT340">
        <v>597.45714285714291</v>
      </c>
      <c r="CU340">
        <v>597.53142857142848</v>
      </c>
      <c r="CV340">
        <v>0</v>
      </c>
      <c r="CW340">
        <v>1678128543.4000001</v>
      </c>
      <c r="CX340">
        <v>0</v>
      </c>
      <c r="CY340">
        <v>1678124978.5</v>
      </c>
      <c r="CZ340" t="s">
        <v>356</v>
      </c>
      <c r="DA340">
        <v>1678124978.5</v>
      </c>
      <c r="DB340">
        <v>1678124958</v>
      </c>
      <c r="DC340">
        <v>13</v>
      </c>
      <c r="DD340">
        <v>-0.20300000000000001</v>
      </c>
      <c r="DE340">
        <v>-1.0999999999999999E-2</v>
      </c>
      <c r="DF340">
        <v>-7.2679999999999998</v>
      </c>
      <c r="DG340">
        <v>0.23699999999999999</v>
      </c>
      <c r="DH340">
        <v>791</v>
      </c>
      <c r="DI340">
        <v>32</v>
      </c>
      <c r="DJ340">
        <v>0.03</v>
      </c>
      <c r="DK340">
        <v>7.0000000000000007E-2</v>
      </c>
      <c r="DL340">
        <v>-18.134580487804879</v>
      </c>
      <c r="DM340">
        <v>42.32065296167255</v>
      </c>
      <c r="DN340">
        <v>4.3048885901121539</v>
      </c>
      <c r="DO340">
        <v>0</v>
      </c>
      <c r="DP340">
        <v>0.72819019512195127</v>
      </c>
      <c r="DQ340">
        <v>0.14074093379791</v>
      </c>
      <c r="DR340">
        <v>1.4217949264187169E-2</v>
      </c>
      <c r="DS340">
        <v>0</v>
      </c>
      <c r="DT340">
        <v>0</v>
      </c>
      <c r="DU340">
        <v>0</v>
      </c>
      <c r="DV340">
        <v>0</v>
      </c>
      <c r="DW340">
        <v>-1</v>
      </c>
      <c r="DX340">
        <v>0</v>
      </c>
      <c r="DY340">
        <v>2</v>
      </c>
      <c r="DZ340" t="s">
        <v>374</v>
      </c>
      <c r="EA340">
        <v>3.2966000000000002</v>
      </c>
      <c r="EB340">
        <v>2.6253299999999999</v>
      </c>
      <c r="EC340">
        <v>0.29297699999999999</v>
      </c>
      <c r="ED340">
        <v>0.291576</v>
      </c>
      <c r="EE340">
        <v>0.14064099999999999</v>
      </c>
      <c r="EF340">
        <v>0.13737199999999999</v>
      </c>
      <c r="EG340">
        <v>21292.5</v>
      </c>
      <c r="EH340">
        <v>21636.5</v>
      </c>
      <c r="EI340">
        <v>28040.400000000001</v>
      </c>
      <c r="EJ340">
        <v>29419.3</v>
      </c>
      <c r="EK340">
        <v>33186.300000000003</v>
      </c>
      <c r="EL340">
        <v>35241.4</v>
      </c>
      <c r="EM340">
        <v>39598.800000000003</v>
      </c>
      <c r="EN340">
        <v>42047.1</v>
      </c>
      <c r="EO340">
        <v>1.5198199999999999</v>
      </c>
      <c r="EP340">
        <v>2.2009300000000001</v>
      </c>
      <c r="EQ340">
        <v>8.2347500000000004E-2</v>
      </c>
      <c r="ER340">
        <v>0</v>
      </c>
      <c r="ES340">
        <v>30.862100000000002</v>
      </c>
      <c r="ET340">
        <v>999.9</v>
      </c>
      <c r="EU340">
        <v>72.900000000000006</v>
      </c>
      <c r="EV340">
        <v>33.5</v>
      </c>
      <c r="EW340">
        <v>37.425899999999999</v>
      </c>
      <c r="EX340">
        <v>56.967300000000002</v>
      </c>
      <c r="EY340">
        <v>-3.6939099999999998</v>
      </c>
      <c r="EZ340">
        <v>2</v>
      </c>
      <c r="FA340">
        <v>0.47319899999999998</v>
      </c>
      <c r="FB340">
        <v>0.19519300000000001</v>
      </c>
      <c r="FC340">
        <v>20.2742</v>
      </c>
      <c r="FD340">
        <v>5.2195400000000003</v>
      </c>
      <c r="FE340">
        <v>12.0099</v>
      </c>
      <c r="FF340">
        <v>4.9866999999999999</v>
      </c>
      <c r="FG340">
        <v>3.2844500000000001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1.8622799999999999</v>
      </c>
      <c r="FN340">
        <v>1.86432</v>
      </c>
      <c r="FO340">
        <v>1.8603499999999999</v>
      </c>
      <c r="FP340">
        <v>1.8611</v>
      </c>
      <c r="FQ340">
        <v>1.8602000000000001</v>
      </c>
      <c r="FR340">
        <v>1.86189</v>
      </c>
      <c r="FS340">
        <v>1.8585199999999999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-9.3699999999999992</v>
      </c>
      <c r="GH340">
        <v>0.25509999999999999</v>
      </c>
      <c r="GI340">
        <v>-4.6300871571038451</v>
      </c>
      <c r="GJ340">
        <v>-4.6782648166075668E-3</v>
      </c>
      <c r="GK340">
        <v>2.0645039605938809E-6</v>
      </c>
      <c r="GL340">
        <v>-4.2957140779123221E-10</v>
      </c>
      <c r="GM340">
        <v>-8.3289933805379121E-2</v>
      </c>
      <c r="GN340">
        <v>6.7050777095108757E-4</v>
      </c>
      <c r="GO340">
        <v>6.3862846072479287E-4</v>
      </c>
      <c r="GP340">
        <v>-1.0801389653900339E-5</v>
      </c>
      <c r="GQ340">
        <v>6</v>
      </c>
      <c r="GR340">
        <v>2074</v>
      </c>
      <c r="GS340">
        <v>4</v>
      </c>
      <c r="GT340">
        <v>34</v>
      </c>
      <c r="GU340">
        <v>58.7</v>
      </c>
      <c r="GV340">
        <v>59</v>
      </c>
      <c r="GW340">
        <v>4.99756</v>
      </c>
      <c r="GX340">
        <v>2.4401899999999999</v>
      </c>
      <c r="GY340">
        <v>2.04834</v>
      </c>
      <c r="GZ340">
        <v>2.6208499999999999</v>
      </c>
      <c r="HA340">
        <v>2.1972700000000001</v>
      </c>
      <c r="HB340">
        <v>2.3022499999999999</v>
      </c>
      <c r="HC340">
        <v>38.575000000000003</v>
      </c>
      <c r="HD340">
        <v>14.639900000000001</v>
      </c>
      <c r="HE340">
        <v>18</v>
      </c>
      <c r="HF340">
        <v>278.07</v>
      </c>
      <c r="HG340">
        <v>766.68200000000002</v>
      </c>
      <c r="HH340">
        <v>31.000900000000001</v>
      </c>
      <c r="HI340">
        <v>33.377400000000002</v>
      </c>
      <c r="HJ340">
        <v>30.000399999999999</v>
      </c>
      <c r="HK340">
        <v>33.336199999999998</v>
      </c>
      <c r="HL340">
        <v>33.317599999999999</v>
      </c>
      <c r="HM340">
        <v>100</v>
      </c>
      <c r="HN340">
        <v>10.0175</v>
      </c>
      <c r="HO340">
        <v>100</v>
      </c>
      <c r="HP340">
        <v>31</v>
      </c>
      <c r="HQ340">
        <v>2166.7199999999998</v>
      </c>
      <c r="HR340">
        <v>33.827199999999998</v>
      </c>
      <c r="HS340">
        <v>98.833699999999993</v>
      </c>
      <c r="HT340">
        <v>97.506699999999995</v>
      </c>
    </row>
    <row r="341" spans="1:228" x14ac:dyDescent="0.2">
      <c r="A341">
        <v>326</v>
      </c>
      <c r="B341">
        <v>1678128505</v>
      </c>
      <c r="C341">
        <v>1297.400000095367</v>
      </c>
      <c r="D341" t="s">
        <v>1011</v>
      </c>
      <c r="E341" t="s">
        <v>1012</v>
      </c>
      <c r="F341">
        <v>4</v>
      </c>
      <c r="G341">
        <v>1678128502.6875</v>
      </c>
      <c r="H341">
        <f t="shared" si="170"/>
        <v>8.3609457027908698E-4</v>
      </c>
      <c r="I341">
        <f t="shared" si="171"/>
        <v>0.83609457027908696</v>
      </c>
      <c r="J341">
        <f t="shared" si="172"/>
        <v>11.318896415864112</v>
      </c>
      <c r="K341">
        <f t="shared" si="173"/>
        <v>2116.0062499999999</v>
      </c>
      <c r="L341">
        <f t="shared" si="174"/>
        <v>1777.9157006407468</v>
      </c>
      <c r="M341">
        <f t="shared" si="175"/>
        <v>180.11467981402208</v>
      </c>
      <c r="N341">
        <f t="shared" si="176"/>
        <v>214.36550004359913</v>
      </c>
      <c r="O341">
        <f t="shared" si="177"/>
        <v>6.1922369363265305E-2</v>
      </c>
      <c r="P341">
        <f t="shared" si="178"/>
        <v>2.7638515585602823</v>
      </c>
      <c r="Q341">
        <f t="shared" si="179"/>
        <v>6.1161846043569133E-2</v>
      </c>
      <c r="R341">
        <f t="shared" si="180"/>
        <v>3.8293705459709899E-2</v>
      </c>
      <c r="S341">
        <f t="shared" si="181"/>
        <v>226.11724798642499</v>
      </c>
      <c r="T341">
        <f t="shared" si="182"/>
        <v>33.94902229975704</v>
      </c>
      <c r="U341">
        <f t="shared" si="183"/>
        <v>32.1970125</v>
      </c>
      <c r="V341">
        <f t="shared" si="184"/>
        <v>4.8285894301102754</v>
      </c>
      <c r="W341">
        <f t="shared" si="185"/>
        <v>70.169199146586038</v>
      </c>
      <c r="X341">
        <f t="shared" si="186"/>
        <v>3.5006385535577049</v>
      </c>
      <c r="Y341">
        <f t="shared" si="187"/>
        <v>4.988853508566832</v>
      </c>
      <c r="Z341">
        <f t="shared" si="188"/>
        <v>1.3279508765525705</v>
      </c>
      <c r="AA341">
        <f t="shared" si="189"/>
        <v>-36.871770549307733</v>
      </c>
      <c r="AB341">
        <f t="shared" si="190"/>
        <v>86.264446267507779</v>
      </c>
      <c r="AC341">
        <f t="shared" si="191"/>
        <v>7.1122122821231137</v>
      </c>
      <c r="AD341">
        <f t="shared" si="192"/>
        <v>282.62213598674816</v>
      </c>
      <c r="AE341">
        <f t="shared" si="193"/>
        <v>12.057349780497374</v>
      </c>
      <c r="AF341">
        <f t="shared" si="194"/>
        <v>0.83485469517666611</v>
      </c>
      <c r="AG341">
        <f t="shared" si="195"/>
        <v>11.318896415864112</v>
      </c>
      <c r="AH341">
        <v>2203.2174420769902</v>
      </c>
      <c r="AI341">
        <v>2191.9567272727259</v>
      </c>
      <c r="AJ341">
        <v>0.12020042543624899</v>
      </c>
      <c r="AK341">
        <v>60.794912064214422</v>
      </c>
      <c r="AL341">
        <f t="shared" si="196"/>
        <v>0.83609457027908696</v>
      </c>
      <c r="AM341">
        <v>33.810956648970631</v>
      </c>
      <c r="AN341">
        <v>34.555942424242431</v>
      </c>
      <c r="AO341">
        <v>1.518776855235002E-5</v>
      </c>
      <c r="AP341">
        <v>100.3620333840714</v>
      </c>
      <c r="AQ341">
        <v>360</v>
      </c>
      <c r="AR341">
        <v>55</v>
      </c>
      <c r="AS341">
        <f t="shared" si="197"/>
        <v>1</v>
      </c>
      <c r="AT341">
        <f t="shared" si="198"/>
        <v>0</v>
      </c>
      <c r="AU341">
        <f t="shared" si="199"/>
        <v>47267.854579216706</v>
      </c>
      <c r="AV341">
        <f t="shared" si="200"/>
        <v>1199.99875</v>
      </c>
      <c r="AW341">
        <f t="shared" si="201"/>
        <v>1025.9250885940025</v>
      </c>
      <c r="AX341">
        <f t="shared" si="202"/>
        <v>0.85493846438923593</v>
      </c>
      <c r="AY341">
        <f t="shared" si="203"/>
        <v>0.18843123627122527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1678128502.6875</v>
      </c>
      <c r="BF341">
        <v>2116.0062499999999</v>
      </c>
      <c r="BG341">
        <v>2128.7662500000001</v>
      </c>
      <c r="BH341">
        <v>34.554875000000003</v>
      </c>
      <c r="BI341">
        <v>33.810899999999997</v>
      </c>
      <c r="BJ341">
        <v>2125.3762499999998</v>
      </c>
      <c r="BK341">
        <v>34.299725000000002</v>
      </c>
      <c r="BL341">
        <v>650.02700000000004</v>
      </c>
      <c r="BM341">
        <v>101.206625</v>
      </c>
      <c r="BN341">
        <v>0.1000228625</v>
      </c>
      <c r="BO341">
        <v>32.775950000000002</v>
      </c>
      <c r="BP341">
        <v>32.1970125</v>
      </c>
      <c r="BQ341">
        <v>999.9</v>
      </c>
      <c r="BR341">
        <v>0</v>
      </c>
      <c r="BS341">
        <v>0</v>
      </c>
      <c r="BT341">
        <v>8975.7037500000006</v>
      </c>
      <c r="BU341">
        <v>0</v>
      </c>
      <c r="BV341">
        <v>151.67887500000001</v>
      </c>
      <c r="BW341">
        <v>-12.762237499999999</v>
      </c>
      <c r="BX341">
        <v>2191.74125</v>
      </c>
      <c r="BY341">
        <v>2203.2624999999998</v>
      </c>
      <c r="BZ341">
        <v>0.74398599999999993</v>
      </c>
      <c r="CA341">
        <v>2128.7662500000001</v>
      </c>
      <c r="CB341">
        <v>33.810899999999997</v>
      </c>
      <c r="CC341">
        <v>3.4971800000000002</v>
      </c>
      <c r="CD341">
        <v>3.4218837500000001</v>
      </c>
      <c r="CE341">
        <v>26.6060625</v>
      </c>
      <c r="CF341">
        <v>26.237075000000001</v>
      </c>
      <c r="CG341">
        <v>1199.99875</v>
      </c>
      <c r="CH341">
        <v>0.49996699999999999</v>
      </c>
      <c r="CI341">
        <v>0.50003299999999995</v>
      </c>
      <c r="CJ341">
        <v>0</v>
      </c>
      <c r="CK341">
        <v>818.17162499999995</v>
      </c>
      <c r="CL341">
        <v>4.9990899999999998</v>
      </c>
      <c r="CM341">
        <v>8406.3624999999993</v>
      </c>
      <c r="CN341">
        <v>9557.73</v>
      </c>
      <c r="CO341">
        <v>42.686999999999998</v>
      </c>
      <c r="CP341">
        <v>44.452749999999988</v>
      </c>
      <c r="CQ341">
        <v>43.436999999999998</v>
      </c>
      <c r="CR341">
        <v>43.601374999999997</v>
      </c>
      <c r="CS341">
        <v>44</v>
      </c>
      <c r="CT341">
        <v>597.46125000000006</v>
      </c>
      <c r="CU341">
        <v>597.53749999999991</v>
      </c>
      <c r="CV341">
        <v>0</v>
      </c>
      <c r="CW341">
        <v>1678128547</v>
      </c>
      <c r="CX341">
        <v>0</v>
      </c>
      <c r="CY341">
        <v>1678124978.5</v>
      </c>
      <c r="CZ341" t="s">
        <v>356</v>
      </c>
      <c r="DA341">
        <v>1678124978.5</v>
      </c>
      <c r="DB341">
        <v>1678124958</v>
      </c>
      <c r="DC341">
        <v>13</v>
      </c>
      <c r="DD341">
        <v>-0.20300000000000001</v>
      </c>
      <c r="DE341">
        <v>-1.0999999999999999E-2</v>
      </c>
      <c r="DF341">
        <v>-7.2679999999999998</v>
      </c>
      <c r="DG341">
        <v>0.23699999999999999</v>
      </c>
      <c r="DH341">
        <v>791</v>
      </c>
      <c r="DI341">
        <v>32</v>
      </c>
      <c r="DJ341">
        <v>0.03</v>
      </c>
      <c r="DK341">
        <v>7.0000000000000007E-2</v>
      </c>
      <c r="DL341">
        <v>-15.8696512195122</v>
      </c>
      <c r="DM341">
        <v>30.979653658536591</v>
      </c>
      <c r="DN341">
        <v>3.3208111344656741</v>
      </c>
      <c r="DO341">
        <v>0</v>
      </c>
      <c r="DP341">
        <v>0.73561573170731709</v>
      </c>
      <c r="DQ341">
        <v>9.2716473867596544E-2</v>
      </c>
      <c r="DR341">
        <v>9.931190356831791E-3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363</v>
      </c>
      <c r="EA341">
        <v>3.2963800000000001</v>
      </c>
      <c r="EB341">
        <v>2.6251199999999999</v>
      </c>
      <c r="EC341">
        <v>0.29299900000000001</v>
      </c>
      <c r="ED341">
        <v>0.29157899999999998</v>
      </c>
      <c r="EE341">
        <v>0.14063899999999999</v>
      </c>
      <c r="EF341">
        <v>0.137373</v>
      </c>
      <c r="EG341">
        <v>21291.8</v>
      </c>
      <c r="EH341">
        <v>21636.1</v>
      </c>
      <c r="EI341">
        <v>28040.5</v>
      </c>
      <c r="EJ341">
        <v>29418.9</v>
      </c>
      <c r="EK341">
        <v>33186.699999999997</v>
      </c>
      <c r="EL341">
        <v>35240.699999999997</v>
      </c>
      <c r="EM341">
        <v>39599.199999999997</v>
      </c>
      <c r="EN341">
        <v>42046.3</v>
      </c>
      <c r="EO341">
        <v>1.52</v>
      </c>
      <c r="EP341">
        <v>2.2010000000000001</v>
      </c>
      <c r="EQ341">
        <v>8.1751500000000005E-2</v>
      </c>
      <c r="ER341">
        <v>0</v>
      </c>
      <c r="ES341">
        <v>30.866599999999998</v>
      </c>
      <c r="ET341">
        <v>999.9</v>
      </c>
      <c r="EU341">
        <v>72.900000000000006</v>
      </c>
      <c r="EV341">
        <v>33.5</v>
      </c>
      <c r="EW341">
        <v>37.429400000000001</v>
      </c>
      <c r="EX341">
        <v>56.457299999999996</v>
      </c>
      <c r="EY341">
        <v>-3.7740399999999998</v>
      </c>
      <c r="EZ341">
        <v>2</v>
      </c>
      <c r="FA341">
        <v>0.47359800000000002</v>
      </c>
      <c r="FB341">
        <v>0.19724900000000001</v>
      </c>
      <c r="FC341">
        <v>20.274000000000001</v>
      </c>
      <c r="FD341">
        <v>5.2202799999999998</v>
      </c>
      <c r="FE341">
        <v>12.0098</v>
      </c>
      <c r="FF341">
        <v>4.9866000000000001</v>
      </c>
      <c r="FG341">
        <v>3.2845499999999999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1.8622799999999999</v>
      </c>
      <c r="FN341">
        <v>1.86432</v>
      </c>
      <c r="FO341">
        <v>1.8603499999999999</v>
      </c>
      <c r="FP341">
        <v>1.8611</v>
      </c>
      <c r="FQ341">
        <v>1.8602000000000001</v>
      </c>
      <c r="FR341">
        <v>1.86188</v>
      </c>
      <c r="FS341">
        <v>1.8585199999999999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-9.3699999999999992</v>
      </c>
      <c r="GH341">
        <v>0.25519999999999998</v>
      </c>
      <c r="GI341">
        <v>-4.6300871571038451</v>
      </c>
      <c r="GJ341">
        <v>-4.6782648166075668E-3</v>
      </c>
      <c r="GK341">
        <v>2.0645039605938809E-6</v>
      </c>
      <c r="GL341">
        <v>-4.2957140779123221E-10</v>
      </c>
      <c r="GM341">
        <v>-8.3289933805379121E-2</v>
      </c>
      <c r="GN341">
        <v>6.7050777095108757E-4</v>
      </c>
      <c r="GO341">
        <v>6.3862846072479287E-4</v>
      </c>
      <c r="GP341">
        <v>-1.0801389653900339E-5</v>
      </c>
      <c r="GQ341">
        <v>6</v>
      </c>
      <c r="GR341">
        <v>2074</v>
      </c>
      <c r="GS341">
        <v>4</v>
      </c>
      <c r="GT341">
        <v>34</v>
      </c>
      <c r="GU341">
        <v>58.8</v>
      </c>
      <c r="GV341">
        <v>59.1</v>
      </c>
      <c r="GW341">
        <v>4.99756</v>
      </c>
      <c r="GX341">
        <v>2.4389599999999998</v>
      </c>
      <c r="GY341">
        <v>2.04834</v>
      </c>
      <c r="GZ341">
        <v>2.6208499999999999</v>
      </c>
      <c r="HA341">
        <v>2.1972700000000001</v>
      </c>
      <c r="HB341">
        <v>2.3547400000000001</v>
      </c>
      <c r="HC341">
        <v>38.575000000000003</v>
      </c>
      <c r="HD341">
        <v>14.674899999999999</v>
      </c>
      <c r="HE341">
        <v>18</v>
      </c>
      <c r="HF341">
        <v>278.15499999999997</v>
      </c>
      <c r="HG341">
        <v>766.79300000000001</v>
      </c>
      <c r="HH341">
        <v>31.000699999999998</v>
      </c>
      <c r="HI341">
        <v>33.380099999999999</v>
      </c>
      <c r="HJ341">
        <v>30.000499999999999</v>
      </c>
      <c r="HK341">
        <v>33.339199999999998</v>
      </c>
      <c r="HL341">
        <v>33.320500000000003</v>
      </c>
      <c r="HM341">
        <v>100</v>
      </c>
      <c r="HN341">
        <v>10.0175</v>
      </c>
      <c r="HO341">
        <v>100</v>
      </c>
      <c r="HP341">
        <v>31</v>
      </c>
      <c r="HQ341">
        <v>2173.44</v>
      </c>
      <c r="HR341">
        <v>33.822099999999999</v>
      </c>
      <c r="HS341">
        <v>98.834400000000002</v>
      </c>
      <c r="HT341">
        <v>97.505099999999999</v>
      </c>
    </row>
    <row r="342" spans="1:228" x14ac:dyDescent="0.2">
      <c r="A342">
        <v>327</v>
      </c>
      <c r="B342">
        <v>1678128509</v>
      </c>
      <c r="C342">
        <v>1301.400000095367</v>
      </c>
      <c r="D342" t="s">
        <v>1013</v>
      </c>
      <c r="E342" t="s">
        <v>1014</v>
      </c>
      <c r="F342">
        <v>4</v>
      </c>
      <c r="G342">
        <v>1678128507</v>
      </c>
      <c r="H342">
        <f t="shared" si="170"/>
        <v>8.3065364375645016E-4</v>
      </c>
      <c r="I342">
        <f t="shared" si="171"/>
        <v>0.83065364375645012</v>
      </c>
      <c r="J342">
        <f t="shared" si="172"/>
        <v>11.896549043051015</v>
      </c>
      <c r="K342">
        <f t="shared" si="173"/>
        <v>2116.212857142857</v>
      </c>
      <c r="L342">
        <f t="shared" si="174"/>
        <v>1761.7243948195874</v>
      </c>
      <c r="M342">
        <f t="shared" si="175"/>
        <v>178.47351393785794</v>
      </c>
      <c r="N342">
        <f t="shared" si="176"/>
        <v>214.38537490050348</v>
      </c>
      <c r="O342">
        <f t="shared" si="177"/>
        <v>6.1609113068203429E-2</v>
      </c>
      <c r="P342">
        <f t="shared" si="178"/>
        <v>2.7724069448292692</v>
      </c>
      <c r="Q342">
        <f t="shared" si="179"/>
        <v>6.0858507426617046E-2</v>
      </c>
      <c r="R342">
        <f t="shared" si="180"/>
        <v>3.8103244062804298E-2</v>
      </c>
      <c r="S342">
        <f t="shared" si="181"/>
        <v>226.11827623641375</v>
      </c>
      <c r="T342">
        <f t="shared" si="182"/>
        <v>33.940922894851468</v>
      </c>
      <c r="U342">
        <f t="shared" si="183"/>
        <v>32.188828571428573</v>
      </c>
      <c r="V342">
        <f t="shared" si="184"/>
        <v>4.8263564295492323</v>
      </c>
      <c r="W342">
        <f t="shared" si="185"/>
        <v>70.190341040811404</v>
      </c>
      <c r="X342">
        <f t="shared" si="186"/>
        <v>3.5004617562672253</v>
      </c>
      <c r="Y342">
        <f t="shared" si="187"/>
        <v>4.9870989431892347</v>
      </c>
      <c r="Z342">
        <f t="shared" si="188"/>
        <v>1.3258946732820069</v>
      </c>
      <c r="AA342">
        <f t="shared" si="189"/>
        <v>-36.631825689659451</v>
      </c>
      <c r="AB342">
        <f t="shared" si="190"/>
        <v>86.820530807243614</v>
      </c>
      <c r="AC342">
        <f t="shared" si="191"/>
        <v>7.1354647820226917</v>
      </c>
      <c r="AD342">
        <f t="shared" si="192"/>
        <v>283.44244613602064</v>
      </c>
      <c r="AE342">
        <f t="shared" si="193"/>
        <v>11.888241323747542</v>
      </c>
      <c r="AF342">
        <f t="shared" si="194"/>
        <v>0.8322119725849666</v>
      </c>
      <c r="AG342">
        <f t="shared" si="195"/>
        <v>11.896549043051015</v>
      </c>
      <c r="AH342">
        <v>2203.363312101219</v>
      </c>
      <c r="AI342">
        <v>2191.9733333333329</v>
      </c>
      <c r="AJ342">
        <v>6.3780283837103439E-3</v>
      </c>
      <c r="AK342">
        <v>60.794912064214422</v>
      </c>
      <c r="AL342">
        <f t="shared" si="196"/>
        <v>0.83065364375645012</v>
      </c>
      <c r="AM342">
        <v>33.81138536003813</v>
      </c>
      <c r="AN342">
        <v>34.552072727272723</v>
      </c>
      <c r="AO342">
        <v>-6.3397761099161576E-5</v>
      </c>
      <c r="AP342">
        <v>100.3620333840714</v>
      </c>
      <c r="AQ342">
        <v>362</v>
      </c>
      <c r="AR342">
        <v>56</v>
      </c>
      <c r="AS342">
        <f t="shared" si="197"/>
        <v>1</v>
      </c>
      <c r="AT342">
        <f t="shared" si="198"/>
        <v>0</v>
      </c>
      <c r="AU342">
        <f t="shared" si="199"/>
        <v>47504.418737697553</v>
      </c>
      <c r="AV342">
        <f t="shared" si="200"/>
        <v>1200.004285714286</v>
      </c>
      <c r="AW342">
        <f t="shared" si="201"/>
        <v>1025.9298135939969</v>
      </c>
      <c r="AX342">
        <f t="shared" si="202"/>
        <v>0.85493845797669488</v>
      </c>
      <c r="AY342">
        <f t="shared" si="203"/>
        <v>0.18843122389502132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1678128507</v>
      </c>
      <c r="BF342">
        <v>2116.212857142857</v>
      </c>
      <c r="BG342">
        <v>2128.812857142857</v>
      </c>
      <c r="BH342">
        <v>34.5533</v>
      </c>
      <c r="BI342">
        <v>33.811614285714292</v>
      </c>
      <c r="BJ342">
        <v>2125.5842857142861</v>
      </c>
      <c r="BK342">
        <v>34.298157142857143</v>
      </c>
      <c r="BL342">
        <v>649.97042857142856</v>
      </c>
      <c r="BM342">
        <v>101.2062857142857</v>
      </c>
      <c r="BN342">
        <v>9.9863228571428583E-2</v>
      </c>
      <c r="BO342">
        <v>32.769700000000007</v>
      </c>
      <c r="BP342">
        <v>32.188828571428573</v>
      </c>
      <c r="BQ342">
        <v>999.89999999999986</v>
      </c>
      <c r="BR342">
        <v>0</v>
      </c>
      <c r="BS342">
        <v>0</v>
      </c>
      <c r="BT342">
        <v>9021.16</v>
      </c>
      <c r="BU342">
        <v>0</v>
      </c>
      <c r="BV342">
        <v>151.6092857142857</v>
      </c>
      <c r="BW342">
        <v>-12.601100000000001</v>
      </c>
      <c r="BX342">
        <v>2191.951428571429</v>
      </c>
      <c r="BY342">
        <v>2203.3114285714291</v>
      </c>
      <c r="BZ342">
        <v>0.74169828571428575</v>
      </c>
      <c r="CA342">
        <v>2128.812857142857</v>
      </c>
      <c r="CB342">
        <v>33.811614285714292</v>
      </c>
      <c r="CC342">
        <v>3.4970142857142861</v>
      </c>
      <c r="CD342">
        <v>3.421951428571429</v>
      </c>
      <c r="CE342">
        <v>26.605257142857141</v>
      </c>
      <c r="CF342">
        <v>26.237400000000001</v>
      </c>
      <c r="CG342">
        <v>1200.004285714286</v>
      </c>
      <c r="CH342">
        <v>0.49996699999999988</v>
      </c>
      <c r="CI342">
        <v>0.50003300000000006</v>
      </c>
      <c r="CJ342">
        <v>0</v>
      </c>
      <c r="CK342">
        <v>817.71914285714297</v>
      </c>
      <c r="CL342">
        <v>4.9990899999999998</v>
      </c>
      <c r="CM342">
        <v>8404.8828571428567</v>
      </c>
      <c r="CN342">
        <v>9557.7728571428561</v>
      </c>
      <c r="CO342">
        <v>42.686999999999998</v>
      </c>
      <c r="CP342">
        <v>44.436999999999998</v>
      </c>
      <c r="CQ342">
        <v>43.436999999999998</v>
      </c>
      <c r="CR342">
        <v>43.625</v>
      </c>
      <c r="CS342">
        <v>44</v>
      </c>
      <c r="CT342">
        <v>597.46428571428589</v>
      </c>
      <c r="CU342">
        <v>597.54</v>
      </c>
      <c r="CV342">
        <v>0</v>
      </c>
      <c r="CW342">
        <v>1678128551.2</v>
      </c>
      <c r="CX342">
        <v>0</v>
      </c>
      <c r="CY342">
        <v>1678124978.5</v>
      </c>
      <c r="CZ342" t="s">
        <v>356</v>
      </c>
      <c r="DA342">
        <v>1678124978.5</v>
      </c>
      <c r="DB342">
        <v>1678124958</v>
      </c>
      <c r="DC342">
        <v>13</v>
      </c>
      <c r="DD342">
        <v>-0.20300000000000001</v>
      </c>
      <c r="DE342">
        <v>-1.0999999999999999E-2</v>
      </c>
      <c r="DF342">
        <v>-7.2679999999999998</v>
      </c>
      <c r="DG342">
        <v>0.23699999999999999</v>
      </c>
      <c r="DH342">
        <v>791</v>
      </c>
      <c r="DI342">
        <v>32</v>
      </c>
      <c r="DJ342">
        <v>0.03</v>
      </c>
      <c r="DK342">
        <v>7.0000000000000007E-2</v>
      </c>
      <c r="DL342">
        <v>-14.09767317073171</v>
      </c>
      <c r="DM342">
        <v>15.252110801393719</v>
      </c>
      <c r="DN342">
        <v>1.658468941307069</v>
      </c>
      <c r="DO342">
        <v>0</v>
      </c>
      <c r="DP342">
        <v>0.74036687804878054</v>
      </c>
      <c r="DQ342">
        <v>4.1499240418117457E-2</v>
      </c>
      <c r="DR342">
        <v>5.310510187217652E-3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363</v>
      </c>
      <c r="EA342">
        <v>3.2965200000000001</v>
      </c>
      <c r="EB342">
        <v>2.62527</v>
      </c>
      <c r="EC342">
        <v>0.29301199999999999</v>
      </c>
      <c r="ED342">
        <v>0.291576</v>
      </c>
      <c r="EE342">
        <v>0.14063300000000001</v>
      </c>
      <c r="EF342">
        <v>0.13738</v>
      </c>
      <c r="EG342">
        <v>21290.9</v>
      </c>
      <c r="EH342">
        <v>21635.9</v>
      </c>
      <c r="EI342">
        <v>28039.8</v>
      </c>
      <c r="EJ342">
        <v>29418.6</v>
      </c>
      <c r="EK342">
        <v>33185.699999999997</v>
      </c>
      <c r="EL342">
        <v>35240.400000000001</v>
      </c>
      <c r="EM342">
        <v>39597.800000000003</v>
      </c>
      <c r="EN342">
        <v>42046.3</v>
      </c>
      <c r="EO342">
        <v>1.5171699999999999</v>
      </c>
      <c r="EP342">
        <v>2.2010299999999998</v>
      </c>
      <c r="EQ342">
        <v>8.1080899999999997E-2</v>
      </c>
      <c r="ER342">
        <v>0</v>
      </c>
      <c r="ES342">
        <v>30.868400000000001</v>
      </c>
      <c r="ET342">
        <v>999.9</v>
      </c>
      <c r="EU342">
        <v>72.900000000000006</v>
      </c>
      <c r="EV342">
        <v>33.5</v>
      </c>
      <c r="EW342">
        <v>37.4238</v>
      </c>
      <c r="EX342">
        <v>56.637300000000003</v>
      </c>
      <c r="EY342">
        <v>-3.8461500000000002</v>
      </c>
      <c r="EZ342">
        <v>2</v>
      </c>
      <c r="FA342">
        <v>0.47390199999999999</v>
      </c>
      <c r="FB342">
        <v>0.19651099999999999</v>
      </c>
      <c r="FC342">
        <v>20.274000000000001</v>
      </c>
      <c r="FD342">
        <v>5.2190899999999996</v>
      </c>
      <c r="FE342">
        <v>12.0097</v>
      </c>
      <c r="FF342">
        <v>4.9866999999999999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1.8623099999999999</v>
      </c>
      <c r="FN342">
        <v>1.86432</v>
      </c>
      <c r="FO342">
        <v>1.8603499999999999</v>
      </c>
      <c r="FP342">
        <v>1.8610899999999999</v>
      </c>
      <c r="FQ342">
        <v>1.8602000000000001</v>
      </c>
      <c r="FR342">
        <v>1.86189</v>
      </c>
      <c r="FS342">
        <v>1.8585199999999999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-9.3699999999999992</v>
      </c>
      <c r="GH342">
        <v>0.25509999999999999</v>
      </c>
      <c r="GI342">
        <v>-4.6300871571038451</v>
      </c>
      <c r="GJ342">
        <v>-4.6782648166075668E-3</v>
      </c>
      <c r="GK342">
        <v>2.0645039605938809E-6</v>
      </c>
      <c r="GL342">
        <v>-4.2957140779123221E-10</v>
      </c>
      <c r="GM342">
        <v>-8.3289933805379121E-2</v>
      </c>
      <c r="GN342">
        <v>6.7050777095108757E-4</v>
      </c>
      <c r="GO342">
        <v>6.3862846072479287E-4</v>
      </c>
      <c r="GP342">
        <v>-1.0801389653900339E-5</v>
      </c>
      <c r="GQ342">
        <v>6</v>
      </c>
      <c r="GR342">
        <v>2074</v>
      </c>
      <c r="GS342">
        <v>4</v>
      </c>
      <c r="GT342">
        <v>34</v>
      </c>
      <c r="GU342">
        <v>58.8</v>
      </c>
      <c r="GV342">
        <v>59.2</v>
      </c>
      <c r="GW342">
        <v>4.99756</v>
      </c>
      <c r="GX342">
        <v>2.4352999999999998</v>
      </c>
      <c r="GY342">
        <v>2.04834</v>
      </c>
      <c r="GZ342">
        <v>2.6208499999999999</v>
      </c>
      <c r="HA342">
        <v>2.1972700000000001</v>
      </c>
      <c r="HB342">
        <v>2.32178</v>
      </c>
      <c r="HC342">
        <v>38.575000000000003</v>
      </c>
      <c r="HD342">
        <v>14.7012</v>
      </c>
      <c r="HE342">
        <v>18</v>
      </c>
      <c r="HF342">
        <v>276.983</v>
      </c>
      <c r="HG342">
        <v>766.846</v>
      </c>
      <c r="HH342">
        <v>31.000299999999999</v>
      </c>
      <c r="HI342">
        <v>33.3827</v>
      </c>
      <c r="HJ342">
        <v>30.000499999999999</v>
      </c>
      <c r="HK342">
        <v>33.3414</v>
      </c>
      <c r="HL342">
        <v>33.322800000000001</v>
      </c>
      <c r="HM342">
        <v>100</v>
      </c>
      <c r="HN342">
        <v>10.0175</v>
      </c>
      <c r="HO342">
        <v>100</v>
      </c>
      <c r="HP342">
        <v>31</v>
      </c>
      <c r="HQ342">
        <v>2180.13</v>
      </c>
      <c r="HR342">
        <v>33.8249</v>
      </c>
      <c r="HS342">
        <v>98.831299999999999</v>
      </c>
      <c r="HT342">
        <v>97.5047</v>
      </c>
    </row>
    <row r="343" spans="1:228" x14ac:dyDescent="0.2">
      <c r="A343">
        <v>328</v>
      </c>
      <c r="B343">
        <v>1678128513</v>
      </c>
      <c r="C343">
        <v>1305.400000095367</v>
      </c>
      <c r="D343" t="s">
        <v>1015</v>
      </c>
      <c r="E343" t="s">
        <v>1016</v>
      </c>
      <c r="F343">
        <v>4</v>
      </c>
      <c r="G343">
        <v>1678128510.6875</v>
      </c>
      <c r="H343">
        <f t="shared" si="170"/>
        <v>8.2571143514307231E-4</v>
      </c>
      <c r="I343">
        <f t="shared" si="171"/>
        <v>0.82571143514307233</v>
      </c>
      <c r="J343">
        <f t="shared" si="172"/>
        <v>11.225813616968138</v>
      </c>
      <c r="K343">
        <f t="shared" si="173"/>
        <v>2116.3537500000002</v>
      </c>
      <c r="L343">
        <f t="shared" si="174"/>
        <v>1777.7300119893121</v>
      </c>
      <c r="M343">
        <f t="shared" si="175"/>
        <v>180.09869382105859</v>
      </c>
      <c r="N343">
        <f t="shared" si="176"/>
        <v>214.40406780992723</v>
      </c>
      <c r="O343">
        <f t="shared" si="177"/>
        <v>6.1276172702789899E-2</v>
      </c>
      <c r="P343">
        <f t="shared" si="178"/>
        <v>2.7692521493017579</v>
      </c>
      <c r="Q343">
        <f t="shared" si="179"/>
        <v>6.0532770187640354E-2</v>
      </c>
      <c r="R343">
        <f t="shared" si="180"/>
        <v>3.7899021604926045E-2</v>
      </c>
      <c r="S343">
        <f t="shared" si="181"/>
        <v>226.11878923634345</v>
      </c>
      <c r="T343">
        <f t="shared" si="182"/>
        <v>33.938386729552718</v>
      </c>
      <c r="U343">
        <f t="shared" si="183"/>
        <v>32.185487499999986</v>
      </c>
      <c r="V343">
        <f t="shared" si="184"/>
        <v>4.8254450702463796</v>
      </c>
      <c r="W343">
        <f t="shared" si="185"/>
        <v>70.207567595824827</v>
      </c>
      <c r="X343">
        <f t="shared" si="186"/>
        <v>3.5003110360484766</v>
      </c>
      <c r="Y343">
        <f t="shared" si="187"/>
        <v>4.9856606002920927</v>
      </c>
      <c r="Z343">
        <f t="shared" si="188"/>
        <v>1.325134034197903</v>
      </c>
      <c r="AA343">
        <f t="shared" si="189"/>
        <v>-36.413874289809492</v>
      </c>
      <c r="AB343">
        <f t="shared" si="190"/>
        <v>86.455402157723555</v>
      </c>
      <c r="AC343">
        <f t="shared" si="191"/>
        <v>7.1132551268861253</v>
      </c>
      <c r="AD343">
        <f t="shared" si="192"/>
        <v>283.27357223114365</v>
      </c>
      <c r="AE343">
        <f t="shared" si="193"/>
        <v>11.652798446266008</v>
      </c>
      <c r="AF343">
        <f t="shared" si="194"/>
        <v>0.82701562466932044</v>
      </c>
      <c r="AG343">
        <f t="shared" si="195"/>
        <v>11.225813616968138</v>
      </c>
      <c r="AH343">
        <v>2203.195433090501</v>
      </c>
      <c r="AI343">
        <v>2192.2177575757569</v>
      </c>
      <c r="AJ343">
        <v>6.8095820342436456E-2</v>
      </c>
      <c r="AK343">
        <v>60.794912064214422</v>
      </c>
      <c r="AL343">
        <f t="shared" si="196"/>
        <v>0.82571143514307233</v>
      </c>
      <c r="AM343">
        <v>33.814011429119603</v>
      </c>
      <c r="AN343">
        <v>34.549980000000012</v>
      </c>
      <c r="AO343">
        <v>-2.5214929711204649E-5</v>
      </c>
      <c r="AP343">
        <v>100.3620333840714</v>
      </c>
      <c r="AQ343">
        <v>361</v>
      </c>
      <c r="AR343">
        <v>56</v>
      </c>
      <c r="AS343">
        <f t="shared" si="197"/>
        <v>1</v>
      </c>
      <c r="AT343">
        <f t="shared" si="198"/>
        <v>0</v>
      </c>
      <c r="AU343">
        <f t="shared" si="199"/>
        <v>47418.306014172667</v>
      </c>
      <c r="AV343">
        <f t="shared" si="200"/>
        <v>1200.0074999999999</v>
      </c>
      <c r="AW343">
        <f t="shared" si="201"/>
        <v>1025.9325135939603</v>
      </c>
      <c r="AX343">
        <f t="shared" si="202"/>
        <v>0.85493841796318804</v>
      </c>
      <c r="AY343">
        <f t="shared" si="203"/>
        <v>0.18843114666895286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1678128510.6875</v>
      </c>
      <c r="BF343">
        <v>2116.3537500000002</v>
      </c>
      <c r="BG343">
        <v>2128.7249999999999</v>
      </c>
      <c r="BH343">
        <v>34.551100000000012</v>
      </c>
      <c r="BI343">
        <v>33.814124999999997</v>
      </c>
      <c r="BJ343">
        <v>2125.7262500000002</v>
      </c>
      <c r="BK343">
        <v>34.295962500000002</v>
      </c>
      <c r="BL343">
        <v>650.04212499999994</v>
      </c>
      <c r="BM343">
        <v>101.20825000000001</v>
      </c>
      <c r="BN343">
        <v>9.998725E-2</v>
      </c>
      <c r="BO343">
        <v>32.764575000000001</v>
      </c>
      <c r="BP343">
        <v>32.185487499999986</v>
      </c>
      <c r="BQ343">
        <v>999.9</v>
      </c>
      <c r="BR343">
        <v>0</v>
      </c>
      <c r="BS343">
        <v>0</v>
      </c>
      <c r="BT343">
        <v>9004.21875</v>
      </c>
      <c r="BU343">
        <v>0</v>
      </c>
      <c r="BV343">
        <v>151.35775000000001</v>
      </c>
      <c r="BW343">
        <v>-12.3691</v>
      </c>
      <c r="BX343">
        <v>2192.09375</v>
      </c>
      <c r="BY343">
        <v>2203.2224999999999</v>
      </c>
      <c r="BZ343">
        <v>0.73699512499999997</v>
      </c>
      <c r="CA343">
        <v>2128.7249999999999</v>
      </c>
      <c r="CB343">
        <v>33.814124999999997</v>
      </c>
      <c r="CC343">
        <v>3.49685625</v>
      </c>
      <c r="CD343">
        <v>3.4222649999999999</v>
      </c>
      <c r="CE343">
        <v>26.604475000000001</v>
      </c>
      <c r="CF343">
        <v>26.238949999999999</v>
      </c>
      <c r="CG343">
        <v>1200.0074999999999</v>
      </c>
      <c r="CH343">
        <v>0.49996699999999999</v>
      </c>
      <c r="CI343">
        <v>0.50003299999999995</v>
      </c>
      <c r="CJ343">
        <v>0</v>
      </c>
      <c r="CK343">
        <v>817.70550000000003</v>
      </c>
      <c r="CL343">
        <v>4.9990899999999998</v>
      </c>
      <c r="CM343">
        <v>8403.8249999999989</v>
      </c>
      <c r="CN343">
        <v>9557.8050000000003</v>
      </c>
      <c r="CO343">
        <v>42.686999999999998</v>
      </c>
      <c r="CP343">
        <v>44.436999999999998</v>
      </c>
      <c r="CQ343">
        <v>43.436999999999998</v>
      </c>
      <c r="CR343">
        <v>43.625</v>
      </c>
      <c r="CS343">
        <v>44</v>
      </c>
      <c r="CT343">
        <v>597.46749999999997</v>
      </c>
      <c r="CU343">
        <v>597.54</v>
      </c>
      <c r="CV343">
        <v>0</v>
      </c>
      <c r="CW343">
        <v>1678128555.4000001</v>
      </c>
      <c r="CX343">
        <v>0</v>
      </c>
      <c r="CY343">
        <v>1678124978.5</v>
      </c>
      <c r="CZ343" t="s">
        <v>356</v>
      </c>
      <c r="DA343">
        <v>1678124978.5</v>
      </c>
      <c r="DB343">
        <v>1678124958</v>
      </c>
      <c r="DC343">
        <v>13</v>
      </c>
      <c r="DD343">
        <v>-0.20300000000000001</v>
      </c>
      <c r="DE343">
        <v>-1.0999999999999999E-2</v>
      </c>
      <c r="DF343">
        <v>-7.2679999999999998</v>
      </c>
      <c r="DG343">
        <v>0.23699999999999999</v>
      </c>
      <c r="DH343">
        <v>791</v>
      </c>
      <c r="DI343">
        <v>32</v>
      </c>
      <c r="DJ343">
        <v>0.03</v>
      </c>
      <c r="DK343">
        <v>7.0000000000000007E-2</v>
      </c>
      <c r="DL343">
        <v>-13.201914634146339</v>
      </c>
      <c r="DM343">
        <v>7.6782857142857166</v>
      </c>
      <c r="DN343">
        <v>0.82433763878199273</v>
      </c>
      <c r="DO343">
        <v>0</v>
      </c>
      <c r="DP343">
        <v>0.74185673170731714</v>
      </c>
      <c r="DQ343">
        <v>-5.8465296167243093E-3</v>
      </c>
      <c r="DR343">
        <v>2.6334463835150138E-3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363</v>
      </c>
      <c r="EA343">
        <v>3.2964500000000001</v>
      </c>
      <c r="EB343">
        <v>2.6254400000000002</v>
      </c>
      <c r="EC343">
        <v>0.29303000000000001</v>
      </c>
      <c r="ED343">
        <v>0.291576</v>
      </c>
      <c r="EE343">
        <v>0.140625</v>
      </c>
      <c r="EF343">
        <v>0.13738800000000001</v>
      </c>
      <c r="EG343">
        <v>21290.799999999999</v>
      </c>
      <c r="EH343">
        <v>21635.599999999999</v>
      </c>
      <c r="EI343">
        <v>28040.400000000001</v>
      </c>
      <c r="EJ343">
        <v>29418.2</v>
      </c>
      <c r="EK343">
        <v>33186.5</v>
      </c>
      <c r="EL343">
        <v>35239.599999999999</v>
      </c>
      <c r="EM343">
        <v>39598.300000000003</v>
      </c>
      <c r="EN343">
        <v>42045.8</v>
      </c>
      <c r="EO343">
        <v>1.5183500000000001</v>
      </c>
      <c r="EP343">
        <v>2.2009500000000002</v>
      </c>
      <c r="EQ343">
        <v>8.0987799999999999E-2</v>
      </c>
      <c r="ER343">
        <v>0</v>
      </c>
      <c r="ES343">
        <v>30.87</v>
      </c>
      <c r="ET343">
        <v>999.9</v>
      </c>
      <c r="EU343">
        <v>72.900000000000006</v>
      </c>
      <c r="EV343">
        <v>33.5</v>
      </c>
      <c r="EW343">
        <v>37.422199999999997</v>
      </c>
      <c r="EX343">
        <v>56.397300000000001</v>
      </c>
      <c r="EY343">
        <v>-3.7299699999999998</v>
      </c>
      <c r="EZ343">
        <v>2</v>
      </c>
      <c r="FA343">
        <v>0.47416700000000001</v>
      </c>
      <c r="FB343">
        <v>0.19735800000000001</v>
      </c>
      <c r="FC343">
        <v>20.274100000000001</v>
      </c>
      <c r="FD343">
        <v>5.2196899999999999</v>
      </c>
      <c r="FE343">
        <v>12.009399999999999</v>
      </c>
      <c r="FF343">
        <v>4.9867499999999998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1.86232</v>
      </c>
      <c r="FN343">
        <v>1.86432</v>
      </c>
      <c r="FO343">
        <v>1.8603499999999999</v>
      </c>
      <c r="FP343">
        <v>1.8610899999999999</v>
      </c>
      <c r="FQ343">
        <v>1.8602000000000001</v>
      </c>
      <c r="FR343">
        <v>1.86189</v>
      </c>
      <c r="FS343">
        <v>1.8585199999999999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-9.3699999999999992</v>
      </c>
      <c r="GH343">
        <v>0.25509999999999999</v>
      </c>
      <c r="GI343">
        <v>-4.6300871571038451</v>
      </c>
      <c r="GJ343">
        <v>-4.6782648166075668E-3</v>
      </c>
      <c r="GK343">
        <v>2.0645039605938809E-6</v>
      </c>
      <c r="GL343">
        <v>-4.2957140779123221E-10</v>
      </c>
      <c r="GM343">
        <v>-8.3289933805379121E-2</v>
      </c>
      <c r="GN343">
        <v>6.7050777095108757E-4</v>
      </c>
      <c r="GO343">
        <v>6.3862846072479287E-4</v>
      </c>
      <c r="GP343">
        <v>-1.0801389653900339E-5</v>
      </c>
      <c r="GQ343">
        <v>6</v>
      </c>
      <c r="GR343">
        <v>2074</v>
      </c>
      <c r="GS343">
        <v>4</v>
      </c>
      <c r="GT343">
        <v>34</v>
      </c>
      <c r="GU343">
        <v>58.9</v>
      </c>
      <c r="GV343">
        <v>59.2</v>
      </c>
      <c r="GW343">
        <v>4.99756</v>
      </c>
      <c r="GX343">
        <v>2.4389599999999998</v>
      </c>
      <c r="GY343">
        <v>2.04834</v>
      </c>
      <c r="GZ343">
        <v>2.6220699999999999</v>
      </c>
      <c r="HA343">
        <v>2.1972700000000001</v>
      </c>
      <c r="HB343">
        <v>2.2827099999999998</v>
      </c>
      <c r="HC343">
        <v>38.575000000000003</v>
      </c>
      <c r="HD343">
        <v>14.604900000000001</v>
      </c>
      <c r="HE343">
        <v>18</v>
      </c>
      <c r="HF343">
        <v>277.48200000000003</v>
      </c>
      <c r="HG343">
        <v>766.80100000000004</v>
      </c>
      <c r="HH343">
        <v>31.0002</v>
      </c>
      <c r="HI343">
        <v>33.3857</v>
      </c>
      <c r="HJ343">
        <v>30.000399999999999</v>
      </c>
      <c r="HK343">
        <v>33.343699999999998</v>
      </c>
      <c r="HL343">
        <v>33.325000000000003</v>
      </c>
      <c r="HM343">
        <v>100</v>
      </c>
      <c r="HN343">
        <v>10.0175</v>
      </c>
      <c r="HO343">
        <v>100</v>
      </c>
      <c r="HP343">
        <v>31</v>
      </c>
      <c r="HQ343">
        <v>2186.81</v>
      </c>
      <c r="HR343">
        <v>33.825600000000001</v>
      </c>
      <c r="HS343">
        <v>98.832899999999995</v>
      </c>
      <c r="HT343">
        <v>97.503399999999999</v>
      </c>
    </row>
    <row r="344" spans="1:228" x14ac:dyDescent="0.2">
      <c r="A344">
        <v>329</v>
      </c>
      <c r="B344">
        <v>1678128517</v>
      </c>
      <c r="C344">
        <v>1309.400000095367</v>
      </c>
      <c r="D344" t="s">
        <v>1017</v>
      </c>
      <c r="E344" t="s">
        <v>1018</v>
      </c>
      <c r="F344">
        <v>4</v>
      </c>
      <c r="G344">
        <v>1678128515</v>
      </c>
      <c r="H344">
        <f t="shared" si="170"/>
        <v>8.2187196192192618E-4</v>
      </c>
      <c r="I344">
        <f t="shared" si="171"/>
        <v>0.82187196192192613</v>
      </c>
      <c r="J344">
        <f t="shared" si="172"/>
        <v>11.106649862155717</v>
      </c>
      <c r="K344">
        <f t="shared" si="173"/>
        <v>2116.6857142857139</v>
      </c>
      <c r="L344">
        <f t="shared" si="174"/>
        <v>1779.8045045819672</v>
      </c>
      <c r="M344">
        <f t="shared" si="175"/>
        <v>180.30597861997356</v>
      </c>
      <c r="N344">
        <f t="shared" si="176"/>
        <v>214.43427531657133</v>
      </c>
      <c r="O344">
        <f t="shared" si="177"/>
        <v>6.0987276230425845E-2</v>
      </c>
      <c r="P344">
        <f t="shared" si="178"/>
        <v>2.7684294099108118</v>
      </c>
      <c r="Q344">
        <f t="shared" si="179"/>
        <v>6.0250605526885631E-2</v>
      </c>
      <c r="R344">
        <f t="shared" si="180"/>
        <v>3.7722073913609502E-2</v>
      </c>
      <c r="S344">
        <f t="shared" si="181"/>
        <v>226.11794537902003</v>
      </c>
      <c r="T344">
        <f t="shared" si="182"/>
        <v>33.934738276057239</v>
      </c>
      <c r="U344">
        <f t="shared" si="183"/>
        <v>32.184800000000003</v>
      </c>
      <c r="V344">
        <f t="shared" si="184"/>
        <v>4.8252575563183804</v>
      </c>
      <c r="W344">
        <f t="shared" si="185"/>
        <v>70.22372315736726</v>
      </c>
      <c r="X344">
        <f t="shared" si="186"/>
        <v>3.5001278013882851</v>
      </c>
      <c r="Y344">
        <f t="shared" si="187"/>
        <v>4.9842526770400699</v>
      </c>
      <c r="Z344">
        <f t="shared" si="188"/>
        <v>1.3251297549300953</v>
      </c>
      <c r="AA344">
        <f t="shared" si="189"/>
        <v>-36.244553520756945</v>
      </c>
      <c r="AB344">
        <f t="shared" si="190"/>
        <v>85.783403840618433</v>
      </c>
      <c r="AC344">
        <f t="shared" si="191"/>
        <v>7.0598650482804644</v>
      </c>
      <c r="AD344">
        <f t="shared" si="192"/>
        <v>282.716660747162</v>
      </c>
      <c r="AE344">
        <f t="shared" si="193"/>
        <v>11.424186399918328</v>
      </c>
      <c r="AF344">
        <f t="shared" si="194"/>
        <v>0.82162026667323329</v>
      </c>
      <c r="AG344">
        <f t="shared" si="195"/>
        <v>11.106649862155717</v>
      </c>
      <c r="AH344">
        <v>2203.355058982349</v>
      </c>
      <c r="AI344">
        <v>2192.5144848484838</v>
      </c>
      <c r="AJ344">
        <v>6.148059561065243E-2</v>
      </c>
      <c r="AK344">
        <v>60.794912064214422</v>
      </c>
      <c r="AL344">
        <f t="shared" si="196"/>
        <v>0.82187196192192613</v>
      </c>
      <c r="AM344">
        <v>33.817397460052213</v>
      </c>
      <c r="AN344">
        <v>34.549848484848461</v>
      </c>
      <c r="AO344">
        <v>4.9529719222753986E-6</v>
      </c>
      <c r="AP344">
        <v>100.3620333840714</v>
      </c>
      <c r="AQ344">
        <v>362</v>
      </c>
      <c r="AR344">
        <v>56</v>
      </c>
      <c r="AS344">
        <f t="shared" si="197"/>
        <v>1</v>
      </c>
      <c r="AT344">
        <f t="shared" si="198"/>
        <v>0</v>
      </c>
      <c r="AU344">
        <f t="shared" si="199"/>
        <v>47396.411604591551</v>
      </c>
      <c r="AV344">
        <f t="shared" si="200"/>
        <v>1200.004285714286</v>
      </c>
      <c r="AW344">
        <f t="shared" si="201"/>
        <v>1025.9296421652955</v>
      </c>
      <c r="AX344">
        <f t="shared" si="202"/>
        <v>0.85493831511995388</v>
      </c>
      <c r="AY344">
        <f t="shared" si="203"/>
        <v>0.18843094818151124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1678128515</v>
      </c>
      <c r="BF344">
        <v>2116.6857142857139</v>
      </c>
      <c r="BG344">
        <v>2128.8371428571431</v>
      </c>
      <c r="BH344">
        <v>34.549842857142863</v>
      </c>
      <c r="BI344">
        <v>33.81758571428572</v>
      </c>
      <c r="BJ344">
        <v>2126.0585714285712</v>
      </c>
      <c r="BK344">
        <v>34.294699999999999</v>
      </c>
      <c r="BL344">
        <v>649.96299999999997</v>
      </c>
      <c r="BM344">
        <v>101.20657142857139</v>
      </c>
      <c r="BN344">
        <v>0.1000485714285714</v>
      </c>
      <c r="BO344">
        <v>32.75955714285714</v>
      </c>
      <c r="BP344">
        <v>32.184800000000003</v>
      </c>
      <c r="BQ344">
        <v>999.89999999999986</v>
      </c>
      <c r="BR344">
        <v>0</v>
      </c>
      <c r="BS344">
        <v>0</v>
      </c>
      <c r="BT344">
        <v>8999.9985714285722</v>
      </c>
      <c r="BU344">
        <v>0</v>
      </c>
      <c r="BV344">
        <v>150.2102857142857</v>
      </c>
      <c r="BW344">
        <v>-12.151314285714291</v>
      </c>
      <c r="BX344">
        <v>2192.434285714286</v>
      </c>
      <c r="BY344">
        <v>2203.35</v>
      </c>
      <c r="BZ344">
        <v>0.73224800000000001</v>
      </c>
      <c r="CA344">
        <v>2128.8371428571431</v>
      </c>
      <c r="CB344">
        <v>33.81758571428572</v>
      </c>
      <c r="CC344">
        <v>3.4966699999999999</v>
      </c>
      <c r="CD344">
        <v>3.4225599999999998</v>
      </c>
      <c r="CE344">
        <v>26.603557142857142</v>
      </c>
      <c r="CF344">
        <v>26.240400000000001</v>
      </c>
      <c r="CG344">
        <v>1200.004285714286</v>
      </c>
      <c r="CH344">
        <v>0.49997128571428567</v>
      </c>
      <c r="CI344">
        <v>0.50002871428571427</v>
      </c>
      <c r="CJ344">
        <v>0</v>
      </c>
      <c r="CK344">
        <v>817.49414285714283</v>
      </c>
      <c r="CL344">
        <v>4.9990899999999998</v>
      </c>
      <c r="CM344">
        <v>8402.2757142857135</v>
      </c>
      <c r="CN344">
        <v>9557.7899999999991</v>
      </c>
      <c r="CO344">
        <v>42.686999999999998</v>
      </c>
      <c r="CP344">
        <v>44.436999999999998</v>
      </c>
      <c r="CQ344">
        <v>43.436999999999998</v>
      </c>
      <c r="CR344">
        <v>43.625</v>
      </c>
      <c r="CS344">
        <v>44</v>
      </c>
      <c r="CT344">
        <v>597.47000000000014</v>
      </c>
      <c r="CU344">
        <v>597.53428571428572</v>
      </c>
      <c r="CV344">
        <v>0</v>
      </c>
      <c r="CW344">
        <v>1678128559</v>
      </c>
      <c r="CX344">
        <v>0</v>
      </c>
      <c r="CY344">
        <v>1678124978.5</v>
      </c>
      <c r="CZ344" t="s">
        <v>356</v>
      </c>
      <c r="DA344">
        <v>1678124978.5</v>
      </c>
      <c r="DB344">
        <v>1678124958</v>
      </c>
      <c r="DC344">
        <v>13</v>
      </c>
      <c r="DD344">
        <v>-0.20300000000000001</v>
      </c>
      <c r="DE344">
        <v>-1.0999999999999999E-2</v>
      </c>
      <c r="DF344">
        <v>-7.2679999999999998</v>
      </c>
      <c r="DG344">
        <v>0.23699999999999999</v>
      </c>
      <c r="DH344">
        <v>791</v>
      </c>
      <c r="DI344">
        <v>32</v>
      </c>
      <c r="DJ344">
        <v>0.03</v>
      </c>
      <c r="DK344">
        <v>7.0000000000000007E-2</v>
      </c>
      <c r="DL344">
        <v>-12.72946097560976</v>
      </c>
      <c r="DM344">
        <v>4.3461470383275094</v>
      </c>
      <c r="DN344">
        <v>0.44750256349070833</v>
      </c>
      <c r="DO344">
        <v>0</v>
      </c>
      <c r="DP344">
        <v>0.74047829268292686</v>
      </c>
      <c r="DQ344">
        <v>-3.7644501742159713E-2</v>
      </c>
      <c r="DR344">
        <v>4.3415777802146777E-3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363</v>
      </c>
      <c r="EA344">
        <v>3.2965800000000001</v>
      </c>
      <c r="EB344">
        <v>2.6251799999999998</v>
      </c>
      <c r="EC344">
        <v>0.29303899999999999</v>
      </c>
      <c r="ED344">
        <v>0.291578</v>
      </c>
      <c r="EE344">
        <v>0.140622</v>
      </c>
      <c r="EF344">
        <v>0.13739199999999999</v>
      </c>
      <c r="EG344">
        <v>21290.6</v>
      </c>
      <c r="EH344">
        <v>21635.3</v>
      </c>
      <c r="EI344">
        <v>28040.5</v>
      </c>
      <c r="EJ344">
        <v>29417.9</v>
      </c>
      <c r="EK344">
        <v>33186.800000000003</v>
      </c>
      <c r="EL344">
        <v>35239.4</v>
      </c>
      <c r="EM344">
        <v>39598.5</v>
      </c>
      <c r="EN344">
        <v>42045.599999999999</v>
      </c>
      <c r="EO344">
        <v>1.51715</v>
      </c>
      <c r="EP344">
        <v>2.2008000000000001</v>
      </c>
      <c r="EQ344">
        <v>8.08947E-2</v>
      </c>
      <c r="ER344">
        <v>0</v>
      </c>
      <c r="ES344">
        <v>30.871200000000002</v>
      </c>
      <c r="ET344">
        <v>999.9</v>
      </c>
      <c r="EU344">
        <v>72.900000000000006</v>
      </c>
      <c r="EV344">
        <v>33.5</v>
      </c>
      <c r="EW344">
        <v>37.422199999999997</v>
      </c>
      <c r="EX344">
        <v>56.967300000000002</v>
      </c>
      <c r="EY344">
        <v>-3.8541599999999998</v>
      </c>
      <c r="EZ344">
        <v>2</v>
      </c>
      <c r="FA344">
        <v>0.47442800000000002</v>
      </c>
      <c r="FB344">
        <v>0.19814499999999999</v>
      </c>
      <c r="FC344">
        <v>20.274100000000001</v>
      </c>
      <c r="FD344">
        <v>5.2198399999999996</v>
      </c>
      <c r="FE344">
        <v>12.009399999999999</v>
      </c>
      <c r="FF344">
        <v>4.9861500000000003</v>
      </c>
      <c r="FG344">
        <v>3.2844799999999998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1.86232</v>
      </c>
      <c r="FN344">
        <v>1.8643099999999999</v>
      </c>
      <c r="FO344">
        <v>1.8603499999999999</v>
      </c>
      <c r="FP344">
        <v>1.86111</v>
      </c>
      <c r="FQ344">
        <v>1.8602000000000001</v>
      </c>
      <c r="FR344">
        <v>1.86189</v>
      </c>
      <c r="FS344">
        <v>1.8585199999999999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-9.3800000000000008</v>
      </c>
      <c r="GH344">
        <v>0.25509999999999999</v>
      </c>
      <c r="GI344">
        <v>-4.6300871571038451</v>
      </c>
      <c r="GJ344">
        <v>-4.6782648166075668E-3</v>
      </c>
      <c r="GK344">
        <v>2.0645039605938809E-6</v>
      </c>
      <c r="GL344">
        <v>-4.2957140779123221E-10</v>
      </c>
      <c r="GM344">
        <v>-8.3289933805379121E-2</v>
      </c>
      <c r="GN344">
        <v>6.7050777095108757E-4</v>
      </c>
      <c r="GO344">
        <v>6.3862846072479287E-4</v>
      </c>
      <c r="GP344">
        <v>-1.0801389653900339E-5</v>
      </c>
      <c r="GQ344">
        <v>6</v>
      </c>
      <c r="GR344">
        <v>2074</v>
      </c>
      <c r="GS344">
        <v>4</v>
      </c>
      <c r="GT344">
        <v>34</v>
      </c>
      <c r="GU344">
        <v>59</v>
      </c>
      <c r="GV344">
        <v>59.3</v>
      </c>
      <c r="GW344">
        <v>4.99756</v>
      </c>
      <c r="GX344">
        <v>2.4377399999999998</v>
      </c>
      <c r="GY344">
        <v>2.04834</v>
      </c>
      <c r="GZ344">
        <v>2.6208499999999999</v>
      </c>
      <c r="HA344">
        <v>2.1972700000000001</v>
      </c>
      <c r="HB344">
        <v>2.34619</v>
      </c>
      <c r="HC344">
        <v>38.575000000000003</v>
      </c>
      <c r="HD344">
        <v>14.6837</v>
      </c>
      <c r="HE344">
        <v>18</v>
      </c>
      <c r="HF344">
        <v>276.99099999999999</v>
      </c>
      <c r="HG344">
        <v>766.68200000000002</v>
      </c>
      <c r="HH344">
        <v>31.000299999999999</v>
      </c>
      <c r="HI344">
        <v>33.387900000000002</v>
      </c>
      <c r="HJ344">
        <v>30.000399999999999</v>
      </c>
      <c r="HK344">
        <v>33.346299999999999</v>
      </c>
      <c r="HL344">
        <v>33.327199999999998</v>
      </c>
      <c r="HM344">
        <v>100</v>
      </c>
      <c r="HN344">
        <v>10.0175</v>
      </c>
      <c r="HO344">
        <v>100</v>
      </c>
      <c r="HP344">
        <v>31</v>
      </c>
      <c r="HQ344">
        <v>2193.4899999999998</v>
      </c>
      <c r="HR344">
        <v>33.825200000000002</v>
      </c>
      <c r="HS344">
        <v>98.833399999999997</v>
      </c>
      <c r="HT344">
        <v>97.502899999999997</v>
      </c>
    </row>
    <row r="345" spans="1:228" x14ac:dyDescent="0.2">
      <c r="A345">
        <v>330</v>
      </c>
      <c r="B345">
        <v>1678128521</v>
      </c>
      <c r="C345">
        <v>1313.400000095367</v>
      </c>
      <c r="D345" t="s">
        <v>1019</v>
      </c>
      <c r="E345" t="s">
        <v>1020</v>
      </c>
      <c r="F345">
        <v>4</v>
      </c>
      <c r="G345">
        <v>1678128518.6875</v>
      </c>
      <c r="H345">
        <f t="shared" si="170"/>
        <v>8.2220117098364602E-4</v>
      </c>
      <c r="I345">
        <f t="shared" si="171"/>
        <v>0.82220117098364598</v>
      </c>
      <c r="J345">
        <f t="shared" si="172"/>
        <v>11.88774224809581</v>
      </c>
      <c r="K345">
        <f t="shared" si="173"/>
        <v>2116.61375</v>
      </c>
      <c r="L345">
        <f t="shared" si="174"/>
        <v>1759.5131995580846</v>
      </c>
      <c r="M345">
        <f t="shared" si="175"/>
        <v>178.25191566332219</v>
      </c>
      <c r="N345">
        <f t="shared" si="176"/>
        <v>214.42888621215661</v>
      </c>
      <c r="O345">
        <f t="shared" si="177"/>
        <v>6.1036279818572667E-2</v>
      </c>
      <c r="P345">
        <f t="shared" si="178"/>
        <v>2.7671502534681451</v>
      </c>
      <c r="Q345">
        <f t="shared" si="179"/>
        <v>6.0298095894711488E-2</v>
      </c>
      <c r="R345">
        <f t="shared" si="180"/>
        <v>3.7751888900245723E-2</v>
      </c>
      <c r="S345">
        <f t="shared" si="181"/>
        <v>226.11844498626098</v>
      </c>
      <c r="T345">
        <f t="shared" si="182"/>
        <v>33.93377235830777</v>
      </c>
      <c r="U345">
        <f t="shared" si="183"/>
        <v>32.182737500000002</v>
      </c>
      <c r="V345">
        <f t="shared" si="184"/>
        <v>4.8246950525906209</v>
      </c>
      <c r="W345">
        <f t="shared" si="185"/>
        <v>70.227867327210447</v>
      </c>
      <c r="X345">
        <f t="shared" si="186"/>
        <v>3.500062052650891</v>
      </c>
      <c r="Y345">
        <f t="shared" si="187"/>
        <v>4.9838649326244866</v>
      </c>
      <c r="Z345">
        <f t="shared" si="188"/>
        <v>1.3246329999397299</v>
      </c>
      <c r="AA345">
        <f t="shared" si="189"/>
        <v>-36.259071640378792</v>
      </c>
      <c r="AB345">
        <f t="shared" si="190"/>
        <v>85.84526495681169</v>
      </c>
      <c r="AC345">
        <f t="shared" si="191"/>
        <v>7.068102479585189</v>
      </c>
      <c r="AD345">
        <f t="shared" si="192"/>
        <v>282.77274078227902</v>
      </c>
      <c r="AE345">
        <f t="shared" si="193"/>
        <v>11.462621614267592</v>
      </c>
      <c r="AF345">
        <f t="shared" si="194"/>
        <v>0.81999351622723538</v>
      </c>
      <c r="AG345">
        <f t="shared" si="195"/>
        <v>11.88774224809581</v>
      </c>
      <c r="AH345">
        <v>2203.298317716396</v>
      </c>
      <c r="AI345">
        <v>2192.2230303030301</v>
      </c>
      <c r="AJ345">
        <v>-7.5676312029266252E-2</v>
      </c>
      <c r="AK345">
        <v>60.794912064214422</v>
      </c>
      <c r="AL345">
        <f t="shared" si="196"/>
        <v>0.82220117098364598</v>
      </c>
      <c r="AM345">
        <v>33.818143398515637</v>
      </c>
      <c r="AN345">
        <v>34.550950303030277</v>
      </c>
      <c r="AO345">
        <v>-1.6864894993609189E-5</v>
      </c>
      <c r="AP345">
        <v>100.3620333840714</v>
      </c>
      <c r="AQ345">
        <v>361</v>
      </c>
      <c r="AR345">
        <v>56</v>
      </c>
      <c r="AS345">
        <f t="shared" si="197"/>
        <v>1</v>
      </c>
      <c r="AT345">
        <f t="shared" si="198"/>
        <v>0</v>
      </c>
      <c r="AU345">
        <f t="shared" si="199"/>
        <v>47361.40755837741</v>
      </c>
      <c r="AV345">
        <f t="shared" si="200"/>
        <v>1200.0062499999999</v>
      </c>
      <c r="AW345">
        <f t="shared" si="201"/>
        <v>1025.9313885939175</v>
      </c>
      <c r="AX345">
        <f t="shared" si="202"/>
        <v>0.85493837102424886</v>
      </c>
      <c r="AY345">
        <f t="shared" si="203"/>
        <v>0.18843105607680044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1678128518.6875</v>
      </c>
      <c r="BF345">
        <v>2116.61375</v>
      </c>
      <c r="BG345">
        <v>2128.7962499999999</v>
      </c>
      <c r="BH345">
        <v>34.548887499999999</v>
      </c>
      <c r="BI345">
        <v>33.818150000000003</v>
      </c>
      <c r="BJ345">
        <v>2125.9862499999999</v>
      </c>
      <c r="BK345">
        <v>34.293737499999999</v>
      </c>
      <c r="BL345">
        <v>650.02575000000002</v>
      </c>
      <c r="BM345">
        <v>101.2075</v>
      </c>
      <c r="BN345">
        <v>0.1000183</v>
      </c>
      <c r="BO345">
        <v>32.758174999999987</v>
      </c>
      <c r="BP345">
        <v>32.182737500000002</v>
      </c>
      <c r="BQ345">
        <v>999.9</v>
      </c>
      <c r="BR345">
        <v>0</v>
      </c>
      <c r="BS345">
        <v>0</v>
      </c>
      <c r="BT345">
        <v>8993.125</v>
      </c>
      <c r="BU345">
        <v>0</v>
      </c>
      <c r="BV345">
        <v>148.82499999999999</v>
      </c>
      <c r="BW345">
        <v>-12.182012500000001</v>
      </c>
      <c r="BX345">
        <v>2192.3575000000001</v>
      </c>
      <c r="BY345">
        <v>2203.3074999999999</v>
      </c>
      <c r="BZ345">
        <v>0.73072387500000002</v>
      </c>
      <c r="CA345">
        <v>2128.7962499999999</v>
      </c>
      <c r="CB345">
        <v>33.818150000000003</v>
      </c>
      <c r="CC345">
        <v>3.4966075000000001</v>
      </c>
      <c r="CD345">
        <v>3.4226537499999998</v>
      </c>
      <c r="CE345">
        <v>26.603275</v>
      </c>
      <c r="CF345">
        <v>26.240874999999999</v>
      </c>
      <c r="CG345">
        <v>1200.0062499999999</v>
      </c>
      <c r="CH345">
        <v>0.49996887499999998</v>
      </c>
      <c r="CI345">
        <v>0.50003112500000002</v>
      </c>
      <c r="CJ345">
        <v>0</v>
      </c>
      <c r="CK345">
        <v>817.41675000000009</v>
      </c>
      <c r="CL345">
        <v>4.9990899999999998</v>
      </c>
      <c r="CM345">
        <v>8401.5525000000016</v>
      </c>
      <c r="CN345">
        <v>9557.7962499999994</v>
      </c>
      <c r="CO345">
        <v>42.686999999999998</v>
      </c>
      <c r="CP345">
        <v>44.436999999999998</v>
      </c>
      <c r="CQ345">
        <v>43.436999999999998</v>
      </c>
      <c r="CR345">
        <v>43.625</v>
      </c>
      <c r="CS345">
        <v>44</v>
      </c>
      <c r="CT345">
        <v>597.46875</v>
      </c>
      <c r="CU345">
        <v>597.53749999999991</v>
      </c>
      <c r="CV345">
        <v>0</v>
      </c>
      <c r="CW345">
        <v>1678128563.2</v>
      </c>
      <c r="CX345">
        <v>0</v>
      </c>
      <c r="CY345">
        <v>1678124978.5</v>
      </c>
      <c r="CZ345" t="s">
        <v>356</v>
      </c>
      <c r="DA345">
        <v>1678124978.5</v>
      </c>
      <c r="DB345">
        <v>1678124958</v>
      </c>
      <c r="DC345">
        <v>13</v>
      </c>
      <c r="DD345">
        <v>-0.20300000000000001</v>
      </c>
      <c r="DE345">
        <v>-1.0999999999999999E-2</v>
      </c>
      <c r="DF345">
        <v>-7.2679999999999998</v>
      </c>
      <c r="DG345">
        <v>0.23699999999999999</v>
      </c>
      <c r="DH345">
        <v>791</v>
      </c>
      <c r="DI345">
        <v>32</v>
      </c>
      <c r="DJ345">
        <v>0.03</v>
      </c>
      <c r="DK345">
        <v>7.0000000000000007E-2</v>
      </c>
      <c r="DL345">
        <v>-12.472331707317069</v>
      </c>
      <c r="DM345">
        <v>2.909841114982572</v>
      </c>
      <c r="DN345">
        <v>0.30101936931360929</v>
      </c>
      <c r="DO345">
        <v>0</v>
      </c>
      <c r="DP345">
        <v>0.73798024390243899</v>
      </c>
      <c r="DQ345">
        <v>-5.4410550522649287E-2</v>
      </c>
      <c r="DR345">
        <v>5.5016883208280666E-3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363</v>
      </c>
      <c r="EA345">
        <v>3.2964199999999999</v>
      </c>
      <c r="EB345">
        <v>2.6253000000000002</v>
      </c>
      <c r="EC345">
        <v>0.29302299999999998</v>
      </c>
      <c r="ED345">
        <v>0.29157499999999997</v>
      </c>
      <c r="EE345">
        <v>0.14063200000000001</v>
      </c>
      <c r="EF345">
        <v>0.13739199999999999</v>
      </c>
      <c r="EG345">
        <v>21290.6</v>
      </c>
      <c r="EH345">
        <v>21635.200000000001</v>
      </c>
      <c r="EI345">
        <v>28039.9</v>
      </c>
      <c r="EJ345">
        <v>29417.599999999999</v>
      </c>
      <c r="EK345">
        <v>33185.699999999997</v>
      </c>
      <c r="EL345">
        <v>35238.9</v>
      </c>
      <c r="EM345">
        <v>39597.699999999997</v>
      </c>
      <c r="EN345">
        <v>42045.1</v>
      </c>
      <c r="EO345">
        <v>1.51833</v>
      </c>
      <c r="EP345">
        <v>2.2010000000000001</v>
      </c>
      <c r="EQ345">
        <v>8.0633899999999994E-2</v>
      </c>
      <c r="ER345">
        <v>0</v>
      </c>
      <c r="ES345">
        <v>30.871400000000001</v>
      </c>
      <c r="ET345">
        <v>999.9</v>
      </c>
      <c r="EU345">
        <v>72.900000000000006</v>
      </c>
      <c r="EV345">
        <v>33.5</v>
      </c>
      <c r="EW345">
        <v>37.427199999999999</v>
      </c>
      <c r="EX345">
        <v>56.307299999999998</v>
      </c>
      <c r="EY345">
        <v>-3.87019</v>
      </c>
      <c r="EZ345">
        <v>2</v>
      </c>
      <c r="FA345">
        <v>0.47478399999999998</v>
      </c>
      <c r="FB345">
        <v>0.19911799999999999</v>
      </c>
      <c r="FC345">
        <v>20.274100000000001</v>
      </c>
      <c r="FD345">
        <v>5.2186399999999997</v>
      </c>
      <c r="FE345">
        <v>12.0092</v>
      </c>
      <c r="FF345">
        <v>4.98665</v>
      </c>
      <c r="FG345">
        <v>3.28443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1.8622799999999999</v>
      </c>
      <c r="FN345">
        <v>1.8643099999999999</v>
      </c>
      <c r="FO345">
        <v>1.8603499999999999</v>
      </c>
      <c r="FP345">
        <v>1.8610899999999999</v>
      </c>
      <c r="FQ345">
        <v>1.8602000000000001</v>
      </c>
      <c r="FR345">
        <v>1.86189</v>
      </c>
      <c r="FS345">
        <v>1.8585199999999999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-9.3699999999999992</v>
      </c>
      <c r="GH345">
        <v>0.25519999999999998</v>
      </c>
      <c r="GI345">
        <v>-4.6300871571038451</v>
      </c>
      <c r="GJ345">
        <v>-4.6782648166075668E-3</v>
      </c>
      <c r="GK345">
        <v>2.0645039605938809E-6</v>
      </c>
      <c r="GL345">
        <v>-4.2957140779123221E-10</v>
      </c>
      <c r="GM345">
        <v>-8.3289933805379121E-2</v>
      </c>
      <c r="GN345">
        <v>6.7050777095108757E-4</v>
      </c>
      <c r="GO345">
        <v>6.3862846072479287E-4</v>
      </c>
      <c r="GP345">
        <v>-1.0801389653900339E-5</v>
      </c>
      <c r="GQ345">
        <v>6</v>
      </c>
      <c r="GR345">
        <v>2074</v>
      </c>
      <c r="GS345">
        <v>4</v>
      </c>
      <c r="GT345">
        <v>34</v>
      </c>
      <c r="GU345">
        <v>59</v>
      </c>
      <c r="GV345">
        <v>59.4</v>
      </c>
      <c r="GW345">
        <v>4.99756</v>
      </c>
      <c r="GX345">
        <v>2.4365199999999998</v>
      </c>
      <c r="GY345">
        <v>2.04834</v>
      </c>
      <c r="GZ345">
        <v>2.6208499999999999</v>
      </c>
      <c r="HA345">
        <v>2.1972700000000001</v>
      </c>
      <c r="HB345">
        <v>2.34497</v>
      </c>
      <c r="HC345">
        <v>38.575000000000003</v>
      </c>
      <c r="HD345">
        <v>14.7537</v>
      </c>
      <c r="HE345">
        <v>18</v>
      </c>
      <c r="HF345">
        <v>277.49099999999999</v>
      </c>
      <c r="HG345">
        <v>766.91399999999999</v>
      </c>
      <c r="HH345">
        <v>31.0002</v>
      </c>
      <c r="HI345">
        <v>33.3902</v>
      </c>
      <c r="HJ345">
        <v>30.000399999999999</v>
      </c>
      <c r="HK345">
        <v>33.3489</v>
      </c>
      <c r="HL345">
        <v>33.329900000000002</v>
      </c>
      <c r="HM345">
        <v>100</v>
      </c>
      <c r="HN345">
        <v>10.0175</v>
      </c>
      <c r="HO345">
        <v>100</v>
      </c>
      <c r="HP345">
        <v>31</v>
      </c>
      <c r="HQ345">
        <v>2200.17</v>
      </c>
      <c r="HR345">
        <v>33.820300000000003</v>
      </c>
      <c r="HS345">
        <v>98.831400000000002</v>
      </c>
      <c r="HT345">
        <v>97.5017</v>
      </c>
    </row>
    <row r="346" spans="1:228" x14ac:dyDescent="0.2">
      <c r="A346">
        <v>331</v>
      </c>
      <c r="B346">
        <v>1678128525</v>
      </c>
      <c r="C346">
        <v>1317.400000095367</v>
      </c>
      <c r="D346" t="s">
        <v>1021</v>
      </c>
      <c r="E346" t="s">
        <v>1022</v>
      </c>
      <c r="F346">
        <v>4</v>
      </c>
      <c r="G346">
        <v>1678128523</v>
      </c>
      <c r="H346">
        <f t="shared" si="170"/>
        <v>8.2371598258166256E-4</v>
      </c>
      <c r="I346">
        <f t="shared" si="171"/>
        <v>0.82371598258166256</v>
      </c>
      <c r="J346">
        <f t="shared" si="172"/>
        <v>11.590067152557085</v>
      </c>
      <c r="K346">
        <f t="shared" si="173"/>
        <v>2116.451428571429</v>
      </c>
      <c r="L346">
        <f t="shared" si="174"/>
        <v>1767.747429499301</v>
      </c>
      <c r="M346">
        <f t="shared" si="175"/>
        <v>179.08569716868584</v>
      </c>
      <c r="N346">
        <f t="shared" si="176"/>
        <v>214.41195347501159</v>
      </c>
      <c r="O346">
        <f t="shared" si="177"/>
        <v>6.1153960472423434E-2</v>
      </c>
      <c r="P346">
        <f t="shared" si="178"/>
        <v>2.7763358886626253</v>
      </c>
      <c r="Q346">
        <f t="shared" si="179"/>
        <v>6.0415365681753062E-2</v>
      </c>
      <c r="R346">
        <f t="shared" si="180"/>
        <v>3.7825220035081861E-2</v>
      </c>
      <c r="S346">
        <f t="shared" si="181"/>
        <v>226.11896023631994</v>
      </c>
      <c r="T346">
        <f t="shared" si="182"/>
        <v>33.927396469347393</v>
      </c>
      <c r="U346">
        <f t="shared" si="183"/>
        <v>32.183642857142857</v>
      </c>
      <c r="V346">
        <f t="shared" si="184"/>
        <v>4.8249419627823507</v>
      </c>
      <c r="W346">
        <f t="shared" si="185"/>
        <v>70.245079378025324</v>
      </c>
      <c r="X346">
        <f t="shared" si="186"/>
        <v>3.5004518927514123</v>
      </c>
      <c r="Y346">
        <f t="shared" si="187"/>
        <v>4.9831987147650008</v>
      </c>
      <c r="Z346">
        <f t="shared" si="188"/>
        <v>1.3244900700309383</v>
      </c>
      <c r="AA346">
        <f t="shared" si="189"/>
        <v>-36.325874831851316</v>
      </c>
      <c r="AB346">
        <f t="shared" si="190"/>
        <v>85.63923408607387</v>
      </c>
      <c r="AC346">
        <f t="shared" si="191"/>
        <v>7.0277590441317823</v>
      </c>
      <c r="AD346">
        <f t="shared" si="192"/>
        <v>282.46007853467427</v>
      </c>
      <c r="AE346">
        <f t="shared" si="193"/>
        <v>11.585874922210145</v>
      </c>
      <c r="AF346">
        <f t="shared" si="194"/>
        <v>0.82457870450043191</v>
      </c>
      <c r="AG346">
        <f t="shared" si="195"/>
        <v>11.590067152557085</v>
      </c>
      <c r="AH346">
        <v>2203.2618307261082</v>
      </c>
      <c r="AI346">
        <v>2192.1940606060589</v>
      </c>
      <c r="AJ346">
        <v>-1.4323687971081339E-3</v>
      </c>
      <c r="AK346">
        <v>60.794912064214422</v>
      </c>
      <c r="AL346">
        <f t="shared" si="196"/>
        <v>0.82371598258166256</v>
      </c>
      <c r="AM346">
        <v>33.817990284154668</v>
      </c>
      <c r="AN346">
        <v>34.551940606060619</v>
      </c>
      <c r="AO346">
        <v>2.2563084087677052E-5</v>
      </c>
      <c r="AP346">
        <v>100.3620333840714</v>
      </c>
      <c r="AQ346">
        <v>362</v>
      </c>
      <c r="AR346">
        <v>56</v>
      </c>
      <c r="AS346">
        <f t="shared" si="197"/>
        <v>1</v>
      </c>
      <c r="AT346">
        <f t="shared" si="198"/>
        <v>0</v>
      </c>
      <c r="AU346">
        <f t="shared" si="199"/>
        <v>47614.915425887964</v>
      </c>
      <c r="AV346">
        <f t="shared" si="200"/>
        <v>1200.008571428571</v>
      </c>
      <c r="AW346">
        <f t="shared" si="201"/>
        <v>1025.9334135939478</v>
      </c>
      <c r="AX346">
        <f t="shared" si="202"/>
        <v>0.85493840462539994</v>
      </c>
      <c r="AY346">
        <f t="shared" si="203"/>
        <v>0.18843112092702197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1678128523</v>
      </c>
      <c r="BF346">
        <v>2116.451428571429</v>
      </c>
      <c r="BG346">
        <v>2128.7571428571432</v>
      </c>
      <c r="BH346">
        <v>34.552814285714291</v>
      </c>
      <c r="BI346">
        <v>33.817957142857139</v>
      </c>
      <c r="BJ346">
        <v>2125.8228571428572</v>
      </c>
      <c r="BK346">
        <v>34.29765714285714</v>
      </c>
      <c r="BL346">
        <v>649.99342857142858</v>
      </c>
      <c r="BM346">
        <v>101.20742857142859</v>
      </c>
      <c r="BN346">
        <v>9.9858985714285725E-2</v>
      </c>
      <c r="BO346">
        <v>32.755800000000008</v>
      </c>
      <c r="BP346">
        <v>32.183642857142857</v>
      </c>
      <c r="BQ346">
        <v>999.89999999999986</v>
      </c>
      <c r="BR346">
        <v>0</v>
      </c>
      <c r="BS346">
        <v>0</v>
      </c>
      <c r="BT346">
        <v>9041.9642857142862</v>
      </c>
      <c r="BU346">
        <v>0</v>
      </c>
      <c r="BV346">
        <v>147.7764285714286</v>
      </c>
      <c r="BW346">
        <v>-12.30485714285714</v>
      </c>
      <c r="BX346">
        <v>2192.1971428571428</v>
      </c>
      <c r="BY346">
        <v>2203.2657142857151</v>
      </c>
      <c r="BZ346">
        <v>0.73484257142857146</v>
      </c>
      <c r="CA346">
        <v>2128.7571428571432</v>
      </c>
      <c r="CB346">
        <v>33.817957142857139</v>
      </c>
      <c r="CC346">
        <v>3.497007142857143</v>
      </c>
      <c r="CD346">
        <v>3.4226357142857138</v>
      </c>
      <c r="CE346">
        <v>26.60521428571429</v>
      </c>
      <c r="CF346">
        <v>26.2408</v>
      </c>
      <c r="CG346">
        <v>1200.008571428571</v>
      </c>
      <c r="CH346">
        <v>0.49996714285714278</v>
      </c>
      <c r="CI346">
        <v>0.50003285714285717</v>
      </c>
      <c r="CJ346">
        <v>0</v>
      </c>
      <c r="CK346">
        <v>817.39571428571423</v>
      </c>
      <c r="CL346">
        <v>4.9990899999999998</v>
      </c>
      <c r="CM346">
        <v>8400.2128571428584</v>
      </c>
      <c r="CN346">
        <v>9557.7914285714305</v>
      </c>
      <c r="CO346">
        <v>42.686999999999998</v>
      </c>
      <c r="CP346">
        <v>44.436999999999998</v>
      </c>
      <c r="CQ346">
        <v>43.436999999999998</v>
      </c>
      <c r="CR346">
        <v>43.625</v>
      </c>
      <c r="CS346">
        <v>44</v>
      </c>
      <c r="CT346">
        <v>597.46857142857152</v>
      </c>
      <c r="CU346">
        <v>597.54</v>
      </c>
      <c r="CV346">
        <v>0</v>
      </c>
      <c r="CW346">
        <v>1678128567.4000001</v>
      </c>
      <c r="CX346">
        <v>0</v>
      </c>
      <c r="CY346">
        <v>1678124978.5</v>
      </c>
      <c r="CZ346" t="s">
        <v>356</v>
      </c>
      <c r="DA346">
        <v>1678124978.5</v>
      </c>
      <c r="DB346">
        <v>1678124958</v>
      </c>
      <c r="DC346">
        <v>13</v>
      </c>
      <c r="DD346">
        <v>-0.20300000000000001</v>
      </c>
      <c r="DE346">
        <v>-1.0999999999999999E-2</v>
      </c>
      <c r="DF346">
        <v>-7.2679999999999998</v>
      </c>
      <c r="DG346">
        <v>0.23699999999999999</v>
      </c>
      <c r="DH346">
        <v>791</v>
      </c>
      <c r="DI346">
        <v>32</v>
      </c>
      <c r="DJ346">
        <v>0.03</v>
      </c>
      <c r="DK346">
        <v>7.0000000000000007E-2</v>
      </c>
      <c r="DL346">
        <v>-12.35037804878049</v>
      </c>
      <c r="DM346">
        <v>1.4666864111498119</v>
      </c>
      <c r="DN346">
        <v>0.19102455277279509</v>
      </c>
      <c r="DO346">
        <v>0</v>
      </c>
      <c r="DP346">
        <v>0.73605690243902433</v>
      </c>
      <c r="DQ346">
        <v>-3.8345832752614217E-2</v>
      </c>
      <c r="DR346">
        <v>4.6629339178449816E-3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363</v>
      </c>
      <c r="EA346">
        <v>3.29643</v>
      </c>
      <c r="EB346">
        <v>2.6255299999999999</v>
      </c>
      <c r="EC346">
        <v>0.29302400000000001</v>
      </c>
      <c r="ED346">
        <v>0.291578</v>
      </c>
      <c r="EE346">
        <v>0.14063200000000001</v>
      </c>
      <c r="EF346">
        <v>0.13739100000000001</v>
      </c>
      <c r="EG346">
        <v>21290</v>
      </c>
      <c r="EH346">
        <v>21635</v>
      </c>
      <c r="EI346">
        <v>28039.1</v>
      </c>
      <c r="EJ346">
        <v>29417.599999999999</v>
      </c>
      <c r="EK346">
        <v>33184.800000000003</v>
      </c>
      <c r="EL346">
        <v>35238.9</v>
      </c>
      <c r="EM346">
        <v>39596.6</v>
      </c>
      <c r="EN346">
        <v>42045</v>
      </c>
      <c r="EO346">
        <v>1.5161</v>
      </c>
      <c r="EP346">
        <v>2.2008700000000001</v>
      </c>
      <c r="EQ346">
        <v>8.0987799999999999E-2</v>
      </c>
      <c r="ER346">
        <v>0</v>
      </c>
      <c r="ES346">
        <v>30.873799999999999</v>
      </c>
      <c r="ET346">
        <v>999.9</v>
      </c>
      <c r="EU346">
        <v>72.900000000000006</v>
      </c>
      <c r="EV346">
        <v>33.5</v>
      </c>
      <c r="EW346">
        <v>37.423099999999998</v>
      </c>
      <c r="EX346">
        <v>56.667299999999997</v>
      </c>
      <c r="EY346">
        <v>-3.7660300000000002</v>
      </c>
      <c r="EZ346">
        <v>2</v>
      </c>
      <c r="FA346">
        <v>0.47504800000000003</v>
      </c>
      <c r="FB346">
        <v>0.19921</v>
      </c>
      <c r="FC346">
        <v>20.274000000000001</v>
      </c>
      <c r="FD346">
        <v>5.2195400000000003</v>
      </c>
      <c r="FE346">
        <v>12.009399999999999</v>
      </c>
      <c r="FF346">
        <v>4.9867499999999998</v>
      </c>
      <c r="FG346">
        <v>3.2844799999999998</v>
      </c>
      <c r="FH346">
        <v>9999</v>
      </c>
      <c r="FI346">
        <v>9999</v>
      </c>
      <c r="FJ346">
        <v>9999</v>
      </c>
      <c r="FK346">
        <v>999.9</v>
      </c>
      <c r="FL346">
        <v>1.8658399999999999</v>
      </c>
      <c r="FM346">
        <v>1.86232</v>
      </c>
      <c r="FN346">
        <v>1.86432</v>
      </c>
      <c r="FO346">
        <v>1.8603499999999999</v>
      </c>
      <c r="FP346">
        <v>1.8610800000000001</v>
      </c>
      <c r="FQ346">
        <v>1.8602000000000001</v>
      </c>
      <c r="FR346">
        <v>1.86189</v>
      </c>
      <c r="FS346">
        <v>1.8585199999999999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-9.3800000000000008</v>
      </c>
      <c r="GH346">
        <v>0.25519999999999998</v>
      </c>
      <c r="GI346">
        <v>-4.6300871571038451</v>
      </c>
      <c r="GJ346">
        <v>-4.6782648166075668E-3</v>
      </c>
      <c r="GK346">
        <v>2.0645039605938809E-6</v>
      </c>
      <c r="GL346">
        <v>-4.2957140779123221E-10</v>
      </c>
      <c r="GM346">
        <v>-8.3289933805379121E-2</v>
      </c>
      <c r="GN346">
        <v>6.7050777095108757E-4</v>
      </c>
      <c r="GO346">
        <v>6.3862846072479287E-4</v>
      </c>
      <c r="GP346">
        <v>-1.0801389653900339E-5</v>
      </c>
      <c r="GQ346">
        <v>6</v>
      </c>
      <c r="GR346">
        <v>2074</v>
      </c>
      <c r="GS346">
        <v>4</v>
      </c>
      <c r="GT346">
        <v>34</v>
      </c>
      <c r="GU346">
        <v>59.1</v>
      </c>
      <c r="GV346">
        <v>59.5</v>
      </c>
      <c r="GW346">
        <v>4.99756</v>
      </c>
      <c r="GX346">
        <v>2.4377399999999998</v>
      </c>
      <c r="GY346">
        <v>2.04834</v>
      </c>
      <c r="GZ346">
        <v>2.6208499999999999</v>
      </c>
      <c r="HA346">
        <v>2.1972700000000001</v>
      </c>
      <c r="HB346">
        <v>2.2888199999999999</v>
      </c>
      <c r="HC346">
        <v>38.575000000000003</v>
      </c>
      <c r="HD346">
        <v>14.6661</v>
      </c>
      <c r="HE346">
        <v>18</v>
      </c>
      <c r="HF346">
        <v>276.57400000000001</v>
      </c>
      <c r="HG346">
        <v>766.822</v>
      </c>
      <c r="HH346">
        <v>31.0002</v>
      </c>
      <c r="HI346">
        <v>33.392400000000002</v>
      </c>
      <c r="HJ346">
        <v>30.000499999999999</v>
      </c>
      <c r="HK346">
        <v>33.351799999999997</v>
      </c>
      <c r="HL346">
        <v>33.3324</v>
      </c>
      <c r="HM346">
        <v>100</v>
      </c>
      <c r="HN346">
        <v>10.0175</v>
      </c>
      <c r="HO346">
        <v>100</v>
      </c>
      <c r="HP346">
        <v>31</v>
      </c>
      <c r="HQ346">
        <v>2206.85</v>
      </c>
      <c r="HR346">
        <v>33.8245</v>
      </c>
      <c r="HS346">
        <v>98.828599999999994</v>
      </c>
      <c r="HT346">
        <v>97.501599999999996</v>
      </c>
    </row>
    <row r="347" spans="1:228" x14ac:dyDescent="0.2">
      <c r="A347">
        <v>332</v>
      </c>
      <c r="B347">
        <v>1678128529</v>
      </c>
      <c r="C347">
        <v>1321.400000095367</v>
      </c>
      <c r="D347" t="s">
        <v>1023</v>
      </c>
      <c r="E347" t="s">
        <v>1024</v>
      </c>
      <c r="F347">
        <v>4</v>
      </c>
      <c r="G347">
        <v>1678128526.6875</v>
      </c>
      <c r="H347">
        <f t="shared" si="170"/>
        <v>8.2883356440583865E-4</v>
      </c>
      <c r="I347">
        <f t="shared" si="171"/>
        <v>0.82883356440583866</v>
      </c>
      <c r="J347">
        <f t="shared" si="172"/>
        <v>11.576777281516719</v>
      </c>
      <c r="K347">
        <f t="shared" si="173"/>
        <v>2116.4524999999999</v>
      </c>
      <c r="L347">
        <f t="shared" si="174"/>
        <v>1769.664711096091</v>
      </c>
      <c r="M347">
        <f t="shared" si="175"/>
        <v>179.28173594939315</v>
      </c>
      <c r="N347">
        <f t="shared" si="176"/>
        <v>214.41421975319579</v>
      </c>
      <c r="O347">
        <f t="shared" si="177"/>
        <v>6.1485390516575304E-2</v>
      </c>
      <c r="P347">
        <f t="shared" si="178"/>
        <v>2.7677510372028733</v>
      </c>
      <c r="Q347">
        <f t="shared" si="179"/>
        <v>6.0736535716391572E-2</v>
      </c>
      <c r="R347">
        <f t="shared" si="180"/>
        <v>3.8026856461940164E-2</v>
      </c>
      <c r="S347">
        <f t="shared" si="181"/>
        <v>226.11819073642548</v>
      </c>
      <c r="T347">
        <f t="shared" si="182"/>
        <v>33.93111239162269</v>
      </c>
      <c r="U347">
        <f t="shared" si="183"/>
        <v>32.188612499999998</v>
      </c>
      <c r="V347">
        <f t="shared" si="184"/>
        <v>4.8262974862283432</v>
      </c>
      <c r="W347">
        <f t="shared" si="185"/>
        <v>70.241532944049467</v>
      </c>
      <c r="X347">
        <f t="shared" si="186"/>
        <v>3.5006224384836848</v>
      </c>
      <c r="Y347">
        <f t="shared" si="187"/>
        <v>4.9836931111285505</v>
      </c>
      <c r="Z347">
        <f t="shared" si="188"/>
        <v>1.3256750477446584</v>
      </c>
      <c r="AA347">
        <f t="shared" si="189"/>
        <v>-36.551560190297486</v>
      </c>
      <c r="AB347">
        <f t="shared" si="190"/>
        <v>84.895870789467068</v>
      </c>
      <c r="AC347">
        <f t="shared" si="191"/>
        <v>6.988596927867806</v>
      </c>
      <c r="AD347">
        <f t="shared" si="192"/>
        <v>281.45109826346288</v>
      </c>
      <c r="AE347">
        <f t="shared" si="193"/>
        <v>11.585956329576465</v>
      </c>
      <c r="AF347">
        <f t="shared" si="194"/>
        <v>0.82624703223257012</v>
      </c>
      <c r="AG347">
        <f t="shared" si="195"/>
        <v>11.576777281516719</v>
      </c>
      <c r="AH347">
        <v>2203.289887405936</v>
      </c>
      <c r="AI347">
        <v>2192.2209090909082</v>
      </c>
      <c r="AJ347">
        <v>2.376420823263553E-3</v>
      </c>
      <c r="AK347">
        <v>60.794912064214422</v>
      </c>
      <c r="AL347">
        <f t="shared" si="196"/>
        <v>0.82883356440583866</v>
      </c>
      <c r="AM347">
        <v>33.81767596133411</v>
      </c>
      <c r="AN347">
        <v>34.556021212121223</v>
      </c>
      <c r="AO347">
        <v>4.611705608801213E-5</v>
      </c>
      <c r="AP347">
        <v>100.3620333840714</v>
      </c>
      <c r="AQ347">
        <v>362</v>
      </c>
      <c r="AR347">
        <v>56</v>
      </c>
      <c r="AS347">
        <f t="shared" si="197"/>
        <v>1</v>
      </c>
      <c r="AT347">
        <f t="shared" si="198"/>
        <v>0</v>
      </c>
      <c r="AU347">
        <f t="shared" si="199"/>
        <v>47378.050842172517</v>
      </c>
      <c r="AV347">
        <f t="shared" si="200"/>
        <v>1200.0037500000001</v>
      </c>
      <c r="AW347">
        <f t="shared" si="201"/>
        <v>1025.929363594003</v>
      </c>
      <c r="AX347">
        <f t="shared" si="202"/>
        <v>0.85493846464563372</v>
      </c>
      <c r="AY347">
        <f t="shared" si="203"/>
        <v>0.18843123676607298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1678128526.6875</v>
      </c>
      <c r="BF347">
        <v>2116.4524999999999</v>
      </c>
      <c r="BG347">
        <v>2128.76125</v>
      </c>
      <c r="BH347">
        <v>34.55415</v>
      </c>
      <c r="BI347">
        <v>33.817824999999999</v>
      </c>
      <c r="BJ347">
        <v>2125.8225000000002</v>
      </c>
      <c r="BK347">
        <v>34.298987500000003</v>
      </c>
      <c r="BL347">
        <v>650.00925000000007</v>
      </c>
      <c r="BM347">
        <v>101.20825000000001</v>
      </c>
      <c r="BN347">
        <v>0.1000570625</v>
      </c>
      <c r="BO347">
        <v>32.757562500000013</v>
      </c>
      <c r="BP347">
        <v>32.188612499999998</v>
      </c>
      <c r="BQ347">
        <v>999.9</v>
      </c>
      <c r="BR347">
        <v>0</v>
      </c>
      <c r="BS347">
        <v>0</v>
      </c>
      <c r="BT347">
        <v>8996.2475000000013</v>
      </c>
      <c r="BU347">
        <v>0</v>
      </c>
      <c r="BV347">
        <v>147.45287500000001</v>
      </c>
      <c r="BW347">
        <v>-12.3092875</v>
      </c>
      <c r="BX347">
        <v>2192.2012500000001</v>
      </c>
      <c r="BY347">
        <v>2203.27</v>
      </c>
      <c r="BZ347">
        <v>0.73633300000000002</v>
      </c>
      <c r="CA347">
        <v>2128.76125</v>
      </c>
      <c r="CB347">
        <v>33.817824999999999</v>
      </c>
      <c r="CC347">
        <v>3.4971662499999998</v>
      </c>
      <c r="CD347">
        <v>3.4226437500000002</v>
      </c>
      <c r="CE347">
        <v>26.605975000000001</v>
      </c>
      <c r="CF347">
        <v>26.240837500000001</v>
      </c>
      <c r="CG347">
        <v>1200.0037500000001</v>
      </c>
      <c r="CH347">
        <v>0.49996699999999999</v>
      </c>
      <c r="CI347">
        <v>0.50003299999999995</v>
      </c>
      <c r="CJ347">
        <v>0</v>
      </c>
      <c r="CK347">
        <v>817.30887500000006</v>
      </c>
      <c r="CL347">
        <v>4.9990899999999998</v>
      </c>
      <c r="CM347">
        <v>8399.0612500000007</v>
      </c>
      <c r="CN347">
        <v>9557.7412499999991</v>
      </c>
      <c r="CO347">
        <v>42.686999999999998</v>
      </c>
      <c r="CP347">
        <v>44.436999999999998</v>
      </c>
      <c r="CQ347">
        <v>43.436999999999998</v>
      </c>
      <c r="CR347">
        <v>43.625</v>
      </c>
      <c r="CS347">
        <v>44</v>
      </c>
      <c r="CT347">
        <v>597.46375000000012</v>
      </c>
      <c r="CU347">
        <v>597.54</v>
      </c>
      <c r="CV347">
        <v>0</v>
      </c>
      <c r="CW347">
        <v>1678128571</v>
      </c>
      <c r="CX347">
        <v>0</v>
      </c>
      <c r="CY347">
        <v>1678124978.5</v>
      </c>
      <c r="CZ347" t="s">
        <v>356</v>
      </c>
      <c r="DA347">
        <v>1678124978.5</v>
      </c>
      <c r="DB347">
        <v>1678124958</v>
      </c>
      <c r="DC347">
        <v>13</v>
      </c>
      <c r="DD347">
        <v>-0.20300000000000001</v>
      </c>
      <c r="DE347">
        <v>-1.0999999999999999E-2</v>
      </c>
      <c r="DF347">
        <v>-7.2679999999999998</v>
      </c>
      <c r="DG347">
        <v>0.23699999999999999</v>
      </c>
      <c r="DH347">
        <v>791</v>
      </c>
      <c r="DI347">
        <v>32</v>
      </c>
      <c r="DJ347">
        <v>0.03</v>
      </c>
      <c r="DK347">
        <v>7.0000000000000007E-2</v>
      </c>
      <c r="DL347">
        <v>-12.28443902439024</v>
      </c>
      <c r="DM347">
        <v>0.26693728222997232</v>
      </c>
      <c r="DN347">
        <v>0.11542711326675779</v>
      </c>
      <c r="DO347">
        <v>0</v>
      </c>
      <c r="DP347">
        <v>0.73451590243902443</v>
      </c>
      <c r="DQ347">
        <v>-8.5913310104546239E-3</v>
      </c>
      <c r="DR347">
        <v>2.9560496778300079E-3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363</v>
      </c>
      <c r="EA347">
        <v>3.2962400000000001</v>
      </c>
      <c r="EB347">
        <v>2.6248300000000002</v>
      </c>
      <c r="EC347">
        <v>0.293022</v>
      </c>
      <c r="ED347">
        <v>0.29157100000000002</v>
      </c>
      <c r="EE347">
        <v>0.14064099999999999</v>
      </c>
      <c r="EF347">
        <v>0.13739100000000001</v>
      </c>
      <c r="EG347">
        <v>21290.1</v>
      </c>
      <c r="EH347">
        <v>21634.9</v>
      </c>
      <c r="EI347">
        <v>28039.3</v>
      </c>
      <c r="EJ347">
        <v>29417.1</v>
      </c>
      <c r="EK347">
        <v>33184.6</v>
      </c>
      <c r="EL347">
        <v>35238.300000000003</v>
      </c>
      <c r="EM347">
        <v>39596.800000000003</v>
      </c>
      <c r="EN347">
        <v>42044.4</v>
      </c>
      <c r="EO347">
        <v>1.5151300000000001</v>
      </c>
      <c r="EP347">
        <v>2.2008999999999999</v>
      </c>
      <c r="EQ347">
        <v>8.0335900000000002E-2</v>
      </c>
      <c r="ER347">
        <v>0</v>
      </c>
      <c r="ES347">
        <v>30.876100000000001</v>
      </c>
      <c r="ET347">
        <v>999.9</v>
      </c>
      <c r="EU347">
        <v>72.900000000000006</v>
      </c>
      <c r="EV347">
        <v>33.5</v>
      </c>
      <c r="EW347">
        <v>37.423499999999997</v>
      </c>
      <c r="EX347">
        <v>56.757300000000001</v>
      </c>
      <c r="EY347">
        <v>-3.63381</v>
      </c>
      <c r="EZ347">
        <v>2</v>
      </c>
      <c r="FA347">
        <v>0.47522900000000001</v>
      </c>
      <c r="FB347">
        <v>0.200158</v>
      </c>
      <c r="FC347">
        <v>20.274000000000001</v>
      </c>
      <c r="FD347">
        <v>5.2187900000000003</v>
      </c>
      <c r="FE347">
        <v>12.0098</v>
      </c>
      <c r="FF347">
        <v>4.9852999999999996</v>
      </c>
      <c r="FG347">
        <v>3.2845800000000001</v>
      </c>
      <c r="FH347">
        <v>9999</v>
      </c>
      <c r="FI347">
        <v>9999</v>
      </c>
      <c r="FJ347">
        <v>9999</v>
      </c>
      <c r="FK347">
        <v>999.9</v>
      </c>
      <c r="FL347">
        <v>1.8658300000000001</v>
      </c>
      <c r="FM347">
        <v>1.8623000000000001</v>
      </c>
      <c r="FN347">
        <v>1.8643099999999999</v>
      </c>
      <c r="FO347">
        <v>1.8603499999999999</v>
      </c>
      <c r="FP347">
        <v>1.8610800000000001</v>
      </c>
      <c r="FQ347">
        <v>1.8602000000000001</v>
      </c>
      <c r="FR347">
        <v>1.86189</v>
      </c>
      <c r="FS347">
        <v>1.8585199999999999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-9.3800000000000008</v>
      </c>
      <c r="GH347">
        <v>0.25519999999999998</v>
      </c>
      <c r="GI347">
        <v>-4.6300871571038451</v>
      </c>
      <c r="GJ347">
        <v>-4.6782648166075668E-3</v>
      </c>
      <c r="GK347">
        <v>2.0645039605938809E-6</v>
      </c>
      <c r="GL347">
        <v>-4.2957140779123221E-10</v>
      </c>
      <c r="GM347">
        <v>-8.3289933805379121E-2</v>
      </c>
      <c r="GN347">
        <v>6.7050777095108757E-4</v>
      </c>
      <c r="GO347">
        <v>6.3862846072479287E-4</v>
      </c>
      <c r="GP347">
        <v>-1.0801389653900339E-5</v>
      </c>
      <c r="GQ347">
        <v>6</v>
      </c>
      <c r="GR347">
        <v>2074</v>
      </c>
      <c r="GS347">
        <v>4</v>
      </c>
      <c r="GT347">
        <v>34</v>
      </c>
      <c r="GU347">
        <v>59.2</v>
      </c>
      <c r="GV347">
        <v>59.5</v>
      </c>
      <c r="GW347">
        <v>4.99756</v>
      </c>
      <c r="GX347">
        <v>2.4414099999999999</v>
      </c>
      <c r="GY347">
        <v>2.04834</v>
      </c>
      <c r="GZ347">
        <v>2.6220699999999999</v>
      </c>
      <c r="HA347">
        <v>2.1972700000000001</v>
      </c>
      <c r="HB347">
        <v>2.3278799999999999</v>
      </c>
      <c r="HC347">
        <v>38.575000000000003</v>
      </c>
      <c r="HD347">
        <v>14.674899999999999</v>
      </c>
      <c r="HE347">
        <v>18</v>
      </c>
      <c r="HF347">
        <v>276.178</v>
      </c>
      <c r="HG347">
        <v>766.87400000000002</v>
      </c>
      <c r="HH347">
        <v>31.0002</v>
      </c>
      <c r="HI347">
        <v>33.395000000000003</v>
      </c>
      <c r="HJ347">
        <v>30.000299999999999</v>
      </c>
      <c r="HK347">
        <v>33.354100000000003</v>
      </c>
      <c r="HL347">
        <v>33.334600000000002</v>
      </c>
      <c r="HM347">
        <v>100</v>
      </c>
      <c r="HN347">
        <v>10.0175</v>
      </c>
      <c r="HO347">
        <v>100</v>
      </c>
      <c r="HP347">
        <v>31</v>
      </c>
      <c r="HQ347">
        <v>2213.5300000000002</v>
      </c>
      <c r="HR347">
        <v>33.817399999999999</v>
      </c>
      <c r="HS347">
        <v>98.829099999999997</v>
      </c>
      <c r="HT347">
        <v>97.500100000000003</v>
      </c>
    </row>
    <row r="348" spans="1:228" x14ac:dyDescent="0.2">
      <c r="A348">
        <v>333</v>
      </c>
      <c r="B348">
        <v>1678128533</v>
      </c>
      <c r="C348">
        <v>1325.400000095367</v>
      </c>
      <c r="D348" t="s">
        <v>1025</v>
      </c>
      <c r="E348" t="s">
        <v>1026</v>
      </c>
      <c r="F348">
        <v>4</v>
      </c>
      <c r="G348">
        <v>1678128531</v>
      </c>
      <c r="H348">
        <f t="shared" si="170"/>
        <v>8.2697895635862155E-4</v>
      </c>
      <c r="I348">
        <f t="shared" si="171"/>
        <v>0.82697895635862151</v>
      </c>
      <c r="J348">
        <f t="shared" si="172"/>
        <v>11.269530155081506</v>
      </c>
      <c r="K348">
        <f t="shared" si="173"/>
        <v>2116.5828571428569</v>
      </c>
      <c r="L348">
        <f t="shared" si="174"/>
        <v>1778.0847704221942</v>
      </c>
      <c r="M348">
        <f t="shared" si="175"/>
        <v>180.13339981981451</v>
      </c>
      <c r="N348">
        <f t="shared" si="176"/>
        <v>214.42580938756385</v>
      </c>
      <c r="O348">
        <f t="shared" si="177"/>
        <v>6.1524573824152939E-2</v>
      </c>
      <c r="P348">
        <f t="shared" si="178"/>
        <v>2.7636166217881817</v>
      </c>
      <c r="Q348">
        <f t="shared" si="179"/>
        <v>6.0773663587809029E-2</v>
      </c>
      <c r="R348">
        <f t="shared" si="180"/>
        <v>3.80502423658131E-2</v>
      </c>
      <c r="S348">
        <f t="shared" si="181"/>
        <v>226.11780009339964</v>
      </c>
      <c r="T348">
        <f t="shared" si="182"/>
        <v>33.93231975074282</v>
      </c>
      <c r="U348">
        <f t="shared" si="183"/>
        <v>32.175614285714282</v>
      </c>
      <c r="V348">
        <f t="shared" si="184"/>
        <v>4.8227527838753046</v>
      </c>
      <c r="W348">
        <f t="shared" si="185"/>
        <v>70.249532923570285</v>
      </c>
      <c r="X348">
        <f t="shared" si="186"/>
        <v>3.5008399080615926</v>
      </c>
      <c r="Y348">
        <f t="shared" si="187"/>
        <v>4.9834351380961044</v>
      </c>
      <c r="Z348">
        <f t="shared" si="188"/>
        <v>1.321912875813712</v>
      </c>
      <c r="AA348">
        <f t="shared" si="189"/>
        <v>-36.469771975415213</v>
      </c>
      <c r="AB348">
        <f t="shared" si="190"/>
        <v>86.568666618467475</v>
      </c>
      <c r="AC348">
        <f t="shared" si="191"/>
        <v>7.1364744479830247</v>
      </c>
      <c r="AD348">
        <f t="shared" si="192"/>
        <v>283.35316918443493</v>
      </c>
      <c r="AE348">
        <f t="shared" si="193"/>
        <v>11.490539822188003</v>
      </c>
      <c r="AF348">
        <f t="shared" si="194"/>
        <v>0.82779046285366564</v>
      </c>
      <c r="AG348">
        <f t="shared" si="195"/>
        <v>11.269530155081506</v>
      </c>
      <c r="AH348">
        <v>2203.2968209287819</v>
      </c>
      <c r="AI348">
        <v>2192.3957575757572</v>
      </c>
      <c r="AJ348">
        <v>3.6006430241517499E-2</v>
      </c>
      <c r="AK348">
        <v>60.794912064214422</v>
      </c>
      <c r="AL348">
        <f t="shared" si="196"/>
        <v>0.82697895635862151</v>
      </c>
      <c r="AM348">
        <v>33.818594645445749</v>
      </c>
      <c r="AN348">
        <v>34.555618787878792</v>
      </c>
      <c r="AO348">
        <v>-2.9410283357440111E-6</v>
      </c>
      <c r="AP348">
        <v>100.3620333840714</v>
      </c>
      <c r="AQ348">
        <v>362</v>
      </c>
      <c r="AR348">
        <v>56</v>
      </c>
      <c r="AS348">
        <f t="shared" si="197"/>
        <v>1</v>
      </c>
      <c r="AT348">
        <f t="shared" si="198"/>
        <v>0</v>
      </c>
      <c r="AU348">
        <f t="shared" si="199"/>
        <v>47264.381021128975</v>
      </c>
      <c r="AV348">
        <f t="shared" si="200"/>
        <v>1200.002857142857</v>
      </c>
      <c r="AW348">
        <f t="shared" si="201"/>
        <v>1025.9284850224867</v>
      </c>
      <c r="AX348">
        <f t="shared" si="202"/>
        <v>0.85493836861786132</v>
      </c>
      <c r="AY348">
        <f t="shared" si="203"/>
        <v>0.18843105143247249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1678128531</v>
      </c>
      <c r="BF348">
        <v>2116.5828571428569</v>
      </c>
      <c r="BG348">
        <v>2128.8071428571429</v>
      </c>
      <c r="BH348">
        <v>34.556557142857137</v>
      </c>
      <c r="BI348">
        <v>33.818828571428583</v>
      </c>
      <c r="BJ348">
        <v>2125.9557142857138</v>
      </c>
      <c r="BK348">
        <v>34.301357142857142</v>
      </c>
      <c r="BL348">
        <v>649.98285714285714</v>
      </c>
      <c r="BM348">
        <v>101.2075714285714</v>
      </c>
      <c r="BN348">
        <v>9.9971842857142862E-2</v>
      </c>
      <c r="BO348">
        <v>32.756642857142857</v>
      </c>
      <c r="BP348">
        <v>32.175614285714282</v>
      </c>
      <c r="BQ348">
        <v>999.89999999999986</v>
      </c>
      <c r="BR348">
        <v>0</v>
      </c>
      <c r="BS348">
        <v>0</v>
      </c>
      <c r="BT348">
        <v>8974.3742857142861</v>
      </c>
      <c r="BU348">
        <v>0</v>
      </c>
      <c r="BV348">
        <v>144.29285714285709</v>
      </c>
      <c r="BW348">
        <v>-12.2249</v>
      </c>
      <c r="BX348">
        <v>2192.3428571428572</v>
      </c>
      <c r="BY348">
        <v>2203.3228571428572</v>
      </c>
      <c r="BZ348">
        <v>0.73772599999999999</v>
      </c>
      <c r="CA348">
        <v>2128.8071428571429</v>
      </c>
      <c r="CB348">
        <v>33.818828571428583</v>
      </c>
      <c r="CC348">
        <v>3.4973842857142858</v>
      </c>
      <c r="CD348">
        <v>3.4227214285714278</v>
      </c>
      <c r="CE348">
        <v>26.60707142857143</v>
      </c>
      <c r="CF348">
        <v>26.241242857142861</v>
      </c>
      <c r="CG348">
        <v>1200.002857142857</v>
      </c>
      <c r="CH348">
        <v>0.49996914285714278</v>
      </c>
      <c r="CI348">
        <v>0.50003085714285711</v>
      </c>
      <c r="CJ348">
        <v>0</v>
      </c>
      <c r="CK348">
        <v>817.20285714285717</v>
      </c>
      <c r="CL348">
        <v>4.9990899999999998</v>
      </c>
      <c r="CM348">
        <v>8396.9942857142851</v>
      </c>
      <c r="CN348">
        <v>9557.778571428571</v>
      </c>
      <c r="CO348">
        <v>42.686999999999998</v>
      </c>
      <c r="CP348">
        <v>44.436999999999998</v>
      </c>
      <c r="CQ348">
        <v>43.436999999999998</v>
      </c>
      <c r="CR348">
        <v>43.625</v>
      </c>
      <c r="CS348">
        <v>44</v>
      </c>
      <c r="CT348">
        <v>597.4671428571429</v>
      </c>
      <c r="CU348">
        <v>597.53571428571433</v>
      </c>
      <c r="CV348">
        <v>0</v>
      </c>
      <c r="CW348">
        <v>1678128575.2</v>
      </c>
      <c r="CX348">
        <v>0</v>
      </c>
      <c r="CY348">
        <v>1678124978.5</v>
      </c>
      <c r="CZ348" t="s">
        <v>356</v>
      </c>
      <c r="DA348">
        <v>1678124978.5</v>
      </c>
      <c r="DB348">
        <v>1678124958</v>
      </c>
      <c r="DC348">
        <v>13</v>
      </c>
      <c r="DD348">
        <v>-0.20300000000000001</v>
      </c>
      <c r="DE348">
        <v>-1.0999999999999999E-2</v>
      </c>
      <c r="DF348">
        <v>-7.2679999999999998</v>
      </c>
      <c r="DG348">
        <v>0.23699999999999999</v>
      </c>
      <c r="DH348">
        <v>791</v>
      </c>
      <c r="DI348">
        <v>32</v>
      </c>
      <c r="DJ348">
        <v>0.03</v>
      </c>
      <c r="DK348">
        <v>7.0000000000000007E-2</v>
      </c>
      <c r="DL348">
        <v>-12.24666829268293</v>
      </c>
      <c r="DM348">
        <v>-0.25664738675956161</v>
      </c>
      <c r="DN348">
        <v>8.1656984643002126E-2</v>
      </c>
      <c r="DO348">
        <v>0</v>
      </c>
      <c r="DP348">
        <v>0.73436721951219519</v>
      </c>
      <c r="DQ348">
        <v>1.9454905923345062E-2</v>
      </c>
      <c r="DR348">
        <v>2.6886983659447292E-3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363</v>
      </c>
      <c r="EA348">
        <v>3.2967499999999998</v>
      </c>
      <c r="EB348">
        <v>2.6255000000000002</v>
      </c>
      <c r="EC348">
        <v>0.29302899999999998</v>
      </c>
      <c r="ED348">
        <v>0.291578</v>
      </c>
      <c r="EE348">
        <v>0.14063700000000001</v>
      </c>
      <c r="EF348">
        <v>0.13739199999999999</v>
      </c>
      <c r="EG348">
        <v>21289.4</v>
      </c>
      <c r="EH348">
        <v>21634.5</v>
      </c>
      <c r="EI348">
        <v>28038.7</v>
      </c>
      <c r="EJ348">
        <v>29416.9</v>
      </c>
      <c r="EK348">
        <v>33184.1</v>
      </c>
      <c r="EL348">
        <v>35237.9</v>
      </c>
      <c r="EM348">
        <v>39596.1</v>
      </c>
      <c r="EN348">
        <v>42043.9</v>
      </c>
      <c r="EO348">
        <v>1.5164500000000001</v>
      </c>
      <c r="EP348">
        <v>2.20058</v>
      </c>
      <c r="EQ348">
        <v>8.0484899999999998E-2</v>
      </c>
      <c r="ER348">
        <v>0</v>
      </c>
      <c r="ES348">
        <v>30.8765</v>
      </c>
      <c r="ET348">
        <v>999.9</v>
      </c>
      <c r="EU348">
        <v>72.900000000000006</v>
      </c>
      <c r="EV348">
        <v>33.5</v>
      </c>
      <c r="EW348">
        <v>37.432000000000002</v>
      </c>
      <c r="EX348">
        <v>56.3673</v>
      </c>
      <c r="EY348">
        <v>-3.8381400000000001</v>
      </c>
      <c r="EZ348">
        <v>2</v>
      </c>
      <c r="FA348">
        <v>0.47549999999999998</v>
      </c>
      <c r="FB348">
        <v>0.200599</v>
      </c>
      <c r="FC348">
        <v>20.274000000000001</v>
      </c>
      <c r="FD348">
        <v>5.2192400000000001</v>
      </c>
      <c r="FE348">
        <v>12.0098</v>
      </c>
      <c r="FF348">
        <v>4.9866000000000001</v>
      </c>
      <c r="FG348">
        <v>3.2845499999999999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1.8622799999999999</v>
      </c>
      <c r="FN348">
        <v>1.86432</v>
      </c>
      <c r="FO348">
        <v>1.8603499999999999</v>
      </c>
      <c r="FP348">
        <v>1.86111</v>
      </c>
      <c r="FQ348">
        <v>1.8602000000000001</v>
      </c>
      <c r="FR348">
        <v>1.8619000000000001</v>
      </c>
      <c r="FS348">
        <v>1.8585199999999999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-9.3699999999999992</v>
      </c>
      <c r="GH348">
        <v>0.25519999999999998</v>
      </c>
      <c r="GI348">
        <v>-4.6300871571038451</v>
      </c>
      <c r="GJ348">
        <v>-4.6782648166075668E-3</v>
      </c>
      <c r="GK348">
        <v>2.0645039605938809E-6</v>
      </c>
      <c r="GL348">
        <v>-4.2957140779123221E-10</v>
      </c>
      <c r="GM348">
        <v>-8.3289933805379121E-2</v>
      </c>
      <c r="GN348">
        <v>6.7050777095108757E-4</v>
      </c>
      <c r="GO348">
        <v>6.3862846072479287E-4</v>
      </c>
      <c r="GP348">
        <v>-1.0801389653900339E-5</v>
      </c>
      <c r="GQ348">
        <v>6</v>
      </c>
      <c r="GR348">
        <v>2074</v>
      </c>
      <c r="GS348">
        <v>4</v>
      </c>
      <c r="GT348">
        <v>34</v>
      </c>
      <c r="GU348">
        <v>59.2</v>
      </c>
      <c r="GV348">
        <v>59.6</v>
      </c>
      <c r="GW348">
        <v>4.99756</v>
      </c>
      <c r="GX348">
        <v>2.4352999999999998</v>
      </c>
      <c r="GY348">
        <v>2.04834</v>
      </c>
      <c r="GZ348">
        <v>2.6220699999999999</v>
      </c>
      <c r="HA348">
        <v>2.1972700000000001</v>
      </c>
      <c r="HB348">
        <v>2.3645</v>
      </c>
      <c r="HC348">
        <v>38.575000000000003</v>
      </c>
      <c r="HD348">
        <v>14.692399999999999</v>
      </c>
      <c r="HE348">
        <v>18</v>
      </c>
      <c r="HF348">
        <v>276.73700000000002</v>
      </c>
      <c r="HG348">
        <v>766.57299999999998</v>
      </c>
      <c r="HH348">
        <v>31.0002</v>
      </c>
      <c r="HI348">
        <v>33.397599999999997</v>
      </c>
      <c r="HJ348">
        <v>30.000399999999999</v>
      </c>
      <c r="HK348">
        <v>33.356299999999997</v>
      </c>
      <c r="HL348">
        <v>33.336100000000002</v>
      </c>
      <c r="HM348">
        <v>100</v>
      </c>
      <c r="HN348">
        <v>10.0175</v>
      </c>
      <c r="HO348">
        <v>100</v>
      </c>
      <c r="HP348">
        <v>31</v>
      </c>
      <c r="HQ348">
        <v>2220.21</v>
      </c>
      <c r="HR348">
        <v>33.822200000000002</v>
      </c>
      <c r="HS348">
        <v>98.827200000000005</v>
      </c>
      <c r="HT348">
        <v>97.499099999999999</v>
      </c>
    </row>
    <row r="349" spans="1:228" x14ac:dyDescent="0.2">
      <c r="A349">
        <v>334</v>
      </c>
      <c r="B349">
        <v>1678128537</v>
      </c>
      <c r="C349">
        <v>1329.400000095367</v>
      </c>
      <c r="D349" t="s">
        <v>1027</v>
      </c>
      <c r="E349" t="s">
        <v>1028</v>
      </c>
      <c r="F349">
        <v>4</v>
      </c>
      <c r="G349">
        <v>1678128534.6875</v>
      </c>
      <c r="H349">
        <f t="shared" si="170"/>
        <v>8.2305782367182256E-4</v>
      </c>
      <c r="I349">
        <f t="shared" si="171"/>
        <v>0.82305782367182256</v>
      </c>
      <c r="J349">
        <f t="shared" si="172"/>
        <v>11.591064128816685</v>
      </c>
      <c r="K349">
        <f t="shared" si="173"/>
        <v>2116.61</v>
      </c>
      <c r="L349">
        <f t="shared" si="174"/>
        <v>1767.6808705083274</v>
      </c>
      <c r="M349">
        <f t="shared" si="175"/>
        <v>179.07791244040442</v>
      </c>
      <c r="N349">
        <f t="shared" si="176"/>
        <v>214.4267704506444</v>
      </c>
      <c r="O349">
        <f t="shared" si="177"/>
        <v>6.1114585576465347E-2</v>
      </c>
      <c r="P349">
        <f t="shared" si="178"/>
        <v>2.7692541121248357</v>
      </c>
      <c r="Q349">
        <f t="shared" si="179"/>
        <v>6.0375073640535924E-2</v>
      </c>
      <c r="R349">
        <f t="shared" si="180"/>
        <v>3.780011758612984E-2</v>
      </c>
      <c r="S349">
        <f t="shared" si="181"/>
        <v>226.11532723604012</v>
      </c>
      <c r="T349">
        <f t="shared" si="182"/>
        <v>33.928597857041559</v>
      </c>
      <c r="U349">
        <f t="shared" si="183"/>
        <v>32.183574999999998</v>
      </c>
      <c r="V349">
        <f t="shared" si="184"/>
        <v>4.8249234563117342</v>
      </c>
      <c r="W349">
        <f t="shared" si="185"/>
        <v>70.255223982785807</v>
      </c>
      <c r="X349">
        <f t="shared" si="186"/>
        <v>3.5006174985246972</v>
      </c>
      <c r="Y349">
        <f t="shared" si="187"/>
        <v>4.9827148788002313</v>
      </c>
      <c r="Z349">
        <f t="shared" si="188"/>
        <v>1.3243059577870371</v>
      </c>
      <c r="AA349">
        <f t="shared" si="189"/>
        <v>-36.296850023927377</v>
      </c>
      <c r="AB349">
        <f t="shared" si="190"/>
        <v>85.17338379878511</v>
      </c>
      <c r="AC349">
        <f t="shared" si="191"/>
        <v>7.0073427680309788</v>
      </c>
      <c r="AD349">
        <f t="shared" si="192"/>
        <v>281.9992037789288</v>
      </c>
      <c r="AE349">
        <f t="shared" si="193"/>
        <v>11.535475247417189</v>
      </c>
      <c r="AF349">
        <f t="shared" si="194"/>
        <v>0.82317712023340617</v>
      </c>
      <c r="AG349">
        <f t="shared" si="195"/>
        <v>11.591064128816685</v>
      </c>
      <c r="AH349">
        <v>2203.3773820746519</v>
      </c>
      <c r="AI349">
        <v>2192.330242424242</v>
      </c>
      <c r="AJ349">
        <v>-6.8599376455579742E-3</v>
      </c>
      <c r="AK349">
        <v>60.794912064214422</v>
      </c>
      <c r="AL349">
        <f t="shared" si="196"/>
        <v>0.82305782367182256</v>
      </c>
      <c r="AM349">
        <v>33.820478701110147</v>
      </c>
      <c r="AN349">
        <v>34.553959999999982</v>
      </c>
      <c r="AO349">
        <v>-1.2139084978624461E-5</v>
      </c>
      <c r="AP349">
        <v>100.3620333840714</v>
      </c>
      <c r="AQ349">
        <v>362</v>
      </c>
      <c r="AR349">
        <v>56</v>
      </c>
      <c r="AS349">
        <f t="shared" si="197"/>
        <v>1</v>
      </c>
      <c r="AT349">
        <f t="shared" si="198"/>
        <v>0</v>
      </c>
      <c r="AU349">
        <f t="shared" si="199"/>
        <v>47419.976850405983</v>
      </c>
      <c r="AV349">
        <f t="shared" si="200"/>
        <v>1199.99125</v>
      </c>
      <c r="AW349">
        <f t="shared" si="201"/>
        <v>1025.9184135938031</v>
      </c>
      <c r="AX349">
        <f t="shared" si="202"/>
        <v>0.85493824525287421</v>
      </c>
      <c r="AY349">
        <f t="shared" si="203"/>
        <v>0.18843081333804734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1678128534.6875</v>
      </c>
      <c r="BF349">
        <v>2116.61</v>
      </c>
      <c r="BG349">
        <v>2128.8649999999998</v>
      </c>
      <c r="BH349">
        <v>34.554650000000002</v>
      </c>
      <c r="BI349">
        <v>33.821137499999999</v>
      </c>
      <c r="BJ349">
        <v>2125.9837499999999</v>
      </c>
      <c r="BK349">
        <v>34.299475000000001</v>
      </c>
      <c r="BL349">
        <v>650.07687499999997</v>
      </c>
      <c r="BM349">
        <v>101.206625</v>
      </c>
      <c r="BN349">
        <v>0.10007318749999999</v>
      </c>
      <c r="BO349">
        <v>32.754075</v>
      </c>
      <c r="BP349">
        <v>32.183574999999998</v>
      </c>
      <c r="BQ349">
        <v>999.9</v>
      </c>
      <c r="BR349">
        <v>0</v>
      </c>
      <c r="BS349">
        <v>0</v>
      </c>
      <c r="BT349">
        <v>9004.3737500000007</v>
      </c>
      <c r="BU349">
        <v>0</v>
      </c>
      <c r="BV349">
        <v>139.673</v>
      </c>
      <c r="BW349">
        <v>-12.25445</v>
      </c>
      <c r="BX349">
        <v>2192.3674999999998</v>
      </c>
      <c r="BY349">
        <v>2203.38625</v>
      </c>
      <c r="BZ349">
        <v>0.73350662500000008</v>
      </c>
      <c r="CA349">
        <v>2128.8649999999998</v>
      </c>
      <c r="CB349">
        <v>33.821137499999999</v>
      </c>
      <c r="CC349">
        <v>3.4971587500000001</v>
      </c>
      <c r="CD349">
        <v>3.4229224999999999</v>
      </c>
      <c r="CE349">
        <v>26.60595</v>
      </c>
      <c r="CF349">
        <v>26.2422</v>
      </c>
      <c r="CG349">
        <v>1199.99125</v>
      </c>
      <c r="CH349">
        <v>0.49997449999999999</v>
      </c>
      <c r="CI349">
        <v>0.50002550000000001</v>
      </c>
      <c r="CJ349">
        <v>0</v>
      </c>
      <c r="CK349">
        <v>817.05049999999994</v>
      </c>
      <c r="CL349">
        <v>4.9990899999999998</v>
      </c>
      <c r="CM349">
        <v>8394.8537500000002</v>
      </c>
      <c r="CN349">
        <v>9557.7112500000003</v>
      </c>
      <c r="CO349">
        <v>42.686999999999998</v>
      </c>
      <c r="CP349">
        <v>44.436999999999998</v>
      </c>
      <c r="CQ349">
        <v>43.436999999999998</v>
      </c>
      <c r="CR349">
        <v>43.625</v>
      </c>
      <c r="CS349">
        <v>44</v>
      </c>
      <c r="CT349">
        <v>597.46625000000006</v>
      </c>
      <c r="CU349">
        <v>597.52499999999998</v>
      </c>
      <c r="CV349">
        <v>0</v>
      </c>
      <c r="CW349">
        <v>1678128579.4000001</v>
      </c>
      <c r="CX349">
        <v>0</v>
      </c>
      <c r="CY349">
        <v>1678124978.5</v>
      </c>
      <c r="CZ349" t="s">
        <v>356</v>
      </c>
      <c r="DA349">
        <v>1678124978.5</v>
      </c>
      <c r="DB349">
        <v>1678124958</v>
      </c>
      <c r="DC349">
        <v>13</v>
      </c>
      <c r="DD349">
        <v>-0.20300000000000001</v>
      </c>
      <c r="DE349">
        <v>-1.0999999999999999E-2</v>
      </c>
      <c r="DF349">
        <v>-7.2679999999999998</v>
      </c>
      <c r="DG349">
        <v>0.23699999999999999</v>
      </c>
      <c r="DH349">
        <v>791</v>
      </c>
      <c r="DI349">
        <v>32</v>
      </c>
      <c r="DJ349">
        <v>0.03</v>
      </c>
      <c r="DK349">
        <v>7.0000000000000007E-2</v>
      </c>
      <c r="DL349">
        <v>-12.24332926829268</v>
      </c>
      <c r="DM349">
        <v>-0.25692961672474918</v>
      </c>
      <c r="DN349">
        <v>7.7048063060766239E-2</v>
      </c>
      <c r="DO349">
        <v>0</v>
      </c>
      <c r="DP349">
        <v>0.73466019512195113</v>
      </c>
      <c r="DQ349">
        <v>1.8065560975610469E-2</v>
      </c>
      <c r="DR349">
        <v>2.6458551130023218E-3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363</v>
      </c>
      <c r="EA349">
        <v>3.2964699999999998</v>
      </c>
      <c r="EB349">
        <v>2.6252599999999999</v>
      </c>
      <c r="EC349">
        <v>0.29302800000000001</v>
      </c>
      <c r="ED349">
        <v>0.29158099999999998</v>
      </c>
      <c r="EE349">
        <v>0.140629</v>
      </c>
      <c r="EF349">
        <v>0.13741300000000001</v>
      </c>
      <c r="EG349">
        <v>21289.4</v>
      </c>
      <c r="EH349">
        <v>21634.3</v>
      </c>
      <c r="EI349">
        <v>28038.6</v>
      </c>
      <c r="EJ349">
        <v>29416.799999999999</v>
      </c>
      <c r="EK349">
        <v>33184.300000000003</v>
      </c>
      <c r="EL349">
        <v>35237</v>
      </c>
      <c r="EM349">
        <v>39595.9</v>
      </c>
      <c r="EN349">
        <v>42043.8</v>
      </c>
      <c r="EO349">
        <v>1.5170699999999999</v>
      </c>
      <c r="EP349">
        <v>2.2004700000000001</v>
      </c>
      <c r="EQ349">
        <v>8.0615300000000001E-2</v>
      </c>
      <c r="ER349">
        <v>0</v>
      </c>
      <c r="ES349">
        <v>30.875</v>
      </c>
      <c r="ET349">
        <v>999.9</v>
      </c>
      <c r="EU349">
        <v>72.900000000000006</v>
      </c>
      <c r="EV349">
        <v>33.5</v>
      </c>
      <c r="EW349">
        <v>37.4251</v>
      </c>
      <c r="EX349">
        <v>56.877299999999998</v>
      </c>
      <c r="EY349">
        <v>-3.8341400000000001</v>
      </c>
      <c r="EZ349">
        <v>2</v>
      </c>
      <c r="FA349">
        <v>0.47570400000000002</v>
      </c>
      <c r="FB349">
        <v>0.20102700000000001</v>
      </c>
      <c r="FC349">
        <v>20.274000000000001</v>
      </c>
      <c r="FD349">
        <v>5.2199900000000001</v>
      </c>
      <c r="FE349">
        <v>12.0099</v>
      </c>
      <c r="FF349">
        <v>4.9871499999999997</v>
      </c>
      <c r="FG349">
        <v>3.2846500000000001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1.86232</v>
      </c>
      <c r="FN349">
        <v>1.86432</v>
      </c>
      <c r="FO349">
        <v>1.8603499999999999</v>
      </c>
      <c r="FP349">
        <v>1.8611</v>
      </c>
      <c r="FQ349">
        <v>1.8602000000000001</v>
      </c>
      <c r="FR349">
        <v>1.86189</v>
      </c>
      <c r="FS349">
        <v>1.8585199999999999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-9.3699999999999992</v>
      </c>
      <c r="GH349">
        <v>0.25519999999999998</v>
      </c>
      <c r="GI349">
        <v>-4.6300871571038451</v>
      </c>
      <c r="GJ349">
        <v>-4.6782648166075668E-3</v>
      </c>
      <c r="GK349">
        <v>2.0645039605938809E-6</v>
      </c>
      <c r="GL349">
        <v>-4.2957140779123221E-10</v>
      </c>
      <c r="GM349">
        <v>-8.3289933805379121E-2</v>
      </c>
      <c r="GN349">
        <v>6.7050777095108757E-4</v>
      </c>
      <c r="GO349">
        <v>6.3862846072479287E-4</v>
      </c>
      <c r="GP349">
        <v>-1.0801389653900339E-5</v>
      </c>
      <c r="GQ349">
        <v>6</v>
      </c>
      <c r="GR349">
        <v>2074</v>
      </c>
      <c r="GS349">
        <v>4</v>
      </c>
      <c r="GT349">
        <v>34</v>
      </c>
      <c r="GU349">
        <v>59.3</v>
      </c>
      <c r="GV349">
        <v>59.6</v>
      </c>
      <c r="GW349">
        <v>4.99756</v>
      </c>
      <c r="GX349">
        <v>2.4340799999999998</v>
      </c>
      <c r="GY349">
        <v>2.04834</v>
      </c>
      <c r="GZ349">
        <v>2.6208499999999999</v>
      </c>
      <c r="HA349">
        <v>2.1972700000000001</v>
      </c>
      <c r="HB349">
        <v>2.33521</v>
      </c>
      <c r="HC349">
        <v>38.575000000000003</v>
      </c>
      <c r="HD349">
        <v>14.639900000000001</v>
      </c>
      <c r="HE349">
        <v>18</v>
      </c>
      <c r="HF349">
        <v>277.00599999999997</v>
      </c>
      <c r="HG349">
        <v>766.51199999999994</v>
      </c>
      <c r="HH349">
        <v>31.0002</v>
      </c>
      <c r="HI349">
        <v>33.399799999999999</v>
      </c>
      <c r="HJ349">
        <v>30.000399999999999</v>
      </c>
      <c r="HK349">
        <v>33.358199999999997</v>
      </c>
      <c r="HL349">
        <v>33.338900000000002</v>
      </c>
      <c r="HM349">
        <v>100</v>
      </c>
      <c r="HN349">
        <v>10.0175</v>
      </c>
      <c r="HO349">
        <v>100</v>
      </c>
      <c r="HP349">
        <v>31</v>
      </c>
      <c r="HQ349">
        <v>2226.89</v>
      </c>
      <c r="HR349">
        <v>33.821399999999997</v>
      </c>
      <c r="HS349">
        <v>98.826899999999995</v>
      </c>
      <c r="HT349">
        <v>97.498900000000006</v>
      </c>
    </row>
    <row r="350" spans="1:228" x14ac:dyDescent="0.2">
      <c r="A350">
        <v>335</v>
      </c>
      <c r="B350">
        <v>1678128541</v>
      </c>
      <c r="C350">
        <v>1333.400000095367</v>
      </c>
      <c r="D350" t="s">
        <v>1029</v>
      </c>
      <c r="E350" t="s">
        <v>1030</v>
      </c>
      <c r="F350">
        <v>4</v>
      </c>
      <c r="G350">
        <v>1678128539</v>
      </c>
      <c r="H350">
        <f t="shared" si="170"/>
        <v>8.1070830304720359E-4</v>
      </c>
      <c r="I350">
        <f t="shared" si="171"/>
        <v>0.81070830304720354</v>
      </c>
      <c r="J350">
        <f t="shared" si="172"/>
        <v>11.664244847467495</v>
      </c>
      <c r="K350">
        <f t="shared" si="173"/>
        <v>2116.5757142857142</v>
      </c>
      <c r="L350">
        <f t="shared" si="174"/>
        <v>1760.9587987760401</v>
      </c>
      <c r="M350">
        <f t="shared" si="175"/>
        <v>178.39887719045458</v>
      </c>
      <c r="N350">
        <f t="shared" si="176"/>
        <v>214.42564765263344</v>
      </c>
      <c r="O350">
        <f t="shared" si="177"/>
        <v>6.0167707992264785E-2</v>
      </c>
      <c r="P350">
        <f t="shared" si="178"/>
        <v>2.7651680738306426</v>
      </c>
      <c r="Q350">
        <f t="shared" si="179"/>
        <v>5.9449743048191825E-2</v>
      </c>
      <c r="R350">
        <f t="shared" si="180"/>
        <v>3.721988179623887E-2</v>
      </c>
      <c r="S350">
        <f t="shared" si="181"/>
        <v>226.11670252175111</v>
      </c>
      <c r="T350">
        <f t="shared" si="182"/>
        <v>33.933394833094638</v>
      </c>
      <c r="U350">
        <f t="shared" si="183"/>
        <v>32.184285714285707</v>
      </c>
      <c r="V350">
        <f t="shared" si="184"/>
        <v>4.8251172903063049</v>
      </c>
      <c r="W350">
        <f t="shared" si="185"/>
        <v>70.250860929266679</v>
      </c>
      <c r="X350">
        <f t="shared" si="186"/>
        <v>3.5003628043582209</v>
      </c>
      <c r="Y350">
        <f t="shared" si="187"/>
        <v>4.9826617895581711</v>
      </c>
      <c r="Z350">
        <f t="shared" si="188"/>
        <v>1.324754485948084</v>
      </c>
      <c r="AA350">
        <f t="shared" si="189"/>
        <v>-35.752236164381678</v>
      </c>
      <c r="AB350">
        <f t="shared" si="190"/>
        <v>84.913542185447611</v>
      </c>
      <c r="AC350">
        <f t="shared" si="191"/>
        <v>6.9963061341000907</v>
      </c>
      <c r="AD350">
        <f t="shared" si="192"/>
        <v>282.27431467691713</v>
      </c>
      <c r="AE350">
        <f t="shared" si="193"/>
        <v>11.682112040352704</v>
      </c>
      <c r="AF350">
        <f t="shared" si="194"/>
        <v>0.80843583594818347</v>
      </c>
      <c r="AG350">
        <f t="shared" si="195"/>
        <v>11.664244847467495</v>
      </c>
      <c r="AH350">
        <v>2203.4979071924931</v>
      </c>
      <c r="AI350">
        <v>2192.3455757575762</v>
      </c>
      <c r="AJ350">
        <v>2.264955182072943E-3</v>
      </c>
      <c r="AK350">
        <v>60.794912064214422</v>
      </c>
      <c r="AL350">
        <f t="shared" si="196"/>
        <v>0.81070830304720354</v>
      </c>
      <c r="AM350">
        <v>33.830595262383568</v>
      </c>
      <c r="AN350">
        <v>34.553172727272738</v>
      </c>
      <c r="AO350">
        <v>-1.5659686412274439E-5</v>
      </c>
      <c r="AP350">
        <v>100.3620333840714</v>
      </c>
      <c r="AQ350">
        <v>361</v>
      </c>
      <c r="AR350">
        <v>56</v>
      </c>
      <c r="AS350">
        <f t="shared" si="197"/>
        <v>1</v>
      </c>
      <c r="AT350">
        <f t="shared" si="198"/>
        <v>0</v>
      </c>
      <c r="AU350">
        <f t="shared" si="199"/>
        <v>47307.504898671243</v>
      </c>
      <c r="AV350">
        <f t="shared" si="200"/>
        <v>1199.998571428571</v>
      </c>
      <c r="AW350">
        <f t="shared" si="201"/>
        <v>1025.9246707366583</v>
      </c>
      <c r="AX350">
        <f t="shared" si="202"/>
        <v>0.85493824339750524</v>
      </c>
      <c r="AY350">
        <f t="shared" si="203"/>
        <v>0.18843080975718521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1678128539</v>
      </c>
      <c r="BF350">
        <v>2116.5757142857142</v>
      </c>
      <c r="BG350">
        <v>2128.9385714285709</v>
      </c>
      <c r="BH350">
        <v>34.551757142857149</v>
      </c>
      <c r="BI350">
        <v>33.831299999999999</v>
      </c>
      <c r="BJ350">
        <v>2125.9485714285711</v>
      </c>
      <c r="BK350">
        <v>34.296614285714277</v>
      </c>
      <c r="BL350">
        <v>650.00642857142861</v>
      </c>
      <c r="BM350">
        <v>101.2077142857143</v>
      </c>
      <c r="BN350">
        <v>0.1000944571428571</v>
      </c>
      <c r="BO350">
        <v>32.753885714285722</v>
      </c>
      <c r="BP350">
        <v>32.184285714285707</v>
      </c>
      <c r="BQ350">
        <v>999.89999999999986</v>
      </c>
      <c r="BR350">
        <v>0</v>
      </c>
      <c r="BS350">
        <v>0</v>
      </c>
      <c r="BT350">
        <v>8982.5885714285723</v>
      </c>
      <c r="BU350">
        <v>0</v>
      </c>
      <c r="BV350">
        <v>137.7534285714286</v>
      </c>
      <c r="BW350">
        <v>-12.364142857142861</v>
      </c>
      <c r="BX350">
        <v>2192.3228571428572</v>
      </c>
      <c r="BY350">
        <v>2203.4871428571432</v>
      </c>
      <c r="BZ350">
        <v>0.72046442857142867</v>
      </c>
      <c r="CA350">
        <v>2128.9385714285709</v>
      </c>
      <c r="CB350">
        <v>33.831299999999999</v>
      </c>
      <c r="CC350">
        <v>3.4969014285714288</v>
      </c>
      <c r="CD350">
        <v>3.4239828571428572</v>
      </c>
      <c r="CE350">
        <v>26.604685714285711</v>
      </c>
      <c r="CF350">
        <v>26.24745714285714</v>
      </c>
      <c r="CG350">
        <v>1199.998571428571</v>
      </c>
      <c r="CH350">
        <v>0.49997557142857152</v>
      </c>
      <c r="CI350">
        <v>0.50002442857142848</v>
      </c>
      <c r="CJ350">
        <v>0</v>
      </c>
      <c r="CK350">
        <v>816.9292857142857</v>
      </c>
      <c r="CL350">
        <v>4.9990899999999998</v>
      </c>
      <c r="CM350">
        <v>8393.2342857142867</v>
      </c>
      <c r="CN350">
        <v>9557.75</v>
      </c>
      <c r="CO350">
        <v>42.686999999999998</v>
      </c>
      <c r="CP350">
        <v>44.436999999999998</v>
      </c>
      <c r="CQ350">
        <v>43.436999999999998</v>
      </c>
      <c r="CR350">
        <v>43.625</v>
      </c>
      <c r="CS350">
        <v>44</v>
      </c>
      <c r="CT350">
        <v>597.47000000000014</v>
      </c>
      <c r="CU350">
        <v>597.52857142857158</v>
      </c>
      <c r="CV350">
        <v>0</v>
      </c>
      <c r="CW350">
        <v>1678128583</v>
      </c>
      <c r="CX350">
        <v>0</v>
      </c>
      <c r="CY350">
        <v>1678124978.5</v>
      </c>
      <c r="CZ350" t="s">
        <v>356</v>
      </c>
      <c r="DA350">
        <v>1678124978.5</v>
      </c>
      <c r="DB350">
        <v>1678124958</v>
      </c>
      <c r="DC350">
        <v>13</v>
      </c>
      <c r="DD350">
        <v>-0.20300000000000001</v>
      </c>
      <c r="DE350">
        <v>-1.0999999999999999E-2</v>
      </c>
      <c r="DF350">
        <v>-7.2679999999999998</v>
      </c>
      <c r="DG350">
        <v>0.23699999999999999</v>
      </c>
      <c r="DH350">
        <v>791</v>
      </c>
      <c r="DI350">
        <v>32</v>
      </c>
      <c r="DJ350">
        <v>0.03</v>
      </c>
      <c r="DK350">
        <v>7.0000000000000007E-2</v>
      </c>
      <c r="DL350">
        <v>-12.289060975609759</v>
      </c>
      <c r="DM350">
        <v>-5.7758885017414927E-2</v>
      </c>
      <c r="DN350">
        <v>5.8298524760855591E-2</v>
      </c>
      <c r="DO350">
        <v>1</v>
      </c>
      <c r="DP350">
        <v>0.73332987804878047</v>
      </c>
      <c r="DQ350">
        <v>-2.8550613240420041E-2</v>
      </c>
      <c r="DR350">
        <v>5.2934603427023073E-3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2</v>
      </c>
      <c r="DY350">
        <v>2</v>
      </c>
      <c r="DZ350" t="s">
        <v>357</v>
      </c>
      <c r="EA350">
        <v>3.29644</v>
      </c>
      <c r="EB350">
        <v>2.6252399999999998</v>
      </c>
      <c r="EC350">
        <v>0.29302400000000001</v>
      </c>
      <c r="ED350">
        <v>0.29158000000000001</v>
      </c>
      <c r="EE350">
        <v>0.14063500000000001</v>
      </c>
      <c r="EF350">
        <v>0.137434</v>
      </c>
      <c r="EG350">
        <v>21289.599999999999</v>
      </c>
      <c r="EH350">
        <v>21634.3</v>
      </c>
      <c r="EI350">
        <v>28038.7</v>
      </c>
      <c r="EJ350">
        <v>29416.7</v>
      </c>
      <c r="EK350">
        <v>33184.199999999997</v>
      </c>
      <c r="EL350">
        <v>35236.199999999997</v>
      </c>
      <c r="EM350">
        <v>39596.1</v>
      </c>
      <c r="EN350">
        <v>42043.9</v>
      </c>
      <c r="EO350">
        <v>1.5185999999999999</v>
      </c>
      <c r="EP350">
        <v>2.2005499999999998</v>
      </c>
      <c r="EQ350">
        <v>8.0503500000000006E-2</v>
      </c>
      <c r="ER350">
        <v>0</v>
      </c>
      <c r="ES350">
        <v>30.871400000000001</v>
      </c>
      <c r="ET350">
        <v>999.9</v>
      </c>
      <c r="EU350">
        <v>72.900000000000006</v>
      </c>
      <c r="EV350">
        <v>33.5</v>
      </c>
      <c r="EW350">
        <v>37.4238</v>
      </c>
      <c r="EX350">
        <v>56.907299999999999</v>
      </c>
      <c r="EY350">
        <v>-3.75</v>
      </c>
      <c r="EZ350">
        <v>2</v>
      </c>
      <c r="FA350">
        <v>0.47593999999999997</v>
      </c>
      <c r="FB350">
        <v>0.20061300000000001</v>
      </c>
      <c r="FC350">
        <v>20.274000000000001</v>
      </c>
      <c r="FD350">
        <v>5.2196899999999999</v>
      </c>
      <c r="FE350">
        <v>12.0099</v>
      </c>
      <c r="FF350">
        <v>4.98705</v>
      </c>
      <c r="FG350">
        <v>3.2845800000000001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1.8622799999999999</v>
      </c>
      <c r="FN350">
        <v>1.86432</v>
      </c>
      <c r="FO350">
        <v>1.8603499999999999</v>
      </c>
      <c r="FP350">
        <v>1.86111</v>
      </c>
      <c r="FQ350">
        <v>1.8602000000000001</v>
      </c>
      <c r="FR350">
        <v>1.86189</v>
      </c>
      <c r="FS350">
        <v>1.8585199999999999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-9.3800000000000008</v>
      </c>
      <c r="GH350">
        <v>0.25509999999999999</v>
      </c>
      <c r="GI350">
        <v>-4.6300871571038451</v>
      </c>
      <c r="GJ350">
        <v>-4.6782648166075668E-3</v>
      </c>
      <c r="GK350">
        <v>2.0645039605938809E-6</v>
      </c>
      <c r="GL350">
        <v>-4.2957140779123221E-10</v>
      </c>
      <c r="GM350">
        <v>-8.3289933805379121E-2</v>
      </c>
      <c r="GN350">
        <v>6.7050777095108757E-4</v>
      </c>
      <c r="GO350">
        <v>6.3862846072479287E-4</v>
      </c>
      <c r="GP350">
        <v>-1.0801389653900339E-5</v>
      </c>
      <c r="GQ350">
        <v>6</v>
      </c>
      <c r="GR350">
        <v>2074</v>
      </c>
      <c r="GS350">
        <v>4</v>
      </c>
      <c r="GT350">
        <v>34</v>
      </c>
      <c r="GU350">
        <v>59.4</v>
      </c>
      <c r="GV350">
        <v>59.7</v>
      </c>
      <c r="GW350">
        <v>4.99756</v>
      </c>
      <c r="GX350">
        <v>2.4401899999999999</v>
      </c>
      <c r="GY350">
        <v>2.04834</v>
      </c>
      <c r="GZ350">
        <v>2.6208499999999999</v>
      </c>
      <c r="HA350">
        <v>2.1972700000000001</v>
      </c>
      <c r="HB350">
        <v>2.2912599999999999</v>
      </c>
      <c r="HC350">
        <v>38.575000000000003</v>
      </c>
      <c r="HD350">
        <v>14.587300000000001</v>
      </c>
      <c r="HE350">
        <v>18</v>
      </c>
      <c r="HF350">
        <v>277.65199999999999</v>
      </c>
      <c r="HG350">
        <v>766.60599999999999</v>
      </c>
      <c r="HH350">
        <v>31</v>
      </c>
      <c r="HI350">
        <v>33.401299999999999</v>
      </c>
      <c r="HJ350">
        <v>30.000299999999999</v>
      </c>
      <c r="HK350">
        <v>33.360799999999998</v>
      </c>
      <c r="HL350">
        <v>33.340600000000002</v>
      </c>
      <c r="HM350">
        <v>100</v>
      </c>
      <c r="HN350">
        <v>10.0175</v>
      </c>
      <c r="HO350">
        <v>100</v>
      </c>
      <c r="HP350">
        <v>31</v>
      </c>
      <c r="HQ350">
        <v>2233.5700000000002</v>
      </c>
      <c r="HR350">
        <v>33.820799999999998</v>
      </c>
      <c r="HS350">
        <v>98.827299999999994</v>
      </c>
      <c r="HT350">
        <v>97.498900000000006</v>
      </c>
    </row>
    <row r="351" spans="1:228" x14ac:dyDescent="0.2">
      <c r="A351">
        <v>336</v>
      </c>
      <c r="B351">
        <v>1678128545</v>
      </c>
      <c r="C351">
        <v>1337.400000095367</v>
      </c>
      <c r="D351" t="s">
        <v>1031</v>
      </c>
      <c r="E351" t="s">
        <v>1032</v>
      </c>
      <c r="F351">
        <v>4</v>
      </c>
      <c r="G351">
        <v>1678128542.6875</v>
      </c>
      <c r="H351">
        <f t="shared" si="170"/>
        <v>8.1653712257812939E-4</v>
      </c>
      <c r="I351">
        <f t="shared" si="171"/>
        <v>0.81653712257812938</v>
      </c>
      <c r="J351">
        <f t="shared" si="172"/>
        <v>11.685661412491813</v>
      </c>
      <c r="K351">
        <f t="shared" si="173"/>
        <v>2116.4825000000001</v>
      </c>
      <c r="L351">
        <f t="shared" si="174"/>
        <v>1762.861325580313</v>
      </c>
      <c r="M351">
        <f t="shared" si="175"/>
        <v>178.59363579573511</v>
      </c>
      <c r="N351">
        <f t="shared" si="176"/>
        <v>214.41862685859138</v>
      </c>
      <c r="O351">
        <f t="shared" si="177"/>
        <v>6.0665632952053038E-2</v>
      </c>
      <c r="P351">
        <f t="shared" si="178"/>
        <v>2.7639332842914586</v>
      </c>
      <c r="Q351">
        <f t="shared" si="179"/>
        <v>5.9935491551949216E-2</v>
      </c>
      <c r="R351">
        <f t="shared" si="180"/>
        <v>3.7524550266773718E-2</v>
      </c>
      <c r="S351">
        <f t="shared" si="181"/>
        <v>226.11735748615084</v>
      </c>
      <c r="T351">
        <f t="shared" si="182"/>
        <v>33.933043369962967</v>
      </c>
      <c r="U351">
        <f t="shared" si="183"/>
        <v>32.182175000000001</v>
      </c>
      <c r="V351">
        <f t="shared" si="184"/>
        <v>4.824541652389807</v>
      </c>
      <c r="W351">
        <f t="shared" si="185"/>
        <v>70.261908171459851</v>
      </c>
      <c r="X351">
        <f t="shared" si="186"/>
        <v>3.5010614034695546</v>
      </c>
      <c r="Y351">
        <f t="shared" si="187"/>
        <v>4.9828726469055304</v>
      </c>
      <c r="Z351">
        <f t="shared" si="188"/>
        <v>1.3234802489202524</v>
      </c>
      <c r="AA351">
        <f t="shared" si="189"/>
        <v>-36.009287105695506</v>
      </c>
      <c r="AB351">
        <f t="shared" si="190"/>
        <v>85.30216268108704</v>
      </c>
      <c r="AC351">
        <f t="shared" si="191"/>
        <v>7.0314189067625845</v>
      </c>
      <c r="AD351">
        <f t="shared" si="192"/>
        <v>282.44165196830494</v>
      </c>
      <c r="AE351">
        <f t="shared" si="193"/>
        <v>11.614335420990551</v>
      </c>
      <c r="AF351">
        <f t="shared" si="194"/>
        <v>0.81297210079572313</v>
      </c>
      <c r="AG351">
        <f t="shared" si="195"/>
        <v>11.685661412491813</v>
      </c>
      <c r="AH351">
        <v>2203.332956209018</v>
      </c>
      <c r="AI351">
        <v>2192.2183636363629</v>
      </c>
      <c r="AJ351">
        <v>-1.3297830606957141E-2</v>
      </c>
      <c r="AK351">
        <v>60.794912064214422</v>
      </c>
      <c r="AL351">
        <f t="shared" si="196"/>
        <v>0.81653712257812938</v>
      </c>
      <c r="AM351">
        <v>33.833732270835107</v>
      </c>
      <c r="AN351">
        <v>34.560964242424227</v>
      </c>
      <c r="AO351">
        <v>6.8022165182949208E-5</v>
      </c>
      <c r="AP351">
        <v>100.3620333840714</v>
      </c>
      <c r="AQ351">
        <v>360</v>
      </c>
      <c r="AR351">
        <v>55</v>
      </c>
      <c r="AS351">
        <f t="shared" si="197"/>
        <v>1</v>
      </c>
      <c r="AT351">
        <f t="shared" si="198"/>
        <v>0</v>
      </c>
      <c r="AU351">
        <f t="shared" si="199"/>
        <v>47273.413520844522</v>
      </c>
      <c r="AV351">
        <f t="shared" si="200"/>
        <v>1200.00125</v>
      </c>
      <c r="AW351">
        <f t="shared" si="201"/>
        <v>1025.9270385938607</v>
      </c>
      <c r="AX351">
        <f t="shared" si="202"/>
        <v>0.85493830826747941</v>
      </c>
      <c r="AY351">
        <f t="shared" si="203"/>
        <v>0.18843093495623511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1678128542.6875</v>
      </c>
      <c r="BF351">
        <v>2116.4825000000001</v>
      </c>
      <c r="BG351">
        <v>2128.7912500000002</v>
      </c>
      <c r="BH351">
        <v>34.558262499999998</v>
      </c>
      <c r="BI351">
        <v>33.8337875</v>
      </c>
      <c r="BJ351">
        <v>2125.855</v>
      </c>
      <c r="BK351">
        <v>34.303100000000001</v>
      </c>
      <c r="BL351">
        <v>650.02425000000005</v>
      </c>
      <c r="BM351">
        <v>101.20887500000001</v>
      </c>
      <c r="BN351">
        <v>0.10007835</v>
      </c>
      <c r="BO351">
        <v>32.754637500000001</v>
      </c>
      <c r="BP351">
        <v>32.182175000000001</v>
      </c>
      <c r="BQ351">
        <v>999.9</v>
      </c>
      <c r="BR351">
        <v>0</v>
      </c>
      <c r="BS351">
        <v>0</v>
      </c>
      <c r="BT351">
        <v>8975.9375</v>
      </c>
      <c r="BU351">
        <v>0</v>
      </c>
      <c r="BV351">
        <v>137.507375</v>
      </c>
      <c r="BW351">
        <v>-12.311712500000001</v>
      </c>
      <c r="BX351">
        <v>2192.2437500000001</v>
      </c>
      <c r="BY351">
        <v>2203.3412499999999</v>
      </c>
      <c r="BZ351">
        <v>0.72447587499999999</v>
      </c>
      <c r="CA351">
        <v>2128.7912500000002</v>
      </c>
      <c r="CB351">
        <v>33.8337875</v>
      </c>
      <c r="CC351">
        <v>3.4976050000000001</v>
      </c>
      <c r="CD351">
        <v>3.4242812499999999</v>
      </c>
      <c r="CE351">
        <v>26.608112500000001</v>
      </c>
      <c r="CF351">
        <v>26.248925</v>
      </c>
      <c r="CG351">
        <v>1200.00125</v>
      </c>
      <c r="CH351">
        <v>0.49997087499999998</v>
      </c>
      <c r="CI351">
        <v>0.50002912499999996</v>
      </c>
      <c r="CJ351">
        <v>0</v>
      </c>
      <c r="CK351">
        <v>816.55974999999989</v>
      </c>
      <c r="CL351">
        <v>4.9990899999999998</v>
      </c>
      <c r="CM351">
        <v>8392</v>
      </c>
      <c r="CN351">
        <v>9557.7712499999998</v>
      </c>
      <c r="CO351">
        <v>42.686999999999998</v>
      </c>
      <c r="CP351">
        <v>44.436999999999998</v>
      </c>
      <c r="CQ351">
        <v>43.436999999999998</v>
      </c>
      <c r="CR351">
        <v>43.625</v>
      </c>
      <c r="CS351">
        <v>44</v>
      </c>
      <c r="CT351">
        <v>597.46875</v>
      </c>
      <c r="CU351">
        <v>597.53250000000003</v>
      </c>
      <c r="CV351">
        <v>0</v>
      </c>
      <c r="CW351">
        <v>1678128587.2</v>
      </c>
      <c r="CX351">
        <v>0</v>
      </c>
      <c r="CY351">
        <v>1678124978.5</v>
      </c>
      <c r="CZ351" t="s">
        <v>356</v>
      </c>
      <c r="DA351">
        <v>1678124978.5</v>
      </c>
      <c r="DB351">
        <v>1678124958</v>
      </c>
      <c r="DC351">
        <v>13</v>
      </c>
      <c r="DD351">
        <v>-0.20300000000000001</v>
      </c>
      <c r="DE351">
        <v>-1.0999999999999999E-2</v>
      </c>
      <c r="DF351">
        <v>-7.2679999999999998</v>
      </c>
      <c r="DG351">
        <v>0.23699999999999999</v>
      </c>
      <c r="DH351">
        <v>791</v>
      </c>
      <c r="DI351">
        <v>32</v>
      </c>
      <c r="DJ351">
        <v>0.03</v>
      </c>
      <c r="DK351">
        <v>7.0000000000000007E-2</v>
      </c>
      <c r="DL351">
        <v>-12.295148780487811</v>
      </c>
      <c r="DM351">
        <v>-0.13147944250872989</v>
      </c>
      <c r="DN351">
        <v>5.7608282441241623E-2</v>
      </c>
      <c r="DO351">
        <v>0</v>
      </c>
      <c r="DP351">
        <v>0.73113217073170733</v>
      </c>
      <c r="DQ351">
        <v>-5.5776020905923353E-2</v>
      </c>
      <c r="DR351">
        <v>6.8235190724307516E-3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363</v>
      </c>
      <c r="EA351">
        <v>3.2965900000000001</v>
      </c>
      <c r="EB351">
        <v>2.6251600000000002</v>
      </c>
      <c r="EC351">
        <v>0.293022</v>
      </c>
      <c r="ED351">
        <v>0.29157499999999997</v>
      </c>
      <c r="EE351">
        <v>0.140657</v>
      </c>
      <c r="EF351">
        <v>0.137435</v>
      </c>
      <c r="EG351">
        <v>21289.4</v>
      </c>
      <c r="EH351">
        <v>21634.3</v>
      </c>
      <c r="EI351">
        <v>28038.400000000001</v>
      </c>
      <c r="EJ351">
        <v>29416.6</v>
      </c>
      <c r="EK351">
        <v>33183.199999999997</v>
      </c>
      <c r="EL351">
        <v>35235.9</v>
      </c>
      <c r="EM351">
        <v>39596</v>
      </c>
      <c r="EN351">
        <v>42043.7</v>
      </c>
      <c r="EO351">
        <v>1.5209299999999999</v>
      </c>
      <c r="EP351">
        <v>2.2005499999999998</v>
      </c>
      <c r="EQ351">
        <v>8.1155400000000003E-2</v>
      </c>
      <c r="ER351">
        <v>0</v>
      </c>
      <c r="ES351">
        <v>30.868400000000001</v>
      </c>
      <c r="ET351">
        <v>999.9</v>
      </c>
      <c r="EU351">
        <v>72.900000000000006</v>
      </c>
      <c r="EV351">
        <v>33.5</v>
      </c>
      <c r="EW351">
        <v>37.428400000000003</v>
      </c>
      <c r="EX351">
        <v>56.7273</v>
      </c>
      <c r="EY351">
        <v>-3.8501599999999998</v>
      </c>
      <c r="EZ351">
        <v>2</v>
      </c>
      <c r="FA351">
        <v>0.47613100000000003</v>
      </c>
      <c r="FB351">
        <v>0.200651</v>
      </c>
      <c r="FC351">
        <v>20.2743</v>
      </c>
      <c r="FD351">
        <v>5.2199900000000001</v>
      </c>
      <c r="FE351">
        <v>12.0099</v>
      </c>
      <c r="FF351">
        <v>4.9872500000000004</v>
      </c>
      <c r="FG351">
        <v>3.2846500000000001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1.8623000000000001</v>
      </c>
      <c r="FN351">
        <v>1.86432</v>
      </c>
      <c r="FO351">
        <v>1.8603499999999999</v>
      </c>
      <c r="FP351">
        <v>1.8611</v>
      </c>
      <c r="FQ351">
        <v>1.8602000000000001</v>
      </c>
      <c r="FR351">
        <v>1.86189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-9.3699999999999992</v>
      </c>
      <c r="GH351">
        <v>0.25519999999999998</v>
      </c>
      <c r="GI351">
        <v>-4.6300871571038451</v>
      </c>
      <c r="GJ351">
        <v>-4.6782648166075668E-3</v>
      </c>
      <c r="GK351">
        <v>2.0645039605938809E-6</v>
      </c>
      <c r="GL351">
        <v>-4.2957140779123221E-10</v>
      </c>
      <c r="GM351">
        <v>-8.3289933805379121E-2</v>
      </c>
      <c r="GN351">
        <v>6.7050777095108757E-4</v>
      </c>
      <c r="GO351">
        <v>6.3862846072479287E-4</v>
      </c>
      <c r="GP351">
        <v>-1.0801389653900339E-5</v>
      </c>
      <c r="GQ351">
        <v>6</v>
      </c>
      <c r="GR351">
        <v>2074</v>
      </c>
      <c r="GS351">
        <v>4</v>
      </c>
      <c r="GT351">
        <v>34</v>
      </c>
      <c r="GU351">
        <v>59.4</v>
      </c>
      <c r="GV351">
        <v>59.8</v>
      </c>
      <c r="GW351">
        <v>4.99756</v>
      </c>
      <c r="GX351">
        <v>2.4401899999999999</v>
      </c>
      <c r="GY351">
        <v>2.04834</v>
      </c>
      <c r="GZ351">
        <v>2.6208499999999999</v>
      </c>
      <c r="HA351">
        <v>2.1972700000000001</v>
      </c>
      <c r="HB351">
        <v>2.33643</v>
      </c>
      <c r="HC351">
        <v>38.599499999999999</v>
      </c>
      <c r="HD351">
        <v>14.6486</v>
      </c>
      <c r="HE351">
        <v>18</v>
      </c>
      <c r="HF351">
        <v>278.63299999999998</v>
      </c>
      <c r="HG351">
        <v>766.625</v>
      </c>
      <c r="HH351">
        <v>31.0001</v>
      </c>
      <c r="HI351">
        <v>33.404000000000003</v>
      </c>
      <c r="HJ351">
        <v>30.000299999999999</v>
      </c>
      <c r="HK351">
        <v>33.363</v>
      </c>
      <c r="HL351">
        <v>33.341999999999999</v>
      </c>
      <c r="HM351">
        <v>100</v>
      </c>
      <c r="HN351">
        <v>10.0175</v>
      </c>
      <c r="HO351">
        <v>100</v>
      </c>
      <c r="HP351">
        <v>31</v>
      </c>
      <c r="HQ351">
        <v>2240.2399999999998</v>
      </c>
      <c r="HR351">
        <v>33.814900000000002</v>
      </c>
      <c r="HS351">
        <v>98.826599999999999</v>
      </c>
      <c r="HT351">
        <v>97.498400000000004</v>
      </c>
    </row>
    <row r="352" spans="1:228" x14ac:dyDescent="0.2">
      <c r="A352">
        <v>337</v>
      </c>
      <c r="B352">
        <v>1678128549</v>
      </c>
      <c r="C352">
        <v>1341.400000095367</v>
      </c>
      <c r="D352" t="s">
        <v>1033</v>
      </c>
      <c r="E352" t="s">
        <v>1034</v>
      </c>
      <c r="F352">
        <v>4</v>
      </c>
      <c r="G352">
        <v>1678128547</v>
      </c>
      <c r="H352">
        <f t="shared" si="170"/>
        <v>8.2135123852057309E-4</v>
      </c>
      <c r="I352">
        <f t="shared" si="171"/>
        <v>0.82135123852057312</v>
      </c>
      <c r="J352">
        <f t="shared" si="172"/>
        <v>11.309199721028588</v>
      </c>
      <c r="K352">
        <f t="shared" si="173"/>
        <v>2116.5728571428572</v>
      </c>
      <c r="L352">
        <f t="shared" si="174"/>
        <v>1775.0662053293154</v>
      </c>
      <c r="M352">
        <f t="shared" si="175"/>
        <v>179.8295050586664</v>
      </c>
      <c r="N352">
        <f t="shared" si="176"/>
        <v>214.42707217221417</v>
      </c>
      <c r="O352">
        <f t="shared" si="177"/>
        <v>6.1107661797063555E-2</v>
      </c>
      <c r="P352">
        <f t="shared" si="178"/>
        <v>2.7662931955732653</v>
      </c>
      <c r="Q352">
        <f t="shared" si="179"/>
        <v>6.0367535295585389E-2</v>
      </c>
      <c r="R352">
        <f t="shared" si="180"/>
        <v>3.7795460013452818E-2</v>
      </c>
      <c r="S352">
        <f t="shared" si="181"/>
        <v>226.11500366454479</v>
      </c>
      <c r="T352">
        <f t="shared" si="182"/>
        <v>33.933773687015695</v>
      </c>
      <c r="U352">
        <f t="shared" si="183"/>
        <v>32.178428571428569</v>
      </c>
      <c r="V352">
        <f t="shared" si="184"/>
        <v>4.8235200666538329</v>
      </c>
      <c r="W352">
        <f t="shared" si="185"/>
        <v>70.264240447031312</v>
      </c>
      <c r="X352">
        <f t="shared" si="186"/>
        <v>3.5017671338235665</v>
      </c>
      <c r="Y352">
        <f t="shared" si="187"/>
        <v>4.9837116455608355</v>
      </c>
      <c r="Z352">
        <f t="shared" si="188"/>
        <v>1.3217529328302664</v>
      </c>
      <c r="AA352">
        <f t="shared" si="189"/>
        <v>-36.221589618757271</v>
      </c>
      <c r="AB352">
        <f t="shared" si="190"/>
        <v>86.37980216164695</v>
      </c>
      <c r="AC352">
        <f t="shared" si="191"/>
        <v>7.1141477555508672</v>
      </c>
      <c r="AD352">
        <f t="shared" si="192"/>
        <v>283.38736396298532</v>
      </c>
      <c r="AE352">
        <f t="shared" si="193"/>
        <v>11.660073869189043</v>
      </c>
      <c r="AF352">
        <f t="shared" si="194"/>
        <v>0.81742982865652558</v>
      </c>
      <c r="AG352">
        <f t="shared" si="195"/>
        <v>11.309199721028588</v>
      </c>
      <c r="AH352">
        <v>2203.4617170678339</v>
      </c>
      <c r="AI352">
        <v>2192.444121212121</v>
      </c>
      <c r="AJ352">
        <v>5.7205361781384703E-2</v>
      </c>
      <c r="AK352">
        <v>60.794912064214422</v>
      </c>
      <c r="AL352">
        <f t="shared" si="196"/>
        <v>0.82135123852057312</v>
      </c>
      <c r="AM352">
        <v>33.836246826482942</v>
      </c>
      <c r="AN352">
        <v>34.567915151515137</v>
      </c>
      <c r="AO352">
        <v>4.5808006262863172E-5</v>
      </c>
      <c r="AP352">
        <v>100.3620333840714</v>
      </c>
      <c r="AQ352">
        <v>360</v>
      </c>
      <c r="AR352">
        <v>55</v>
      </c>
      <c r="AS352">
        <f t="shared" si="197"/>
        <v>1</v>
      </c>
      <c r="AT352">
        <f t="shared" si="198"/>
        <v>0</v>
      </c>
      <c r="AU352">
        <f t="shared" si="199"/>
        <v>47337.903013792551</v>
      </c>
      <c r="AV352">
        <f t="shared" si="200"/>
        <v>1199.99</v>
      </c>
      <c r="AW352">
        <f t="shared" si="201"/>
        <v>1025.9172993080542</v>
      </c>
      <c r="AX352">
        <f t="shared" si="202"/>
        <v>0.85493820724177227</v>
      </c>
      <c r="AY352">
        <f t="shared" si="203"/>
        <v>0.18843073997662046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1678128547</v>
      </c>
      <c r="BF352">
        <v>2116.5728571428572</v>
      </c>
      <c r="BG352">
        <v>2128.9328571428568</v>
      </c>
      <c r="BH352">
        <v>34.565342857142859</v>
      </c>
      <c r="BI352">
        <v>33.836885714285707</v>
      </c>
      <c r="BJ352">
        <v>2125.945714285715</v>
      </c>
      <c r="BK352">
        <v>34.310099999999998</v>
      </c>
      <c r="BL352">
        <v>650.01085714285705</v>
      </c>
      <c r="BM352">
        <v>101.2085714285714</v>
      </c>
      <c r="BN352">
        <v>0.1000471</v>
      </c>
      <c r="BO352">
        <v>32.757628571428583</v>
      </c>
      <c r="BP352">
        <v>32.178428571428569</v>
      </c>
      <c r="BQ352">
        <v>999.89999999999986</v>
      </c>
      <c r="BR352">
        <v>0</v>
      </c>
      <c r="BS352">
        <v>0</v>
      </c>
      <c r="BT352">
        <v>8988.4814285714292</v>
      </c>
      <c r="BU352">
        <v>0</v>
      </c>
      <c r="BV352">
        <v>139.13371428571429</v>
      </c>
      <c r="BW352">
        <v>-12.36267142857143</v>
      </c>
      <c r="BX352">
        <v>2192.35</v>
      </c>
      <c r="BY352">
        <v>2203.4928571428568</v>
      </c>
      <c r="BZ352">
        <v>0.72844985714285715</v>
      </c>
      <c r="CA352">
        <v>2128.9328571428568</v>
      </c>
      <c r="CB352">
        <v>33.836885714285707</v>
      </c>
      <c r="CC352">
        <v>3.4983071428571431</v>
      </c>
      <c r="CD352">
        <v>3.4245828571428572</v>
      </c>
      <c r="CE352">
        <v>26.611514285714289</v>
      </c>
      <c r="CF352">
        <v>26.250414285714289</v>
      </c>
      <c r="CG352">
        <v>1199.99</v>
      </c>
      <c r="CH352">
        <v>0.49997757142857152</v>
      </c>
      <c r="CI352">
        <v>0.50002242857142853</v>
      </c>
      <c r="CJ352">
        <v>0</v>
      </c>
      <c r="CK352">
        <v>816.54</v>
      </c>
      <c r="CL352">
        <v>4.9990899999999998</v>
      </c>
      <c r="CM352">
        <v>8390.204285714286</v>
      </c>
      <c r="CN352">
        <v>9557.692857142858</v>
      </c>
      <c r="CO352">
        <v>42.686999999999998</v>
      </c>
      <c r="CP352">
        <v>44.436999999999998</v>
      </c>
      <c r="CQ352">
        <v>43.436999999999998</v>
      </c>
      <c r="CR352">
        <v>43.625</v>
      </c>
      <c r="CS352">
        <v>44</v>
      </c>
      <c r="CT352">
        <v>597.4671428571429</v>
      </c>
      <c r="CU352">
        <v>597.52285714285711</v>
      </c>
      <c r="CV352">
        <v>0</v>
      </c>
      <c r="CW352">
        <v>1678128591.4000001</v>
      </c>
      <c r="CX352">
        <v>0</v>
      </c>
      <c r="CY352">
        <v>1678124978.5</v>
      </c>
      <c r="CZ352" t="s">
        <v>356</v>
      </c>
      <c r="DA352">
        <v>1678124978.5</v>
      </c>
      <c r="DB352">
        <v>1678124958</v>
      </c>
      <c r="DC352">
        <v>13</v>
      </c>
      <c r="DD352">
        <v>-0.20300000000000001</v>
      </c>
      <c r="DE352">
        <v>-1.0999999999999999E-2</v>
      </c>
      <c r="DF352">
        <v>-7.2679999999999998</v>
      </c>
      <c r="DG352">
        <v>0.23699999999999999</v>
      </c>
      <c r="DH352">
        <v>791</v>
      </c>
      <c r="DI352">
        <v>32</v>
      </c>
      <c r="DJ352">
        <v>0.03</v>
      </c>
      <c r="DK352">
        <v>7.0000000000000007E-2</v>
      </c>
      <c r="DL352">
        <v>-12.297975609756101</v>
      </c>
      <c r="DM352">
        <v>-0.38678885017419951</v>
      </c>
      <c r="DN352">
        <v>6.1402032938807839E-2</v>
      </c>
      <c r="DO352">
        <v>0</v>
      </c>
      <c r="DP352">
        <v>0.72971187804878046</v>
      </c>
      <c r="DQ352">
        <v>-4.7678257839720267E-2</v>
      </c>
      <c r="DR352">
        <v>6.5567995397632839E-3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363</v>
      </c>
      <c r="EA352">
        <v>3.2964000000000002</v>
      </c>
      <c r="EB352">
        <v>2.6252399999999998</v>
      </c>
      <c r="EC352">
        <v>0.29302600000000001</v>
      </c>
      <c r="ED352">
        <v>0.291576</v>
      </c>
      <c r="EE352">
        <v>0.14066999999999999</v>
      </c>
      <c r="EF352">
        <v>0.13744300000000001</v>
      </c>
      <c r="EG352">
        <v>21289.7</v>
      </c>
      <c r="EH352">
        <v>21634.2</v>
      </c>
      <c r="EI352">
        <v>28038.9</v>
      </c>
      <c r="EJ352">
        <v>29416.5</v>
      </c>
      <c r="EK352">
        <v>33182.9</v>
      </c>
      <c r="EL352">
        <v>35235.699999999997</v>
      </c>
      <c r="EM352">
        <v>39596.199999999997</v>
      </c>
      <c r="EN352">
        <v>42043.7</v>
      </c>
      <c r="EO352">
        <v>1.52183</v>
      </c>
      <c r="EP352">
        <v>2.20065</v>
      </c>
      <c r="EQ352">
        <v>8.0764299999999997E-2</v>
      </c>
      <c r="ER352">
        <v>0</v>
      </c>
      <c r="ES352">
        <v>30.867100000000001</v>
      </c>
      <c r="ET352">
        <v>999.9</v>
      </c>
      <c r="EU352">
        <v>72.900000000000006</v>
      </c>
      <c r="EV352">
        <v>33.5</v>
      </c>
      <c r="EW352">
        <v>37.4236</v>
      </c>
      <c r="EX352">
        <v>56.997300000000003</v>
      </c>
      <c r="EY352">
        <v>-3.8942299999999999</v>
      </c>
      <c r="EZ352">
        <v>2</v>
      </c>
      <c r="FA352">
        <v>0.476298</v>
      </c>
      <c r="FB352">
        <v>0.20103499999999999</v>
      </c>
      <c r="FC352">
        <v>20.2743</v>
      </c>
      <c r="FD352">
        <v>5.2204300000000003</v>
      </c>
      <c r="FE352">
        <v>12.0099</v>
      </c>
      <c r="FF352">
        <v>4.9873000000000003</v>
      </c>
      <c r="FG352">
        <v>3.2846500000000001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1.86226</v>
      </c>
      <c r="FN352">
        <v>1.8643099999999999</v>
      </c>
      <c r="FO352">
        <v>1.8603499999999999</v>
      </c>
      <c r="FP352">
        <v>1.8611</v>
      </c>
      <c r="FQ352">
        <v>1.8602000000000001</v>
      </c>
      <c r="FR352">
        <v>1.8619000000000001</v>
      </c>
      <c r="FS352">
        <v>1.8585199999999999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-9.3699999999999992</v>
      </c>
      <c r="GH352">
        <v>0.25519999999999998</v>
      </c>
      <c r="GI352">
        <v>-4.6300871571038451</v>
      </c>
      <c r="GJ352">
        <v>-4.6782648166075668E-3</v>
      </c>
      <c r="GK352">
        <v>2.0645039605938809E-6</v>
      </c>
      <c r="GL352">
        <v>-4.2957140779123221E-10</v>
      </c>
      <c r="GM352">
        <v>-8.3289933805379121E-2</v>
      </c>
      <c r="GN352">
        <v>6.7050777095108757E-4</v>
      </c>
      <c r="GO352">
        <v>6.3862846072479287E-4</v>
      </c>
      <c r="GP352">
        <v>-1.0801389653900339E-5</v>
      </c>
      <c r="GQ352">
        <v>6</v>
      </c>
      <c r="GR352">
        <v>2074</v>
      </c>
      <c r="GS352">
        <v>4</v>
      </c>
      <c r="GT352">
        <v>34</v>
      </c>
      <c r="GU352">
        <v>59.5</v>
      </c>
      <c r="GV352">
        <v>59.9</v>
      </c>
      <c r="GW352">
        <v>4.99756</v>
      </c>
      <c r="GX352">
        <v>2.4365199999999998</v>
      </c>
      <c r="GY352">
        <v>2.04834</v>
      </c>
      <c r="GZ352">
        <v>2.6208499999999999</v>
      </c>
      <c r="HA352">
        <v>2.1972700000000001</v>
      </c>
      <c r="HB352">
        <v>2.32422</v>
      </c>
      <c r="HC352">
        <v>38.599499999999999</v>
      </c>
      <c r="HD352">
        <v>14.6311</v>
      </c>
      <c r="HE352">
        <v>18</v>
      </c>
      <c r="HF352">
        <v>279.017</v>
      </c>
      <c r="HG352">
        <v>766.75900000000001</v>
      </c>
      <c r="HH352">
        <v>31</v>
      </c>
      <c r="HI352">
        <v>33.405799999999999</v>
      </c>
      <c r="HJ352">
        <v>30.000399999999999</v>
      </c>
      <c r="HK352">
        <v>33.3645</v>
      </c>
      <c r="HL352">
        <v>33.344799999999999</v>
      </c>
      <c r="HM352">
        <v>100</v>
      </c>
      <c r="HN352">
        <v>10.0175</v>
      </c>
      <c r="HO352">
        <v>100</v>
      </c>
      <c r="HP352">
        <v>31</v>
      </c>
      <c r="HQ352">
        <v>2246.92</v>
      </c>
      <c r="HR352">
        <v>33.799700000000001</v>
      </c>
      <c r="HS352">
        <v>98.827600000000004</v>
      </c>
      <c r="HT352">
        <v>97.498400000000004</v>
      </c>
    </row>
    <row r="353" spans="1:228" x14ac:dyDescent="0.2">
      <c r="A353">
        <v>338</v>
      </c>
      <c r="B353">
        <v>1678128553</v>
      </c>
      <c r="C353">
        <v>1345.400000095367</v>
      </c>
      <c r="D353" t="s">
        <v>1035</v>
      </c>
      <c r="E353" t="s">
        <v>1036</v>
      </c>
      <c r="F353">
        <v>4</v>
      </c>
      <c r="G353">
        <v>1678128550.6875</v>
      </c>
      <c r="H353">
        <f t="shared" si="170"/>
        <v>8.207574971599653E-4</v>
      </c>
      <c r="I353">
        <f t="shared" si="171"/>
        <v>0.82075749715996527</v>
      </c>
      <c r="J353">
        <f t="shared" si="172"/>
        <v>11.582855594181805</v>
      </c>
      <c r="K353">
        <f t="shared" si="173"/>
        <v>2116.6462499999998</v>
      </c>
      <c r="L353">
        <f t="shared" si="174"/>
        <v>1767.5834079451577</v>
      </c>
      <c r="M353">
        <f t="shared" si="175"/>
        <v>179.07132501053084</v>
      </c>
      <c r="N353">
        <f t="shared" si="176"/>
        <v>214.43437795487125</v>
      </c>
      <c r="O353">
        <f t="shared" si="177"/>
        <v>6.1032013747450112E-2</v>
      </c>
      <c r="P353">
        <f t="shared" si="178"/>
        <v>2.7669632495105554</v>
      </c>
      <c r="Q353">
        <f t="shared" si="179"/>
        <v>6.0293883104135249E-2</v>
      </c>
      <c r="R353">
        <f t="shared" si="180"/>
        <v>3.7749251174481538E-2</v>
      </c>
      <c r="S353">
        <f t="shared" si="181"/>
        <v>226.11565386093065</v>
      </c>
      <c r="T353">
        <f t="shared" si="182"/>
        <v>33.936970286908341</v>
      </c>
      <c r="U353">
        <f t="shared" si="183"/>
        <v>32.182562500000003</v>
      </c>
      <c r="V353">
        <f t="shared" si="184"/>
        <v>4.8246473276287398</v>
      </c>
      <c r="W353">
        <f t="shared" si="185"/>
        <v>70.260855859221252</v>
      </c>
      <c r="X353">
        <f t="shared" si="186"/>
        <v>3.5022482239379489</v>
      </c>
      <c r="Y353">
        <f t="shared" si="187"/>
        <v>4.9846364396062262</v>
      </c>
      <c r="Z353">
        <f t="shared" si="188"/>
        <v>1.3223991036907909</v>
      </c>
      <c r="AA353">
        <f t="shared" si="189"/>
        <v>-36.195405624754471</v>
      </c>
      <c r="AB353">
        <f t="shared" si="190"/>
        <v>86.27579316448147</v>
      </c>
      <c r="AC353">
        <f t="shared" si="191"/>
        <v>7.1041201642026222</v>
      </c>
      <c r="AD353">
        <f t="shared" si="192"/>
        <v>283.30016156486028</v>
      </c>
      <c r="AE353">
        <f t="shared" si="193"/>
        <v>11.370772709726028</v>
      </c>
      <c r="AF353">
        <f t="shared" si="194"/>
        <v>0.81982320039268719</v>
      </c>
      <c r="AG353">
        <f t="shared" si="195"/>
        <v>11.582855594181805</v>
      </c>
      <c r="AH353">
        <v>2203.3292098370971</v>
      </c>
      <c r="AI353">
        <v>2192.3721212121209</v>
      </c>
      <c r="AJ353">
        <v>-2.9260246164656101E-2</v>
      </c>
      <c r="AK353">
        <v>60.794912064214422</v>
      </c>
      <c r="AL353">
        <f t="shared" si="196"/>
        <v>0.82075749715996527</v>
      </c>
      <c r="AM353">
        <v>33.839850975652631</v>
      </c>
      <c r="AN353">
        <v>34.571090909090913</v>
      </c>
      <c r="AO353">
        <v>2.716645261454793E-5</v>
      </c>
      <c r="AP353">
        <v>100.3620333840714</v>
      </c>
      <c r="AQ353">
        <v>360</v>
      </c>
      <c r="AR353">
        <v>55</v>
      </c>
      <c r="AS353">
        <f t="shared" si="197"/>
        <v>1</v>
      </c>
      <c r="AT353">
        <f t="shared" si="198"/>
        <v>0</v>
      </c>
      <c r="AU353">
        <f t="shared" si="199"/>
        <v>47355.840576536844</v>
      </c>
      <c r="AV353">
        <f t="shared" si="200"/>
        <v>1199.9937500000001</v>
      </c>
      <c r="AW353">
        <f t="shared" si="201"/>
        <v>1025.9204760937466</v>
      </c>
      <c r="AX353">
        <f t="shared" si="202"/>
        <v>0.85493818288115797</v>
      </c>
      <c r="AY353">
        <f t="shared" si="203"/>
        <v>0.18843069296063469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1678128550.6875</v>
      </c>
      <c r="BF353">
        <v>2116.6462499999998</v>
      </c>
      <c r="BG353">
        <v>2128.7437500000001</v>
      </c>
      <c r="BH353">
        <v>34.5701125</v>
      </c>
      <c r="BI353">
        <v>33.839537499999999</v>
      </c>
      <c r="BJ353">
        <v>2126.02</v>
      </c>
      <c r="BK353">
        <v>34.314824999999999</v>
      </c>
      <c r="BL353">
        <v>650.02099999999996</v>
      </c>
      <c r="BM353">
        <v>101.208625</v>
      </c>
      <c r="BN353">
        <v>9.9932325000000002E-2</v>
      </c>
      <c r="BO353">
        <v>32.760925</v>
      </c>
      <c r="BP353">
        <v>32.182562500000003</v>
      </c>
      <c r="BQ353">
        <v>999.9</v>
      </c>
      <c r="BR353">
        <v>0</v>
      </c>
      <c r="BS353">
        <v>0</v>
      </c>
      <c r="BT353">
        <v>8992.0324999999993</v>
      </c>
      <c r="BU353">
        <v>0</v>
      </c>
      <c r="BV353">
        <v>140.87774999999999</v>
      </c>
      <c r="BW353">
        <v>-12.098924999999999</v>
      </c>
      <c r="BX353">
        <v>2192.44</v>
      </c>
      <c r="BY353">
        <v>2203.3024999999998</v>
      </c>
      <c r="BZ353">
        <v>0.73056399999999999</v>
      </c>
      <c r="CA353">
        <v>2128.7437500000001</v>
      </c>
      <c r="CB353">
        <v>33.839537499999999</v>
      </c>
      <c r="CC353">
        <v>3.4987925</v>
      </c>
      <c r="CD353">
        <v>3.424855</v>
      </c>
      <c r="CE353">
        <v>26.613887500000001</v>
      </c>
      <c r="CF353">
        <v>26.251762500000002</v>
      </c>
      <c r="CG353">
        <v>1199.9937500000001</v>
      </c>
      <c r="CH353">
        <v>0.49997649999999999</v>
      </c>
      <c r="CI353">
        <v>0.50002349999999995</v>
      </c>
      <c r="CJ353">
        <v>0</v>
      </c>
      <c r="CK353">
        <v>816.26375000000007</v>
      </c>
      <c r="CL353">
        <v>4.9990899999999998</v>
      </c>
      <c r="CM353">
        <v>8388.7900000000009</v>
      </c>
      <c r="CN353">
        <v>9557.71875</v>
      </c>
      <c r="CO353">
        <v>42.686999999999998</v>
      </c>
      <c r="CP353">
        <v>44.436999999999998</v>
      </c>
      <c r="CQ353">
        <v>43.436999999999998</v>
      </c>
      <c r="CR353">
        <v>43.625</v>
      </c>
      <c r="CS353">
        <v>44</v>
      </c>
      <c r="CT353">
        <v>597.47</v>
      </c>
      <c r="CU353">
        <v>597.52374999999995</v>
      </c>
      <c r="CV353">
        <v>0</v>
      </c>
      <c r="CW353">
        <v>1678128595</v>
      </c>
      <c r="CX353">
        <v>0</v>
      </c>
      <c r="CY353">
        <v>1678124978.5</v>
      </c>
      <c r="CZ353" t="s">
        <v>356</v>
      </c>
      <c r="DA353">
        <v>1678124978.5</v>
      </c>
      <c r="DB353">
        <v>1678124958</v>
      </c>
      <c r="DC353">
        <v>13</v>
      </c>
      <c r="DD353">
        <v>-0.20300000000000001</v>
      </c>
      <c r="DE353">
        <v>-1.0999999999999999E-2</v>
      </c>
      <c r="DF353">
        <v>-7.2679999999999998</v>
      </c>
      <c r="DG353">
        <v>0.23699999999999999</v>
      </c>
      <c r="DH353">
        <v>791</v>
      </c>
      <c r="DI353">
        <v>32</v>
      </c>
      <c r="DJ353">
        <v>0.03</v>
      </c>
      <c r="DK353">
        <v>7.0000000000000007E-2</v>
      </c>
      <c r="DL353">
        <v>-12.28388292682927</v>
      </c>
      <c r="DM353">
        <v>0.18980696864110691</v>
      </c>
      <c r="DN353">
        <v>9.386923676554465E-2</v>
      </c>
      <c r="DO353">
        <v>0</v>
      </c>
      <c r="DP353">
        <v>0.72813780487804869</v>
      </c>
      <c r="DQ353">
        <v>-1.270929616724735E-2</v>
      </c>
      <c r="DR353">
        <v>5.2171238091477338E-3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363</v>
      </c>
      <c r="EA353">
        <v>3.2963800000000001</v>
      </c>
      <c r="EB353">
        <v>2.6251699999999998</v>
      </c>
      <c r="EC353">
        <v>0.29302699999999998</v>
      </c>
      <c r="ED353">
        <v>0.29156199999999999</v>
      </c>
      <c r="EE353">
        <v>0.140684</v>
      </c>
      <c r="EF353">
        <v>0.13744899999999999</v>
      </c>
      <c r="EG353">
        <v>21289.4</v>
      </c>
      <c r="EH353">
        <v>21635</v>
      </c>
      <c r="EI353">
        <v>28038.6</v>
      </c>
      <c r="EJ353">
        <v>29417</v>
      </c>
      <c r="EK353">
        <v>33182.699999999997</v>
      </c>
      <c r="EL353">
        <v>35235.9</v>
      </c>
      <c r="EM353">
        <v>39596.5</v>
      </c>
      <c r="EN353">
        <v>42044.4</v>
      </c>
      <c r="EO353">
        <v>1.5211300000000001</v>
      </c>
      <c r="EP353">
        <v>2.2006800000000002</v>
      </c>
      <c r="EQ353">
        <v>8.1472100000000006E-2</v>
      </c>
      <c r="ER353">
        <v>0</v>
      </c>
      <c r="ES353">
        <v>30.868200000000002</v>
      </c>
      <c r="ET353">
        <v>999.9</v>
      </c>
      <c r="EU353">
        <v>72.900000000000006</v>
      </c>
      <c r="EV353">
        <v>33.5</v>
      </c>
      <c r="EW353">
        <v>37.424799999999998</v>
      </c>
      <c r="EX353">
        <v>56.7273</v>
      </c>
      <c r="EY353">
        <v>-3.7540100000000001</v>
      </c>
      <c r="EZ353">
        <v>2</v>
      </c>
      <c r="FA353">
        <v>0.476524</v>
      </c>
      <c r="FB353">
        <v>0.200379</v>
      </c>
      <c r="FC353">
        <v>20.2742</v>
      </c>
      <c r="FD353">
        <v>5.2198399999999996</v>
      </c>
      <c r="FE353">
        <v>12.0099</v>
      </c>
      <c r="FF353">
        <v>4.9871999999999996</v>
      </c>
      <c r="FG353">
        <v>3.2845800000000001</v>
      </c>
      <c r="FH353">
        <v>9999</v>
      </c>
      <c r="FI353">
        <v>9999</v>
      </c>
      <c r="FJ353">
        <v>9999</v>
      </c>
      <c r="FK353">
        <v>999.9</v>
      </c>
      <c r="FL353">
        <v>1.8658300000000001</v>
      </c>
      <c r="FM353">
        <v>1.86226</v>
      </c>
      <c r="FN353">
        <v>1.8643099999999999</v>
      </c>
      <c r="FO353">
        <v>1.8603499999999999</v>
      </c>
      <c r="FP353">
        <v>1.8611</v>
      </c>
      <c r="FQ353">
        <v>1.8602000000000001</v>
      </c>
      <c r="FR353">
        <v>1.86189</v>
      </c>
      <c r="FS353">
        <v>1.8585199999999999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-9.3699999999999992</v>
      </c>
      <c r="GH353">
        <v>0.25530000000000003</v>
      </c>
      <c r="GI353">
        <v>-4.6300871571038451</v>
      </c>
      <c r="GJ353">
        <v>-4.6782648166075668E-3</v>
      </c>
      <c r="GK353">
        <v>2.0645039605938809E-6</v>
      </c>
      <c r="GL353">
        <v>-4.2957140779123221E-10</v>
      </c>
      <c r="GM353">
        <v>-8.3289933805379121E-2</v>
      </c>
      <c r="GN353">
        <v>6.7050777095108757E-4</v>
      </c>
      <c r="GO353">
        <v>6.3862846072479287E-4</v>
      </c>
      <c r="GP353">
        <v>-1.0801389653900339E-5</v>
      </c>
      <c r="GQ353">
        <v>6</v>
      </c>
      <c r="GR353">
        <v>2074</v>
      </c>
      <c r="GS353">
        <v>4</v>
      </c>
      <c r="GT353">
        <v>34</v>
      </c>
      <c r="GU353">
        <v>59.6</v>
      </c>
      <c r="GV353">
        <v>59.9</v>
      </c>
      <c r="GW353">
        <v>4.99756</v>
      </c>
      <c r="GX353">
        <v>2.4365199999999998</v>
      </c>
      <c r="GY353">
        <v>2.04834</v>
      </c>
      <c r="GZ353">
        <v>2.6208499999999999</v>
      </c>
      <c r="HA353">
        <v>2.1972700000000001</v>
      </c>
      <c r="HB353">
        <v>2.2936999999999999</v>
      </c>
      <c r="HC353">
        <v>38.599499999999999</v>
      </c>
      <c r="HD353">
        <v>14.622400000000001</v>
      </c>
      <c r="HE353">
        <v>18</v>
      </c>
      <c r="HF353">
        <v>278.73500000000001</v>
      </c>
      <c r="HG353">
        <v>766.79499999999996</v>
      </c>
      <c r="HH353">
        <v>31</v>
      </c>
      <c r="HI353">
        <v>33.408099999999997</v>
      </c>
      <c r="HJ353">
        <v>30.000299999999999</v>
      </c>
      <c r="HK353">
        <v>33.367100000000001</v>
      </c>
      <c r="HL353">
        <v>33.345799999999997</v>
      </c>
      <c r="HM353">
        <v>100</v>
      </c>
      <c r="HN353">
        <v>10.0175</v>
      </c>
      <c r="HO353">
        <v>100</v>
      </c>
      <c r="HP353">
        <v>31</v>
      </c>
      <c r="HQ353">
        <v>2253.6</v>
      </c>
      <c r="HR353">
        <v>33.790100000000002</v>
      </c>
      <c r="HS353">
        <v>98.827699999999993</v>
      </c>
      <c r="HT353">
        <v>97.499799999999993</v>
      </c>
    </row>
    <row r="354" spans="1:228" x14ac:dyDescent="0.2">
      <c r="A354">
        <v>339</v>
      </c>
      <c r="B354">
        <v>1678128557</v>
      </c>
      <c r="C354">
        <v>1349.400000095367</v>
      </c>
      <c r="D354" t="s">
        <v>1037</v>
      </c>
      <c r="E354" t="s">
        <v>1038</v>
      </c>
      <c r="F354">
        <v>4</v>
      </c>
      <c r="G354">
        <v>1678128555</v>
      </c>
      <c r="H354">
        <f t="shared" si="170"/>
        <v>8.2758849777588863E-4</v>
      </c>
      <c r="I354">
        <f t="shared" si="171"/>
        <v>0.82758849777588861</v>
      </c>
      <c r="J354">
        <f t="shared" si="172"/>
        <v>11.086712806484094</v>
      </c>
      <c r="K354">
        <f t="shared" si="173"/>
        <v>2116.6585714285711</v>
      </c>
      <c r="L354">
        <f t="shared" si="174"/>
        <v>1782.1585915862527</v>
      </c>
      <c r="M354">
        <f t="shared" si="175"/>
        <v>180.54675739031865</v>
      </c>
      <c r="N354">
        <f t="shared" si="176"/>
        <v>214.43425034003613</v>
      </c>
      <c r="O354">
        <f t="shared" si="177"/>
        <v>6.138687316161915E-2</v>
      </c>
      <c r="P354">
        <f t="shared" si="178"/>
        <v>2.7720829135317961</v>
      </c>
      <c r="Q354">
        <f t="shared" si="179"/>
        <v>6.0641551711170673E-2</v>
      </c>
      <c r="R354">
        <f t="shared" si="180"/>
        <v>3.7967179944201984E-2</v>
      </c>
      <c r="S354">
        <f t="shared" si="181"/>
        <v>226.12032823613265</v>
      </c>
      <c r="T354">
        <f t="shared" si="182"/>
        <v>33.937116135588425</v>
      </c>
      <c r="U354">
        <f t="shared" si="183"/>
        <v>32.196728571428572</v>
      </c>
      <c r="V354">
        <f t="shared" si="184"/>
        <v>4.8285119446005016</v>
      </c>
      <c r="W354">
        <f t="shared" si="185"/>
        <v>70.255955091950625</v>
      </c>
      <c r="X354">
        <f t="shared" si="186"/>
        <v>3.5027903631767918</v>
      </c>
      <c r="Y354">
        <f t="shared" si="187"/>
        <v>4.9857558104396391</v>
      </c>
      <c r="Z354">
        <f t="shared" si="188"/>
        <v>1.3257215814237098</v>
      </c>
      <c r="AA354">
        <f t="shared" si="189"/>
        <v>-36.496652751916692</v>
      </c>
      <c r="AB354">
        <f t="shared" si="190"/>
        <v>84.914522059246067</v>
      </c>
      <c r="AC354">
        <f t="shared" si="191"/>
        <v>6.9797390521853773</v>
      </c>
      <c r="AD354">
        <f t="shared" si="192"/>
        <v>281.51793659564743</v>
      </c>
      <c r="AE354">
        <f t="shared" si="193"/>
        <v>11.283273204157409</v>
      </c>
      <c r="AF354">
        <f t="shared" si="194"/>
        <v>0.8238710907779776</v>
      </c>
      <c r="AG354">
        <f t="shared" si="195"/>
        <v>11.086712806484094</v>
      </c>
      <c r="AH354">
        <v>2203.2460680887511</v>
      </c>
      <c r="AI354">
        <v>2192.5178787878781</v>
      </c>
      <c r="AJ354">
        <v>3.6336548454009909E-2</v>
      </c>
      <c r="AK354">
        <v>60.794912064214422</v>
      </c>
      <c r="AL354">
        <f t="shared" si="196"/>
        <v>0.82758849777588861</v>
      </c>
      <c r="AM354">
        <v>33.841035360331858</v>
      </c>
      <c r="AN354">
        <v>34.578325454545457</v>
      </c>
      <c r="AO354">
        <v>4.2923083032539553E-5</v>
      </c>
      <c r="AP354">
        <v>100.3620333840714</v>
      </c>
      <c r="AQ354">
        <v>361</v>
      </c>
      <c r="AR354">
        <v>56</v>
      </c>
      <c r="AS354">
        <f t="shared" si="197"/>
        <v>1</v>
      </c>
      <c r="AT354">
        <f t="shared" si="198"/>
        <v>0</v>
      </c>
      <c r="AU354">
        <f t="shared" si="199"/>
        <v>47496.244593356249</v>
      </c>
      <c r="AV354">
        <f t="shared" si="200"/>
        <v>1200.017142857143</v>
      </c>
      <c r="AW354">
        <f t="shared" si="201"/>
        <v>1025.9406135938514</v>
      </c>
      <c r="AX354">
        <f t="shared" si="202"/>
        <v>0.85493829792395326</v>
      </c>
      <c r="AY354">
        <f t="shared" si="203"/>
        <v>0.18843091499322967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1678128555</v>
      </c>
      <c r="BF354">
        <v>2116.6585714285711</v>
      </c>
      <c r="BG354">
        <v>2128.684285714286</v>
      </c>
      <c r="BH354">
        <v>34.575685714285719</v>
      </c>
      <c r="BI354">
        <v>33.841442857142859</v>
      </c>
      <c r="BJ354">
        <v>2126.0342857142859</v>
      </c>
      <c r="BK354">
        <v>34.320385714285713</v>
      </c>
      <c r="BL354">
        <v>649.96357142857141</v>
      </c>
      <c r="BM354">
        <v>101.208</v>
      </c>
      <c r="BN354">
        <v>9.9907300000000018E-2</v>
      </c>
      <c r="BO354">
        <v>32.764914285714283</v>
      </c>
      <c r="BP354">
        <v>32.196728571428572</v>
      </c>
      <c r="BQ354">
        <v>999.89999999999986</v>
      </c>
      <c r="BR354">
        <v>0</v>
      </c>
      <c r="BS354">
        <v>0</v>
      </c>
      <c r="BT354">
        <v>9019.2842857142859</v>
      </c>
      <c r="BU354">
        <v>0</v>
      </c>
      <c r="BV354">
        <v>143.1657142857143</v>
      </c>
      <c r="BW354">
        <v>-12.021928571428569</v>
      </c>
      <c r="BX354">
        <v>2192.465714285715</v>
      </c>
      <c r="BY354">
        <v>2203.2428571428568</v>
      </c>
      <c r="BZ354">
        <v>0.73423928571428565</v>
      </c>
      <c r="CA354">
        <v>2128.684285714286</v>
      </c>
      <c r="CB354">
        <v>33.841442857142859</v>
      </c>
      <c r="CC354">
        <v>3.4993342857142862</v>
      </c>
      <c r="CD354">
        <v>3.4250214285714291</v>
      </c>
      <c r="CE354">
        <v>26.616514285714288</v>
      </c>
      <c r="CF354">
        <v>26.25259999999999</v>
      </c>
      <c r="CG354">
        <v>1200.017142857143</v>
      </c>
      <c r="CH354">
        <v>0.49997357142857141</v>
      </c>
      <c r="CI354">
        <v>0.50002642857142854</v>
      </c>
      <c r="CJ354">
        <v>0</v>
      </c>
      <c r="CK354">
        <v>816.23300000000006</v>
      </c>
      <c r="CL354">
        <v>4.9990899999999998</v>
      </c>
      <c r="CM354">
        <v>8387.2014285714286</v>
      </c>
      <c r="CN354">
        <v>9557.8828571428567</v>
      </c>
      <c r="CO354">
        <v>42.686999999999998</v>
      </c>
      <c r="CP354">
        <v>44.392714285714291</v>
      </c>
      <c r="CQ354">
        <v>43.436999999999998</v>
      </c>
      <c r="CR354">
        <v>43.625</v>
      </c>
      <c r="CS354">
        <v>44</v>
      </c>
      <c r="CT354">
        <v>597.47714285714289</v>
      </c>
      <c r="CU354">
        <v>597.54</v>
      </c>
      <c r="CV354">
        <v>0</v>
      </c>
      <c r="CW354">
        <v>1678128599.2</v>
      </c>
      <c r="CX354">
        <v>0</v>
      </c>
      <c r="CY354">
        <v>1678124978.5</v>
      </c>
      <c r="CZ354" t="s">
        <v>356</v>
      </c>
      <c r="DA354">
        <v>1678124978.5</v>
      </c>
      <c r="DB354">
        <v>1678124958</v>
      </c>
      <c r="DC354">
        <v>13</v>
      </c>
      <c r="DD354">
        <v>-0.20300000000000001</v>
      </c>
      <c r="DE354">
        <v>-1.0999999999999999E-2</v>
      </c>
      <c r="DF354">
        <v>-7.2679999999999998</v>
      </c>
      <c r="DG354">
        <v>0.23699999999999999</v>
      </c>
      <c r="DH354">
        <v>791</v>
      </c>
      <c r="DI354">
        <v>32</v>
      </c>
      <c r="DJ354">
        <v>0.03</v>
      </c>
      <c r="DK354">
        <v>7.0000000000000007E-2</v>
      </c>
      <c r="DL354">
        <v>-12.24396341463415</v>
      </c>
      <c r="DM354">
        <v>1.0560480836236721</v>
      </c>
      <c r="DN354">
        <v>0.13742113615274401</v>
      </c>
      <c r="DO354">
        <v>0</v>
      </c>
      <c r="DP354">
        <v>0.72767082926829274</v>
      </c>
      <c r="DQ354">
        <v>3.1851574912893338E-2</v>
      </c>
      <c r="DR354">
        <v>4.5946824827393781E-3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363</v>
      </c>
      <c r="EA354">
        <v>3.2964099999999998</v>
      </c>
      <c r="EB354">
        <v>2.6253600000000001</v>
      </c>
      <c r="EC354">
        <v>0.29303000000000001</v>
      </c>
      <c r="ED354">
        <v>0.29155999999999999</v>
      </c>
      <c r="EE354">
        <v>0.14069200000000001</v>
      </c>
      <c r="EF354">
        <v>0.13745399999999999</v>
      </c>
      <c r="EG354">
        <v>21289.8</v>
      </c>
      <c r="EH354">
        <v>21635</v>
      </c>
      <c r="EI354">
        <v>28039.4</v>
      </c>
      <c r="EJ354">
        <v>29417</v>
      </c>
      <c r="EK354">
        <v>33182.5</v>
      </c>
      <c r="EL354">
        <v>35235.9</v>
      </c>
      <c r="EM354">
        <v>39596.800000000003</v>
      </c>
      <c r="EN354">
        <v>42044.6</v>
      </c>
      <c r="EO354">
        <v>1.51912</v>
      </c>
      <c r="EP354">
        <v>2.2006199999999998</v>
      </c>
      <c r="EQ354">
        <v>8.2161300000000007E-2</v>
      </c>
      <c r="ER354">
        <v>0</v>
      </c>
      <c r="ES354">
        <v>30.8658</v>
      </c>
      <c r="ET354">
        <v>999.9</v>
      </c>
      <c r="EU354">
        <v>72.900000000000006</v>
      </c>
      <c r="EV354">
        <v>33.5</v>
      </c>
      <c r="EW354">
        <v>37.423499999999997</v>
      </c>
      <c r="EX354">
        <v>56.697299999999998</v>
      </c>
      <c r="EY354">
        <v>-3.7179500000000001</v>
      </c>
      <c r="EZ354">
        <v>2</v>
      </c>
      <c r="FA354">
        <v>0.47658499999999998</v>
      </c>
      <c r="FB354">
        <v>0.199074</v>
      </c>
      <c r="FC354">
        <v>20.2743</v>
      </c>
      <c r="FD354">
        <v>5.2187900000000003</v>
      </c>
      <c r="FE354">
        <v>12.0099</v>
      </c>
      <c r="FF354">
        <v>4.9870000000000001</v>
      </c>
      <c r="FG354">
        <v>3.2844799999999998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1.8622700000000001</v>
      </c>
      <c r="FN354">
        <v>1.86432</v>
      </c>
      <c r="FO354">
        <v>1.8603499999999999</v>
      </c>
      <c r="FP354">
        <v>1.86111</v>
      </c>
      <c r="FQ354">
        <v>1.8602000000000001</v>
      </c>
      <c r="FR354">
        <v>1.86191</v>
      </c>
      <c r="FS354">
        <v>1.8585199999999999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-9.3800000000000008</v>
      </c>
      <c r="GH354">
        <v>0.25530000000000003</v>
      </c>
      <c r="GI354">
        <v>-4.6300871571038451</v>
      </c>
      <c r="GJ354">
        <v>-4.6782648166075668E-3</v>
      </c>
      <c r="GK354">
        <v>2.0645039605938809E-6</v>
      </c>
      <c r="GL354">
        <v>-4.2957140779123221E-10</v>
      </c>
      <c r="GM354">
        <v>-8.3289933805379121E-2</v>
      </c>
      <c r="GN354">
        <v>6.7050777095108757E-4</v>
      </c>
      <c r="GO354">
        <v>6.3862846072479287E-4</v>
      </c>
      <c r="GP354">
        <v>-1.0801389653900339E-5</v>
      </c>
      <c r="GQ354">
        <v>6</v>
      </c>
      <c r="GR354">
        <v>2074</v>
      </c>
      <c r="GS354">
        <v>4</v>
      </c>
      <c r="GT354">
        <v>34</v>
      </c>
      <c r="GU354">
        <v>59.6</v>
      </c>
      <c r="GV354">
        <v>60</v>
      </c>
      <c r="GW354">
        <v>4.99756</v>
      </c>
      <c r="GX354">
        <v>2.4401899999999999</v>
      </c>
      <c r="GY354">
        <v>2.04834</v>
      </c>
      <c r="GZ354">
        <v>2.6208499999999999</v>
      </c>
      <c r="HA354">
        <v>2.1972700000000001</v>
      </c>
      <c r="HB354">
        <v>2.3046899999999999</v>
      </c>
      <c r="HC354">
        <v>38.575000000000003</v>
      </c>
      <c r="HD354">
        <v>14.639900000000001</v>
      </c>
      <c r="HE354">
        <v>18</v>
      </c>
      <c r="HF354">
        <v>277.90300000000002</v>
      </c>
      <c r="HG354">
        <v>766.77200000000005</v>
      </c>
      <c r="HH354">
        <v>30.9998</v>
      </c>
      <c r="HI354">
        <v>33.409999999999997</v>
      </c>
      <c r="HJ354">
        <v>30.000299999999999</v>
      </c>
      <c r="HK354">
        <v>33.369</v>
      </c>
      <c r="HL354">
        <v>33.347700000000003</v>
      </c>
      <c r="HM354">
        <v>100</v>
      </c>
      <c r="HN354">
        <v>10.0175</v>
      </c>
      <c r="HO354">
        <v>100</v>
      </c>
      <c r="HP354">
        <v>31</v>
      </c>
      <c r="HQ354">
        <v>2260.2800000000002</v>
      </c>
      <c r="HR354">
        <v>33.783499999999997</v>
      </c>
      <c r="HS354">
        <v>98.8292</v>
      </c>
      <c r="HT354">
        <v>97.500100000000003</v>
      </c>
    </row>
    <row r="355" spans="1:228" x14ac:dyDescent="0.2">
      <c r="A355">
        <v>340</v>
      </c>
      <c r="B355">
        <v>1678128561</v>
      </c>
      <c r="C355">
        <v>1353.400000095367</v>
      </c>
      <c r="D355" t="s">
        <v>1039</v>
      </c>
      <c r="E355" t="s">
        <v>1040</v>
      </c>
      <c r="F355">
        <v>4</v>
      </c>
      <c r="G355">
        <v>1678128558.6875</v>
      </c>
      <c r="H355">
        <f t="shared" si="170"/>
        <v>8.2149567450055729E-4</v>
      </c>
      <c r="I355">
        <f t="shared" si="171"/>
        <v>0.82149567450055727</v>
      </c>
      <c r="J355">
        <f t="shared" si="172"/>
        <v>11.678444514929813</v>
      </c>
      <c r="K355">
        <f t="shared" si="173"/>
        <v>2116.6412500000001</v>
      </c>
      <c r="L355">
        <f t="shared" si="174"/>
        <v>1764.6876217102833</v>
      </c>
      <c r="M355">
        <f t="shared" si="175"/>
        <v>178.77818795001224</v>
      </c>
      <c r="N355">
        <f t="shared" si="176"/>
        <v>214.43414832167619</v>
      </c>
      <c r="O355">
        <f t="shared" si="177"/>
        <v>6.0969229007804854E-2</v>
      </c>
      <c r="P355">
        <f t="shared" si="178"/>
        <v>2.7716420680005158</v>
      </c>
      <c r="Q355">
        <f t="shared" si="179"/>
        <v>6.0233833672499508E-2</v>
      </c>
      <c r="R355">
        <f t="shared" si="180"/>
        <v>3.7711479262592586E-2</v>
      </c>
      <c r="S355">
        <f t="shared" si="181"/>
        <v>226.11724986071195</v>
      </c>
      <c r="T355">
        <f t="shared" si="182"/>
        <v>33.94034005937047</v>
      </c>
      <c r="U355">
        <f t="shared" si="183"/>
        <v>32.193899999999999</v>
      </c>
      <c r="V355">
        <f t="shared" si="184"/>
        <v>4.8277400725836541</v>
      </c>
      <c r="W355">
        <f t="shared" si="185"/>
        <v>70.251683927718091</v>
      </c>
      <c r="X355">
        <f t="shared" si="186"/>
        <v>3.5028555332674092</v>
      </c>
      <c r="Y355">
        <f t="shared" si="187"/>
        <v>4.9861517011770067</v>
      </c>
      <c r="Z355">
        <f t="shared" si="188"/>
        <v>1.3248845393162449</v>
      </c>
      <c r="AA355">
        <f t="shared" si="189"/>
        <v>-36.22795924547458</v>
      </c>
      <c r="AB355">
        <f t="shared" si="190"/>
        <v>85.534472347310597</v>
      </c>
      <c r="AC355">
        <f t="shared" si="191"/>
        <v>7.0317666603456628</v>
      </c>
      <c r="AD355">
        <f t="shared" si="192"/>
        <v>282.45552962289361</v>
      </c>
      <c r="AE355">
        <f t="shared" si="193"/>
        <v>11.280767569433586</v>
      </c>
      <c r="AF355">
        <f t="shared" si="194"/>
        <v>0.82314295990735975</v>
      </c>
      <c r="AG355">
        <f t="shared" si="195"/>
        <v>11.678444514929813</v>
      </c>
      <c r="AH355">
        <v>2203.2238991761651</v>
      </c>
      <c r="AI355">
        <v>2192.3096969696971</v>
      </c>
      <c r="AJ355">
        <v>-6.5415659908243912E-2</v>
      </c>
      <c r="AK355">
        <v>60.794912064214422</v>
      </c>
      <c r="AL355">
        <f t="shared" si="196"/>
        <v>0.82149567450055727</v>
      </c>
      <c r="AM355">
        <v>33.843034161781397</v>
      </c>
      <c r="AN355">
        <v>34.575238787878767</v>
      </c>
      <c r="AO355">
        <v>-1.985509632335651E-5</v>
      </c>
      <c r="AP355">
        <v>100.3620333840714</v>
      </c>
      <c r="AQ355">
        <v>361</v>
      </c>
      <c r="AR355">
        <v>56</v>
      </c>
      <c r="AS355">
        <f t="shared" si="197"/>
        <v>1</v>
      </c>
      <c r="AT355">
        <f t="shared" si="198"/>
        <v>0</v>
      </c>
      <c r="AU355">
        <f t="shared" si="199"/>
        <v>47483.882143932045</v>
      </c>
      <c r="AV355">
        <f t="shared" si="200"/>
        <v>1200.0037500000001</v>
      </c>
      <c r="AW355">
        <f t="shared" si="201"/>
        <v>1025.9288760936331</v>
      </c>
      <c r="AX355">
        <f t="shared" si="202"/>
        <v>0.85493805839659509</v>
      </c>
      <c r="AY355">
        <f t="shared" si="203"/>
        <v>0.18843045270542857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1678128558.6875</v>
      </c>
      <c r="BF355">
        <v>2116.6412500000001</v>
      </c>
      <c r="BG355">
        <v>2128.6624999999999</v>
      </c>
      <c r="BH355">
        <v>34.576062499999999</v>
      </c>
      <c r="BI355">
        <v>33.842512499999998</v>
      </c>
      <c r="BJ355">
        <v>2126.0149999999999</v>
      </c>
      <c r="BK355">
        <v>34.320749999999997</v>
      </c>
      <c r="BL355">
        <v>650.00225</v>
      </c>
      <c r="BM355">
        <v>101.20874999999999</v>
      </c>
      <c r="BN355">
        <v>9.9938150000000003E-2</v>
      </c>
      <c r="BO355">
        <v>32.766324999999988</v>
      </c>
      <c r="BP355">
        <v>32.193899999999999</v>
      </c>
      <c r="BQ355">
        <v>999.9</v>
      </c>
      <c r="BR355">
        <v>0</v>
      </c>
      <c r="BS355">
        <v>0</v>
      </c>
      <c r="BT355">
        <v>9016.8737500000007</v>
      </c>
      <c r="BU355">
        <v>0</v>
      </c>
      <c r="BV355">
        <v>145.28625</v>
      </c>
      <c r="BW355">
        <v>-12.0209375</v>
      </c>
      <c r="BX355">
        <v>2192.44625</v>
      </c>
      <c r="BY355">
        <v>2203.2237500000001</v>
      </c>
      <c r="BZ355">
        <v>0.73355100000000006</v>
      </c>
      <c r="CA355">
        <v>2128.6624999999999</v>
      </c>
      <c r="CB355">
        <v>33.842512499999998</v>
      </c>
      <c r="CC355">
        <v>3.4994025</v>
      </c>
      <c r="CD355">
        <v>3.42516</v>
      </c>
      <c r="CE355">
        <v>26.616837499999999</v>
      </c>
      <c r="CF355">
        <v>26.253262500000002</v>
      </c>
      <c r="CG355">
        <v>1200.0037500000001</v>
      </c>
      <c r="CH355">
        <v>0.49998199999999998</v>
      </c>
      <c r="CI355">
        <v>0.50001799999999996</v>
      </c>
      <c r="CJ355">
        <v>0</v>
      </c>
      <c r="CK355">
        <v>816.07212499999991</v>
      </c>
      <c r="CL355">
        <v>4.9990899999999998</v>
      </c>
      <c r="CM355">
        <v>8386.0275000000001</v>
      </c>
      <c r="CN355">
        <v>9557.8137500000012</v>
      </c>
      <c r="CO355">
        <v>42.686999999999998</v>
      </c>
      <c r="CP355">
        <v>44.390500000000003</v>
      </c>
      <c r="CQ355">
        <v>43.436999999999998</v>
      </c>
      <c r="CR355">
        <v>43.601374999999997</v>
      </c>
      <c r="CS355">
        <v>44</v>
      </c>
      <c r="CT355">
        <v>597.48</v>
      </c>
      <c r="CU355">
        <v>597.52375000000006</v>
      </c>
      <c r="CV355">
        <v>0</v>
      </c>
      <c r="CW355">
        <v>1678128603.4000001</v>
      </c>
      <c r="CX355">
        <v>0</v>
      </c>
      <c r="CY355">
        <v>1678124978.5</v>
      </c>
      <c r="CZ355" t="s">
        <v>356</v>
      </c>
      <c r="DA355">
        <v>1678124978.5</v>
      </c>
      <c r="DB355">
        <v>1678124958</v>
      </c>
      <c r="DC355">
        <v>13</v>
      </c>
      <c r="DD355">
        <v>-0.20300000000000001</v>
      </c>
      <c r="DE355">
        <v>-1.0999999999999999E-2</v>
      </c>
      <c r="DF355">
        <v>-7.2679999999999998</v>
      </c>
      <c r="DG355">
        <v>0.23699999999999999</v>
      </c>
      <c r="DH355">
        <v>791</v>
      </c>
      <c r="DI355">
        <v>32</v>
      </c>
      <c r="DJ355">
        <v>0.03</v>
      </c>
      <c r="DK355">
        <v>7.0000000000000007E-2</v>
      </c>
      <c r="DL355">
        <v>-12.1763243902439</v>
      </c>
      <c r="DM355">
        <v>1.39186202090592</v>
      </c>
      <c r="DN355">
        <v>0.15780545414001221</v>
      </c>
      <c r="DO355">
        <v>0</v>
      </c>
      <c r="DP355">
        <v>0.72920556097560973</v>
      </c>
      <c r="DQ355">
        <v>4.3241519163762253E-2</v>
      </c>
      <c r="DR355">
        <v>4.6067986982591194E-3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363</v>
      </c>
      <c r="EA355">
        <v>3.2963900000000002</v>
      </c>
      <c r="EB355">
        <v>2.6254</v>
      </c>
      <c r="EC355">
        <v>0.29302099999999998</v>
      </c>
      <c r="ED355">
        <v>0.29156100000000001</v>
      </c>
      <c r="EE355">
        <v>0.14069400000000001</v>
      </c>
      <c r="EF355">
        <v>0.13744000000000001</v>
      </c>
      <c r="EG355">
        <v>21289.7</v>
      </c>
      <c r="EH355">
        <v>21634.7</v>
      </c>
      <c r="EI355">
        <v>28038.799999999999</v>
      </c>
      <c r="EJ355">
        <v>29416.6</v>
      </c>
      <c r="EK355">
        <v>33182.1</v>
      </c>
      <c r="EL355">
        <v>35235.800000000003</v>
      </c>
      <c r="EM355">
        <v>39596.300000000003</v>
      </c>
      <c r="EN355">
        <v>42043.7</v>
      </c>
      <c r="EO355">
        <v>1.51803</v>
      </c>
      <c r="EP355">
        <v>2.2006199999999998</v>
      </c>
      <c r="EQ355">
        <v>8.1546599999999997E-2</v>
      </c>
      <c r="ER355">
        <v>0</v>
      </c>
      <c r="ES355">
        <v>30.865600000000001</v>
      </c>
      <c r="ET355">
        <v>999.9</v>
      </c>
      <c r="EU355">
        <v>72.900000000000006</v>
      </c>
      <c r="EV355">
        <v>33.5</v>
      </c>
      <c r="EW355">
        <v>37.421700000000001</v>
      </c>
      <c r="EX355">
        <v>56.667299999999997</v>
      </c>
      <c r="EY355">
        <v>-3.8060900000000002</v>
      </c>
      <c r="EZ355">
        <v>2</v>
      </c>
      <c r="FA355">
        <v>0.476684</v>
      </c>
      <c r="FB355">
        <v>0.19659599999999999</v>
      </c>
      <c r="FC355">
        <v>20.2742</v>
      </c>
      <c r="FD355">
        <v>5.2190899999999996</v>
      </c>
      <c r="FE355">
        <v>12.0099</v>
      </c>
      <c r="FF355">
        <v>4.9870000000000001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1.86226</v>
      </c>
      <c r="FN355">
        <v>1.86432</v>
      </c>
      <c r="FO355">
        <v>1.8603400000000001</v>
      </c>
      <c r="FP355">
        <v>1.86111</v>
      </c>
      <c r="FQ355">
        <v>1.8602000000000001</v>
      </c>
      <c r="FR355">
        <v>1.86189</v>
      </c>
      <c r="FS355">
        <v>1.8585199999999999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-9.3699999999999992</v>
      </c>
      <c r="GH355">
        <v>0.25530000000000003</v>
      </c>
      <c r="GI355">
        <v>-4.6300871571038451</v>
      </c>
      <c r="GJ355">
        <v>-4.6782648166075668E-3</v>
      </c>
      <c r="GK355">
        <v>2.0645039605938809E-6</v>
      </c>
      <c r="GL355">
        <v>-4.2957140779123221E-10</v>
      </c>
      <c r="GM355">
        <v>-8.3289933805379121E-2</v>
      </c>
      <c r="GN355">
        <v>6.7050777095108757E-4</v>
      </c>
      <c r="GO355">
        <v>6.3862846072479287E-4</v>
      </c>
      <c r="GP355">
        <v>-1.0801389653900339E-5</v>
      </c>
      <c r="GQ355">
        <v>6</v>
      </c>
      <c r="GR355">
        <v>2074</v>
      </c>
      <c r="GS355">
        <v>4</v>
      </c>
      <c r="GT355">
        <v>34</v>
      </c>
      <c r="GU355">
        <v>59.7</v>
      </c>
      <c r="GV355">
        <v>60</v>
      </c>
      <c r="GW355">
        <v>4.99756</v>
      </c>
      <c r="GX355">
        <v>2.4352999999999998</v>
      </c>
      <c r="GY355">
        <v>2.04834</v>
      </c>
      <c r="GZ355">
        <v>2.6208499999999999</v>
      </c>
      <c r="HA355">
        <v>2.1972700000000001</v>
      </c>
      <c r="HB355">
        <v>2.35107</v>
      </c>
      <c r="HC355">
        <v>38.599499999999999</v>
      </c>
      <c r="HD355">
        <v>14.657400000000001</v>
      </c>
      <c r="HE355">
        <v>18</v>
      </c>
      <c r="HF355">
        <v>277.44900000000001</v>
      </c>
      <c r="HG355">
        <v>766.79300000000001</v>
      </c>
      <c r="HH355">
        <v>30.999500000000001</v>
      </c>
      <c r="HI355">
        <v>33.411799999999999</v>
      </c>
      <c r="HJ355">
        <v>30.000299999999999</v>
      </c>
      <c r="HK355">
        <v>33.3705</v>
      </c>
      <c r="HL355">
        <v>33.349499999999999</v>
      </c>
      <c r="HM355">
        <v>100</v>
      </c>
      <c r="HN355">
        <v>10.0175</v>
      </c>
      <c r="HO355">
        <v>100</v>
      </c>
      <c r="HP355">
        <v>31</v>
      </c>
      <c r="HQ355">
        <v>2266.96</v>
      </c>
      <c r="HR355">
        <v>33.7699</v>
      </c>
      <c r="HS355">
        <v>98.827799999999996</v>
      </c>
      <c r="HT355">
        <v>97.498400000000004</v>
      </c>
    </row>
    <row r="356" spans="1:228" x14ac:dyDescent="0.2">
      <c r="A356">
        <v>341</v>
      </c>
      <c r="B356">
        <v>1678128565</v>
      </c>
      <c r="C356">
        <v>1357.400000095367</v>
      </c>
      <c r="D356" t="s">
        <v>1041</v>
      </c>
      <c r="E356" t="s">
        <v>1042</v>
      </c>
      <c r="F356">
        <v>4</v>
      </c>
      <c r="G356">
        <v>1678128563</v>
      </c>
      <c r="H356">
        <f t="shared" si="170"/>
        <v>8.4608399045586443E-4</v>
      </c>
      <c r="I356">
        <f t="shared" si="171"/>
        <v>0.84608399045586447</v>
      </c>
      <c r="J356">
        <f t="shared" si="172"/>
        <v>11.351230514806343</v>
      </c>
      <c r="K356">
        <f t="shared" si="173"/>
        <v>2116.4957142857138</v>
      </c>
      <c r="L356">
        <f t="shared" si="174"/>
        <v>1781.9579152695451</v>
      </c>
      <c r="M356">
        <f t="shared" si="175"/>
        <v>180.52943763050413</v>
      </c>
      <c r="N356">
        <f t="shared" si="176"/>
        <v>214.42132711062141</v>
      </c>
      <c r="O356">
        <f t="shared" si="177"/>
        <v>6.2847854562905106E-2</v>
      </c>
      <c r="P356">
        <f t="shared" si="178"/>
        <v>2.7703622337513534</v>
      </c>
      <c r="Q356">
        <f t="shared" si="179"/>
        <v>6.206639912585845E-2</v>
      </c>
      <c r="R356">
        <f t="shared" si="180"/>
        <v>3.8860900486550547E-2</v>
      </c>
      <c r="S356">
        <f t="shared" si="181"/>
        <v>226.11705566426366</v>
      </c>
      <c r="T356">
        <f t="shared" si="182"/>
        <v>33.937233796432047</v>
      </c>
      <c r="U356">
        <f t="shared" si="183"/>
        <v>32.191785714285707</v>
      </c>
      <c r="V356">
        <f t="shared" si="184"/>
        <v>4.827163187891057</v>
      </c>
      <c r="W356">
        <f t="shared" si="185"/>
        <v>70.240235591934464</v>
      </c>
      <c r="X356">
        <f t="shared" si="186"/>
        <v>3.5028965336028999</v>
      </c>
      <c r="Y356">
        <f t="shared" si="187"/>
        <v>4.987022757089286</v>
      </c>
      <c r="Z356">
        <f t="shared" si="188"/>
        <v>1.3242666542881572</v>
      </c>
      <c r="AA356">
        <f t="shared" si="189"/>
        <v>-37.312303979103625</v>
      </c>
      <c r="AB356">
        <f t="shared" si="190"/>
        <v>86.274292989210863</v>
      </c>
      <c r="AC356">
        <f t="shared" si="191"/>
        <v>7.0958982940709339</v>
      </c>
      <c r="AD356">
        <f t="shared" si="192"/>
        <v>282.17494296844183</v>
      </c>
      <c r="AE356">
        <f t="shared" si="193"/>
        <v>11.426417004112674</v>
      </c>
      <c r="AF356">
        <f t="shared" si="194"/>
        <v>0.85252856689150436</v>
      </c>
      <c r="AG356">
        <f t="shared" si="195"/>
        <v>11.351230514806343</v>
      </c>
      <c r="AH356">
        <v>2203.204226911907</v>
      </c>
      <c r="AI356">
        <v>2192.3331515151508</v>
      </c>
      <c r="AJ356">
        <v>7.1051942978185723E-3</v>
      </c>
      <c r="AK356">
        <v>60.794912064214422</v>
      </c>
      <c r="AL356">
        <f t="shared" si="196"/>
        <v>0.84608399045586447</v>
      </c>
      <c r="AM356">
        <v>33.821132760661271</v>
      </c>
      <c r="AN356">
        <v>34.575103636363622</v>
      </c>
      <c r="AO356">
        <v>2.514843326615327E-6</v>
      </c>
      <c r="AP356">
        <v>100.3620333840714</v>
      </c>
      <c r="AQ356">
        <v>361</v>
      </c>
      <c r="AR356">
        <v>56</v>
      </c>
      <c r="AS356">
        <f t="shared" si="197"/>
        <v>1</v>
      </c>
      <c r="AT356">
        <f t="shared" si="198"/>
        <v>0</v>
      </c>
      <c r="AU356">
        <f t="shared" si="199"/>
        <v>47448.142470840954</v>
      </c>
      <c r="AV356">
        <f t="shared" si="200"/>
        <v>1200.002857142857</v>
      </c>
      <c r="AW356">
        <f t="shared" si="201"/>
        <v>1025.9280993079085</v>
      </c>
      <c r="AX356">
        <f t="shared" si="202"/>
        <v>0.85493804718981148</v>
      </c>
      <c r="AY356">
        <f t="shared" si="203"/>
        <v>0.18843043107633622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1678128563</v>
      </c>
      <c r="BF356">
        <v>2116.4957142857138</v>
      </c>
      <c r="BG356">
        <v>2128.7085714285708</v>
      </c>
      <c r="BH356">
        <v>34.576157142857149</v>
      </c>
      <c r="BI356">
        <v>33.816428571428567</v>
      </c>
      <c r="BJ356">
        <v>2125.87</v>
      </c>
      <c r="BK356">
        <v>34.320857142857143</v>
      </c>
      <c r="BL356">
        <v>650.00957142857146</v>
      </c>
      <c r="BM356">
        <v>101.20957142857139</v>
      </c>
      <c r="BN356">
        <v>0.1000252142857143</v>
      </c>
      <c r="BO356">
        <v>32.769428571428577</v>
      </c>
      <c r="BP356">
        <v>32.191785714285707</v>
      </c>
      <c r="BQ356">
        <v>999.89999999999986</v>
      </c>
      <c r="BR356">
        <v>0</v>
      </c>
      <c r="BS356">
        <v>0</v>
      </c>
      <c r="BT356">
        <v>9009.9985714285722</v>
      </c>
      <c r="BU356">
        <v>0</v>
      </c>
      <c r="BV356">
        <v>147.554</v>
      </c>
      <c r="BW356">
        <v>-12.21211428571428</v>
      </c>
      <c r="BX356">
        <v>2192.298571428571</v>
      </c>
      <c r="BY356">
        <v>2203.2157142857141</v>
      </c>
      <c r="BZ356">
        <v>0.75974114285714289</v>
      </c>
      <c r="CA356">
        <v>2128.7085714285708</v>
      </c>
      <c r="CB356">
        <v>33.816428571428567</v>
      </c>
      <c r="CC356">
        <v>3.4994371428571429</v>
      </c>
      <c r="CD356">
        <v>3.4225442857142849</v>
      </c>
      <c r="CE356">
        <v>26.617014285714291</v>
      </c>
      <c r="CF356">
        <v>26.240342857142849</v>
      </c>
      <c r="CG356">
        <v>1200.002857142857</v>
      </c>
      <c r="CH356">
        <v>0.49998199999999998</v>
      </c>
      <c r="CI356">
        <v>0.50001799999999996</v>
      </c>
      <c r="CJ356">
        <v>0</v>
      </c>
      <c r="CK356">
        <v>815.77928571428572</v>
      </c>
      <c r="CL356">
        <v>4.9990899999999998</v>
      </c>
      <c r="CM356">
        <v>8384.6042857142857</v>
      </c>
      <c r="CN356">
        <v>9557.8185714285737</v>
      </c>
      <c r="CO356">
        <v>42.686999999999998</v>
      </c>
      <c r="CP356">
        <v>44.375</v>
      </c>
      <c r="CQ356">
        <v>43.436999999999998</v>
      </c>
      <c r="CR356">
        <v>43.58</v>
      </c>
      <c r="CS356">
        <v>44</v>
      </c>
      <c r="CT356">
        <v>597.48000000000013</v>
      </c>
      <c r="CU356">
        <v>597.52285714285711</v>
      </c>
      <c r="CV356">
        <v>0</v>
      </c>
      <c r="CW356">
        <v>1678128607</v>
      </c>
      <c r="CX356">
        <v>0</v>
      </c>
      <c r="CY356">
        <v>1678124978.5</v>
      </c>
      <c r="CZ356" t="s">
        <v>356</v>
      </c>
      <c r="DA356">
        <v>1678124978.5</v>
      </c>
      <c r="DB356">
        <v>1678124958</v>
      </c>
      <c r="DC356">
        <v>13</v>
      </c>
      <c r="DD356">
        <v>-0.20300000000000001</v>
      </c>
      <c r="DE356">
        <v>-1.0999999999999999E-2</v>
      </c>
      <c r="DF356">
        <v>-7.2679999999999998</v>
      </c>
      <c r="DG356">
        <v>0.23699999999999999</v>
      </c>
      <c r="DH356">
        <v>791</v>
      </c>
      <c r="DI356">
        <v>32</v>
      </c>
      <c r="DJ356">
        <v>0.03</v>
      </c>
      <c r="DK356">
        <v>7.0000000000000007E-2</v>
      </c>
      <c r="DL356">
        <v>-12.147643902439031</v>
      </c>
      <c r="DM356">
        <v>0.79989616724739221</v>
      </c>
      <c r="DN356">
        <v>0.14271315089517669</v>
      </c>
      <c r="DO356">
        <v>0</v>
      </c>
      <c r="DP356">
        <v>0.73429453658536592</v>
      </c>
      <c r="DQ356">
        <v>6.5708445993030384E-2</v>
      </c>
      <c r="DR356">
        <v>8.4984348260467406E-3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363</v>
      </c>
      <c r="EA356">
        <v>3.2964799999999999</v>
      </c>
      <c r="EB356">
        <v>2.6253199999999999</v>
      </c>
      <c r="EC356">
        <v>0.29301899999999997</v>
      </c>
      <c r="ED356">
        <v>0.29156700000000002</v>
      </c>
      <c r="EE356">
        <v>0.14069000000000001</v>
      </c>
      <c r="EF356">
        <v>0.13733799999999999</v>
      </c>
      <c r="EG356">
        <v>21289.200000000001</v>
      </c>
      <c r="EH356">
        <v>21634.400000000001</v>
      </c>
      <c r="EI356">
        <v>28038.1</v>
      </c>
      <c r="EJ356">
        <v>29416.5</v>
      </c>
      <c r="EK356">
        <v>33181.5</v>
      </c>
      <c r="EL356">
        <v>35240.1</v>
      </c>
      <c r="EM356">
        <v>39595.4</v>
      </c>
      <c r="EN356">
        <v>42043.9</v>
      </c>
      <c r="EO356">
        <v>1.51783</v>
      </c>
      <c r="EP356">
        <v>2.20038</v>
      </c>
      <c r="EQ356">
        <v>8.1770099999999998E-2</v>
      </c>
      <c r="ER356">
        <v>0</v>
      </c>
      <c r="ES356">
        <v>30.8629</v>
      </c>
      <c r="ET356">
        <v>999.9</v>
      </c>
      <c r="EU356">
        <v>72.900000000000006</v>
      </c>
      <c r="EV356">
        <v>33.5</v>
      </c>
      <c r="EW356">
        <v>37.4251</v>
      </c>
      <c r="EX356">
        <v>57.087299999999999</v>
      </c>
      <c r="EY356">
        <v>-3.7580100000000001</v>
      </c>
      <c r="EZ356">
        <v>2</v>
      </c>
      <c r="FA356">
        <v>0.47699399999999997</v>
      </c>
      <c r="FB356">
        <v>0.19348899999999999</v>
      </c>
      <c r="FC356">
        <v>20.2742</v>
      </c>
      <c r="FD356">
        <v>5.2189399999999999</v>
      </c>
      <c r="FE356">
        <v>12.0099</v>
      </c>
      <c r="FF356">
        <v>4.9871499999999997</v>
      </c>
      <c r="FG356">
        <v>3.2845</v>
      </c>
      <c r="FH356">
        <v>9999</v>
      </c>
      <c r="FI356">
        <v>9999</v>
      </c>
      <c r="FJ356">
        <v>9999</v>
      </c>
      <c r="FK356">
        <v>999.9</v>
      </c>
      <c r="FL356">
        <v>1.8658300000000001</v>
      </c>
      <c r="FM356">
        <v>1.8622700000000001</v>
      </c>
      <c r="FN356">
        <v>1.86432</v>
      </c>
      <c r="FO356">
        <v>1.8603499999999999</v>
      </c>
      <c r="FP356">
        <v>1.8611</v>
      </c>
      <c r="FQ356">
        <v>1.8602000000000001</v>
      </c>
      <c r="FR356">
        <v>1.86192</v>
      </c>
      <c r="FS356">
        <v>1.8585199999999999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-9.3699999999999992</v>
      </c>
      <c r="GH356">
        <v>0.25530000000000003</v>
      </c>
      <c r="GI356">
        <v>-4.6300871571038451</v>
      </c>
      <c r="GJ356">
        <v>-4.6782648166075668E-3</v>
      </c>
      <c r="GK356">
        <v>2.0645039605938809E-6</v>
      </c>
      <c r="GL356">
        <v>-4.2957140779123221E-10</v>
      </c>
      <c r="GM356">
        <v>-8.3289933805379121E-2</v>
      </c>
      <c r="GN356">
        <v>6.7050777095108757E-4</v>
      </c>
      <c r="GO356">
        <v>6.3862846072479287E-4</v>
      </c>
      <c r="GP356">
        <v>-1.0801389653900339E-5</v>
      </c>
      <c r="GQ356">
        <v>6</v>
      </c>
      <c r="GR356">
        <v>2074</v>
      </c>
      <c r="GS356">
        <v>4</v>
      </c>
      <c r="GT356">
        <v>34</v>
      </c>
      <c r="GU356">
        <v>59.8</v>
      </c>
      <c r="GV356">
        <v>60.1</v>
      </c>
      <c r="GW356">
        <v>4.99756</v>
      </c>
      <c r="GX356">
        <v>2.4352999999999998</v>
      </c>
      <c r="GY356">
        <v>2.04834</v>
      </c>
      <c r="GZ356">
        <v>2.6220699999999999</v>
      </c>
      <c r="HA356">
        <v>2.1972700000000001</v>
      </c>
      <c r="HB356">
        <v>2.2961399999999998</v>
      </c>
      <c r="HC356">
        <v>38.599499999999999</v>
      </c>
      <c r="HD356">
        <v>14.569800000000001</v>
      </c>
      <c r="HE356">
        <v>18</v>
      </c>
      <c r="HF356">
        <v>277.37599999999998</v>
      </c>
      <c r="HG356">
        <v>766.56399999999996</v>
      </c>
      <c r="HH356">
        <v>30.999300000000002</v>
      </c>
      <c r="HI356">
        <v>33.4133</v>
      </c>
      <c r="HJ356">
        <v>30.000299999999999</v>
      </c>
      <c r="HK356">
        <v>33.373100000000001</v>
      </c>
      <c r="HL356">
        <v>33.350700000000003</v>
      </c>
      <c r="HM356">
        <v>100</v>
      </c>
      <c r="HN356">
        <v>10.0175</v>
      </c>
      <c r="HO356">
        <v>100</v>
      </c>
      <c r="HP356">
        <v>31</v>
      </c>
      <c r="HQ356">
        <v>2273.64</v>
      </c>
      <c r="HR356">
        <v>33.768700000000003</v>
      </c>
      <c r="HS356">
        <v>98.825400000000002</v>
      </c>
      <c r="HT356">
        <v>97.498500000000007</v>
      </c>
    </row>
    <row r="357" spans="1:228" x14ac:dyDescent="0.2">
      <c r="A357">
        <v>342</v>
      </c>
      <c r="B357">
        <v>1678128569</v>
      </c>
      <c r="C357">
        <v>1361.400000095367</v>
      </c>
      <c r="D357" t="s">
        <v>1043</v>
      </c>
      <c r="E357" t="s">
        <v>1044</v>
      </c>
      <c r="F357">
        <v>4</v>
      </c>
      <c r="G357">
        <v>1678128566.6875</v>
      </c>
      <c r="H357">
        <f t="shared" si="170"/>
        <v>8.6515341706228186E-4</v>
      </c>
      <c r="I357">
        <f t="shared" si="171"/>
        <v>0.86515341706228188</v>
      </c>
      <c r="J357">
        <f t="shared" si="172"/>
        <v>11.353718474974483</v>
      </c>
      <c r="K357">
        <f t="shared" si="173"/>
        <v>2116.5225</v>
      </c>
      <c r="L357">
        <f t="shared" si="174"/>
        <v>1788.0095004399554</v>
      </c>
      <c r="M357">
        <f t="shared" si="175"/>
        <v>181.14003985165493</v>
      </c>
      <c r="N357">
        <f t="shared" si="176"/>
        <v>214.42110341281105</v>
      </c>
      <c r="O357">
        <f t="shared" si="177"/>
        <v>6.422491804964256E-2</v>
      </c>
      <c r="P357">
        <f t="shared" si="178"/>
        <v>2.7652902175767302</v>
      </c>
      <c r="Q357">
        <f t="shared" si="179"/>
        <v>6.3407606281261616E-2</v>
      </c>
      <c r="R357">
        <f t="shared" si="180"/>
        <v>3.9702319523265632E-2</v>
      </c>
      <c r="S357">
        <f t="shared" si="181"/>
        <v>226.11799311073972</v>
      </c>
      <c r="T357">
        <f t="shared" si="182"/>
        <v>33.935939941405074</v>
      </c>
      <c r="U357">
        <f t="shared" si="183"/>
        <v>32.194300000000013</v>
      </c>
      <c r="V357">
        <f t="shared" si="184"/>
        <v>4.827849219681398</v>
      </c>
      <c r="W357">
        <f t="shared" si="185"/>
        <v>70.22260049613044</v>
      </c>
      <c r="X357">
        <f t="shared" si="186"/>
        <v>3.5023982693878626</v>
      </c>
      <c r="Y357">
        <f t="shared" si="187"/>
        <v>4.9875656051513779</v>
      </c>
      <c r="Z357">
        <f t="shared" si="188"/>
        <v>1.3254509502935354</v>
      </c>
      <c r="AA357">
        <f t="shared" si="189"/>
        <v>-38.153265692446631</v>
      </c>
      <c r="AB357">
        <f t="shared" si="190"/>
        <v>86.029819868554668</v>
      </c>
      <c r="AC357">
        <f t="shared" si="191"/>
        <v>7.088923874390856</v>
      </c>
      <c r="AD357">
        <f t="shared" si="192"/>
        <v>281.08347116123861</v>
      </c>
      <c r="AE357">
        <f t="shared" si="193"/>
        <v>11.405485334534923</v>
      </c>
      <c r="AF357">
        <f t="shared" si="194"/>
        <v>0.86800996145432596</v>
      </c>
      <c r="AG357">
        <f t="shared" si="195"/>
        <v>11.353718474974483</v>
      </c>
      <c r="AH357">
        <v>2203.1919974176872</v>
      </c>
      <c r="AI357">
        <v>2192.3351515151512</v>
      </c>
      <c r="AJ357">
        <v>2.7109119249077072E-3</v>
      </c>
      <c r="AK357">
        <v>60.794912064214422</v>
      </c>
      <c r="AL357">
        <f t="shared" si="196"/>
        <v>0.86515341706228188</v>
      </c>
      <c r="AM357">
        <v>33.797381967923172</v>
      </c>
      <c r="AN357">
        <v>34.568581212121209</v>
      </c>
      <c r="AO357">
        <v>-3.5376009954429203E-5</v>
      </c>
      <c r="AP357">
        <v>100.3620333840714</v>
      </c>
      <c r="AQ357">
        <v>360</v>
      </c>
      <c r="AR357">
        <v>55</v>
      </c>
      <c r="AS357">
        <f t="shared" si="197"/>
        <v>1</v>
      </c>
      <c r="AT357">
        <f t="shared" si="198"/>
        <v>0</v>
      </c>
      <c r="AU357">
        <f t="shared" si="199"/>
        <v>47308.165584271446</v>
      </c>
      <c r="AV357">
        <f t="shared" si="200"/>
        <v>1200.0074999999999</v>
      </c>
      <c r="AW357">
        <f t="shared" si="201"/>
        <v>1025.9321010936476</v>
      </c>
      <c r="AX357">
        <f t="shared" si="202"/>
        <v>0.85493807421507584</v>
      </c>
      <c r="AY357">
        <f t="shared" si="203"/>
        <v>0.18843048323509623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1678128566.6875</v>
      </c>
      <c r="BF357">
        <v>2116.5225</v>
      </c>
      <c r="BG357">
        <v>2128.7462500000001</v>
      </c>
      <c r="BH357">
        <v>34.571712499999997</v>
      </c>
      <c r="BI357">
        <v>33.798187499999997</v>
      </c>
      <c r="BJ357">
        <v>2125.895</v>
      </c>
      <c r="BK357">
        <v>34.316450000000003</v>
      </c>
      <c r="BL357">
        <v>650.01237500000002</v>
      </c>
      <c r="BM357">
        <v>101.208125</v>
      </c>
      <c r="BN357">
        <v>0.100083825</v>
      </c>
      <c r="BO357">
        <v>32.771362500000002</v>
      </c>
      <c r="BP357">
        <v>32.194300000000013</v>
      </c>
      <c r="BQ357">
        <v>999.9</v>
      </c>
      <c r="BR357">
        <v>0</v>
      </c>
      <c r="BS357">
        <v>0</v>
      </c>
      <c r="BT357">
        <v>8983.2000000000007</v>
      </c>
      <c r="BU357">
        <v>0</v>
      </c>
      <c r="BV357">
        <v>149.294625</v>
      </c>
      <c r="BW357">
        <v>-12.224337500000001</v>
      </c>
      <c r="BX357">
        <v>2192.3137499999998</v>
      </c>
      <c r="BY357">
        <v>2203.2087499999998</v>
      </c>
      <c r="BZ357">
        <v>0.77354187500000005</v>
      </c>
      <c r="CA357">
        <v>2128.7462500000001</v>
      </c>
      <c r="CB357">
        <v>33.798187499999997</v>
      </c>
      <c r="CC357">
        <v>3.4989425000000001</v>
      </c>
      <c r="CD357">
        <v>3.42065375</v>
      </c>
      <c r="CE357">
        <v>26.614599999999999</v>
      </c>
      <c r="CF357">
        <v>26.230975000000001</v>
      </c>
      <c r="CG357">
        <v>1200.0074999999999</v>
      </c>
      <c r="CH357">
        <v>0.49998199999999998</v>
      </c>
      <c r="CI357">
        <v>0.50001799999999996</v>
      </c>
      <c r="CJ357">
        <v>0</v>
      </c>
      <c r="CK357">
        <v>815.73887500000001</v>
      </c>
      <c r="CL357">
        <v>4.9990899999999998</v>
      </c>
      <c r="CM357">
        <v>8383.5524999999998</v>
      </c>
      <c r="CN357">
        <v>9557.8737499999988</v>
      </c>
      <c r="CO357">
        <v>42.686999999999998</v>
      </c>
      <c r="CP357">
        <v>44.375</v>
      </c>
      <c r="CQ357">
        <v>43.436999999999998</v>
      </c>
      <c r="CR357">
        <v>43.561999999999998</v>
      </c>
      <c r="CS357">
        <v>44</v>
      </c>
      <c r="CT357">
        <v>597.48125000000005</v>
      </c>
      <c r="CU357">
        <v>597.52624999999989</v>
      </c>
      <c r="CV357">
        <v>0</v>
      </c>
      <c r="CW357">
        <v>1678128611.2</v>
      </c>
      <c r="CX357">
        <v>0</v>
      </c>
      <c r="CY357">
        <v>1678124978.5</v>
      </c>
      <c r="CZ357" t="s">
        <v>356</v>
      </c>
      <c r="DA357">
        <v>1678124978.5</v>
      </c>
      <c r="DB357">
        <v>1678124958</v>
      </c>
      <c r="DC357">
        <v>13</v>
      </c>
      <c r="DD357">
        <v>-0.20300000000000001</v>
      </c>
      <c r="DE357">
        <v>-1.0999999999999999E-2</v>
      </c>
      <c r="DF357">
        <v>-7.2679999999999998</v>
      </c>
      <c r="DG357">
        <v>0.23699999999999999</v>
      </c>
      <c r="DH357">
        <v>791</v>
      </c>
      <c r="DI357">
        <v>32</v>
      </c>
      <c r="DJ357">
        <v>0.03</v>
      </c>
      <c r="DK357">
        <v>7.0000000000000007E-2</v>
      </c>
      <c r="DL357">
        <v>-12.126319512195121</v>
      </c>
      <c r="DM357">
        <v>-0.19682299651570301</v>
      </c>
      <c r="DN357">
        <v>0.1175200496013281</v>
      </c>
      <c r="DO357">
        <v>0</v>
      </c>
      <c r="DP357">
        <v>0.74329524390243906</v>
      </c>
      <c r="DQ357">
        <v>0.14834680139372891</v>
      </c>
      <c r="DR357">
        <v>1.7017888814321511E-2</v>
      </c>
      <c r="DS357">
        <v>0</v>
      </c>
      <c r="DT357">
        <v>0</v>
      </c>
      <c r="DU357">
        <v>0</v>
      </c>
      <c r="DV357">
        <v>0</v>
      </c>
      <c r="DW357">
        <v>-1</v>
      </c>
      <c r="DX357">
        <v>0</v>
      </c>
      <c r="DY357">
        <v>2</v>
      </c>
      <c r="DZ357" t="s">
        <v>374</v>
      </c>
      <c r="EA357">
        <v>3.29644</v>
      </c>
      <c r="EB357">
        <v>2.6252499999999999</v>
      </c>
      <c r="EC357">
        <v>0.293018</v>
      </c>
      <c r="ED357">
        <v>0.29155900000000001</v>
      </c>
      <c r="EE357">
        <v>0.14066300000000001</v>
      </c>
      <c r="EF357">
        <v>0.13733000000000001</v>
      </c>
      <c r="EG357">
        <v>21289.3</v>
      </c>
      <c r="EH357">
        <v>21634.799999999999</v>
      </c>
      <c r="EI357">
        <v>28038.1</v>
      </c>
      <c r="EJ357">
        <v>29416.7</v>
      </c>
      <c r="EK357">
        <v>33182.5</v>
      </c>
      <c r="EL357">
        <v>35240.800000000003</v>
      </c>
      <c r="EM357">
        <v>39595.4</v>
      </c>
      <c r="EN357">
        <v>42044.4</v>
      </c>
      <c r="EO357">
        <v>1.52017</v>
      </c>
      <c r="EP357">
        <v>2.2003499999999998</v>
      </c>
      <c r="EQ357">
        <v>8.2328899999999997E-2</v>
      </c>
      <c r="ER357">
        <v>0</v>
      </c>
      <c r="ES357">
        <v>30.860199999999999</v>
      </c>
      <c r="ET357">
        <v>999.9</v>
      </c>
      <c r="EU357">
        <v>72.900000000000006</v>
      </c>
      <c r="EV357">
        <v>33.5</v>
      </c>
      <c r="EW357">
        <v>37.426900000000003</v>
      </c>
      <c r="EX357">
        <v>56.787300000000002</v>
      </c>
      <c r="EY357">
        <v>-3.7179500000000001</v>
      </c>
      <c r="EZ357">
        <v>2</v>
      </c>
      <c r="FA357">
        <v>0.47697699999999998</v>
      </c>
      <c r="FB357">
        <v>0.18834999999999999</v>
      </c>
      <c r="FC357">
        <v>20.274100000000001</v>
      </c>
      <c r="FD357">
        <v>5.21774</v>
      </c>
      <c r="FE357">
        <v>12.0098</v>
      </c>
      <c r="FF357">
        <v>4.9867999999999997</v>
      </c>
      <c r="FG357">
        <v>3.2845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1.86226</v>
      </c>
      <c r="FN357">
        <v>1.86432</v>
      </c>
      <c r="FO357">
        <v>1.8603499999999999</v>
      </c>
      <c r="FP357">
        <v>1.86111</v>
      </c>
      <c r="FQ357">
        <v>1.8602000000000001</v>
      </c>
      <c r="FR357">
        <v>1.86191</v>
      </c>
      <c r="FS357">
        <v>1.8585199999999999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-9.3699999999999992</v>
      </c>
      <c r="GH357">
        <v>0.25519999999999998</v>
      </c>
      <c r="GI357">
        <v>-4.6300871571038451</v>
      </c>
      <c r="GJ357">
        <v>-4.6782648166075668E-3</v>
      </c>
      <c r="GK357">
        <v>2.0645039605938809E-6</v>
      </c>
      <c r="GL357">
        <v>-4.2957140779123221E-10</v>
      </c>
      <c r="GM357">
        <v>-8.3289933805379121E-2</v>
      </c>
      <c r="GN357">
        <v>6.7050777095108757E-4</v>
      </c>
      <c r="GO357">
        <v>6.3862846072479287E-4</v>
      </c>
      <c r="GP357">
        <v>-1.0801389653900339E-5</v>
      </c>
      <c r="GQ357">
        <v>6</v>
      </c>
      <c r="GR357">
        <v>2074</v>
      </c>
      <c r="GS357">
        <v>4</v>
      </c>
      <c r="GT357">
        <v>34</v>
      </c>
      <c r="GU357">
        <v>59.8</v>
      </c>
      <c r="GV357">
        <v>60.2</v>
      </c>
      <c r="GW357">
        <v>4.99756</v>
      </c>
      <c r="GX357">
        <v>2.4389599999999998</v>
      </c>
      <c r="GY357">
        <v>2.04834</v>
      </c>
      <c r="GZ357">
        <v>2.6208499999999999</v>
      </c>
      <c r="HA357">
        <v>2.1972700000000001</v>
      </c>
      <c r="HB357">
        <v>2.3303199999999999</v>
      </c>
      <c r="HC357">
        <v>38.575000000000003</v>
      </c>
      <c r="HD357">
        <v>14.587300000000001</v>
      </c>
      <c r="HE357">
        <v>18</v>
      </c>
      <c r="HF357">
        <v>278.36</v>
      </c>
      <c r="HG357">
        <v>766.57</v>
      </c>
      <c r="HH357">
        <v>30.998899999999999</v>
      </c>
      <c r="HI357">
        <v>33.415999999999997</v>
      </c>
      <c r="HJ357">
        <v>30.0001</v>
      </c>
      <c r="HK357">
        <v>33.373399999999997</v>
      </c>
      <c r="HL357">
        <v>33.353200000000001</v>
      </c>
      <c r="HM357">
        <v>100</v>
      </c>
      <c r="HN357">
        <v>10.0175</v>
      </c>
      <c r="HO357">
        <v>100</v>
      </c>
      <c r="HP357">
        <v>31</v>
      </c>
      <c r="HQ357">
        <v>2280.3200000000002</v>
      </c>
      <c r="HR357">
        <v>33.762799999999999</v>
      </c>
      <c r="HS357">
        <v>98.825400000000002</v>
      </c>
      <c r="HT357">
        <v>97.499499999999998</v>
      </c>
    </row>
    <row r="358" spans="1:228" x14ac:dyDescent="0.2">
      <c r="A358">
        <v>343</v>
      </c>
      <c r="B358">
        <v>1678128573</v>
      </c>
      <c r="C358">
        <v>1365.400000095367</v>
      </c>
      <c r="D358" t="s">
        <v>1045</v>
      </c>
      <c r="E358" t="s">
        <v>1046</v>
      </c>
      <c r="F358">
        <v>4</v>
      </c>
      <c r="G358">
        <v>1678128571</v>
      </c>
      <c r="H358">
        <f t="shared" si="170"/>
        <v>8.500489925081558E-4</v>
      </c>
      <c r="I358">
        <f t="shared" si="171"/>
        <v>0.8500489925081558</v>
      </c>
      <c r="J358">
        <f t="shared" si="172"/>
        <v>11.085248965281735</v>
      </c>
      <c r="K358">
        <f t="shared" si="173"/>
        <v>2116.6442857142861</v>
      </c>
      <c r="L358">
        <f t="shared" si="174"/>
        <v>1789.6857586615254</v>
      </c>
      <c r="M358">
        <f t="shared" si="175"/>
        <v>181.3086622477733</v>
      </c>
      <c r="N358">
        <f t="shared" si="176"/>
        <v>214.43202642695368</v>
      </c>
      <c r="O358">
        <f t="shared" si="177"/>
        <v>6.30451695782034E-2</v>
      </c>
      <c r="P358">
        <f t="shared" si="178"/>
        <v>2.773773860053538</v>
      </c>
      <c r="Q358">
        <f t="shared" si="179"/>
        <v>6.2259786851015617E-2</v>
      </c>
      <c r="R358">
        <f t="shared" si="180"/>
        <v>3.8982115069713406E-2</v>
      </c>
      <c r="S358">
        <f t="shared" si="181"/>
        <v>226.11782237851847</v>
      </c>
      <c r="T358">
        <f t="shared" si="182"/>
        <v>33.940354959309175</v>
      </c>
      <c r="U358">
        <f t="shared" si="183"/>
        <v>32.193600000000004</v>
      </c>
      <c r="V358">
        <f t="shared" si="184"/>
        <v>4.8276582136699382</v>
      </c>
      <c r="W358">
        <f t="shared" si="185"/>
        <v>70.187163399575951</v>
      </c>
      <c r="X358">
        <f t="shared" si="186"/>
        <v>3.5013391092965533</v>
      </c>
      <c r="Y358">
        <f t="shared" si="187"/>
        <v>4.9885747474412216</v>
      </c>
      <c r="Z358">
        <f t="shared" si="188"/>
        <v>1.3263191043733848</v>
      </c>
      <c r="AA358">
        <f t="shared" si="189"/>
        <v>-37.487160569609671</v>
      </c>
      <c r="AB358">
        <f t="shared" si="190"/>
        <v>86.935970609811278</v>
      </c>
      <c r="AC358">
        <f t="shared" si="191"/>
        <v>7.1417830150613435</v>
      </c>
      <c r="AD358">
        <f t="shared" si="192"/>
        <v>282.7084154337814</v>
      </c>
      <c r="AE358">
        <f t="shared" si="193"/>
        <v>11.286125094761291</v>
      </c>
      <c r="AF358">
        <f t="shared" si="194"/>
        <v>0.85420289666601867</v>
      </c>
      <c r="AG358">
        <f t="shared" si="195"/>
        <v>11.085248965281735</v>
      </c>
      <c r="AH358">
        <v>2203.2120677929488</v>
      </c>
      <c r="AI358">
        <v>2192.4887272727269</v>
      </c>
      <c r="AJ358">
        <v>3.5641806311540042E-2</v>
      </c>
      <c r="AK358">
        <v>60.794912064214422</v>
      </c>
      <c r="AL358">
        <f t="shared" si="196"/>
        <v>0.8500489925081558</v>
      </c>
      <c r="AM358">
        <v>33.799743020603707</v>
      </c>
      <c r="AN358">
        <v>34.557672727272717</v>
      </c>
      <c r="AO358">
        <v>-6.0463673698103543E-5</v>
      </c>
      <c r="AP358">
        <v>100.3620333840714</v>
      </c>
      <c r="AQ358">
        <v>362</v>
      </c>
      <c r="AR358">
        <v>56</v>
      </c>
      <c r="AS358">
        <f t="shared" si="197"/>
        <v>1</v>
      </c>
      <c r="AT358">
        <f t="shared" si="198"/>
        <v>0</v>
      </c>
      <c r="AU358">
        <f t="shared" si="199"/>
        <v>47541.289625833451</v>
      </c>
      <c r="AV358">
        <f t="shared" si="200"/>
        <v>1200.007142857143</v>
      </c>
      <c r="AW358">
        <f t="shared" si="201"/>
        <v>1025.9317421650355</v>
      </c>
      <c r="AX358">
        <f t="shared" si="202"/>
        <v>0.85493802955402032</v>
      </c>
      <c r="AY358">
        <f t="shared" si="203"/>
        <v>0.18843039703925918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1678128571</v>
      </c>
      <c r="BF358">
        <v>2116.6442857142861</v>
      </c>
      <c r="BG358">
        <v>2128.7314285714292</v>
      </c>
      <c r="BH358">
        <v>34.561485714285723</v>
      </c>
      <c r="BI358">
        <v>33.800228571428569</v>
      </c>
      <c r="BJ358">
        <v>2126.0185714285708</v>
      </c>
      <c r="BK358">
        <v>34.306257142857142</v>
      </c>
      <c r="BL358">
        <v>649.98828571428567</v>
      </c>
      <c r="BM358">
        <v>101.2077142857143</v>
      </c>
      <c r="BN358">
        <v>9.9826085714285709E-2</v>
      </c>
      <c r="BO358">
        <v>32.774957142857147</v>
      </c>
      <c r="BP358">
        <v>32.193600000000004</v>
      </c>
      <c r="BQ358">
        <v>999.89999999999986</v>
      </c>
      <c r="BR358">
        <v>0</v>
      </c>
      <c r="BS358">
        <v>0</v>
      </c>
      <c r="BT358">
        <v>9028.3028571428567</v>
      </c>
      <c r="BU358">
        <v>0</v>
      </c>
      <c r="BV358">
        <v>151.10628571428569</v>
      </c>
      <c r="BW358">
        <v>-12.08621428571429</v>
      </c>
      <c r="BX358">
        <v>2192.42</v>
      </c>
      <c r="BY358">
        <v>2203.1999999999998</v>
      </c>
      <c r="BZ358">
        <v>0.76123871428571432</v>
      </c>
      <c r="CA358">
        <v>2128.7314285714292</v>
      </c>
      <c r="CB358">
        <v>33.800228571428569</v>
      </c>
      <c r="CC358">
        <v>3.4978885714285721</v>
      </c>
      <c r="CD358">
        <v>3.4208471428571419</v>
      </c>
      <c r="CE358">
        <v>26.609500000000001</v>
      </c>
      <c r="CF358">
        <v>26.231928571428568</v>
      </c>
      <c r="CG358">
        <v>1200.007142857143</v>
      </c>
      <c r="CH358">
        <v>0.49998399999999998</v>
      </c>
      <c r="CI358">
        <v>0.5000159999999999</v>
      </c>
      <c r="CJ358">
        <v>0</v>
      </c>
      <c r="CK358">
        <v>815.59642857142865</v>
      </c>
      <c r="CL358">
        <v>4.9990899999999998</v>
      </c>
      <c r="CM358">
        <v>8381.9685714285697</v>
      </c>
      <c r="CN358">
        <v>9557.8671428571415</v>
      </c>
      <c r="CO358">
        <v>42.686999999999998</v>
      </c>
      <c r="CP358">
        <v>44.375</v>
      </c>
      <c r="CQ358">
        <v>43.436999999999998</v>
      </c>
      <c r="CR358">
        <v>43.561999999999998</v>
      </c>
      <c r="CS358">
        <v>44</v>
      </c>
      <c r="CT358">
        <v>597.48285714285714</v>
      </c>
      <c r="CU358">
        <v>597.52428571428561</v>
      </c>
      <c r="CV358">
        <v>0</v>
      </c>
      <c r="CW358">
        <v>1678128615.4000001</v>
      </c>
      <c r="CX358">
        <v>0</v>
      </c>
      <c r="CY358">
        <v>1678124978.5</v>
      </c>
      <c r="CZ358" t="s">
        <v>356</v>
      </c>
      <c r="DA358">
        <v>1678124978.5</v>
      </c>
      <c r="DB358">
        <v>1678124958</v>
      </c>
      <c r="DC358">
        <v>13</v>
      </c>
      <c r="DD358">
        <v>-0.20300000000000001</v>
      </c>
      <c r="DE358">
        <v>-1.0999999999999999E-2</v>
      </c>
      <c r="DF358">
        <v>-7.2679999999999998</v>
      </c>
      <c r="DG358">
        <v>0.23699999999999999</v>
      </c>
      <c r="DH358">
        <v>791</v>
      </c>
      <c r="DI358">
        <v>32</v>
      </c>
      <c r="DJ358">
        <v>0.03</v>
      </c>
      <c r="DK358">
        <v>7.0000000000000007E-2</v>
      </c>
      <c r="DL358">
        <v>-12.11216585365854</v>
      </c>
      <c r="DM358">
        <v>-0.68379721254358239</v>
      </c>
      <c r="DN358">
        <v>9.8270037638346255E-2</v>
      </c>
      <c r="DO358">
        <v>0</v>
      </c>
      <c r="DP358">
        <v>0.75036670731707322</v>
      </c>
      <c r="DQ358">
        <v>0.1518027177700359</v>
      </c>
      <c r="DR358">
        <v>1.7434832052383661E-2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374</v>
      </c>
      <c r="EA358">
        <v>3.2964500000000001</v>
      </c>
      <c r="EB358">
        <v>2.6252800000000001</v>
      </c>
      <c r="EC358">
        <v>0.29303400000000002</v>
      </c>
      <c r="ED358">
        <v>0.29156300000000002</v>
      </c>
      <c r="EE358">
        <v>0.14063800000000001</v>
      </c>
      <c r="EF358">
        <v>0.13734199999999999</v>
      </c>
      <c r="EG358">
        <v>21288.9</v>
      </c>
      <c r="EH358">
        <v>21634.9</v>
      </c>
      <c r="EI358">
        <v>28038.2</v>
      </c>
      <c r="EJ358">
        <v>29417</v>
      </c>
      <c r="EK358">
        <v>33183.1</v>
      </c>
      <c r="EL358">
        <v>35240.699999999997</v>
      </c>
      <c r="EM358">
        <v>39594.9</v>
      </c>
      <c r="EN358">
        <v>42044.9</v>
      </c>
      <c r="EO358">
        <v>1.51702</v>
      </c>
      <c r="EP358">
        <v>2.20038</v>
      </c>
      <c r="EQ358">
        <v>8.2496600000000003E-2</v>
      </c>
      <c r="ER358">
        <v>0</v>
      </c>
      <c r="ES358">
        <v>30.857700000000001</v>
      </c>
      <c r="ET358">
        <v>999.9</v>
      </c>
      <c r="EU358">
        <v>72.900000000000006</v>
      </c>
      <c r="EV358">
        <v>33.5</v>
      </c>
      <c r="EW358">
        <v>37.425600000000003</v>
      </c>
      <c r="EX358">
        <v>56.757300000000001</v>
      </c>
      <c r="EY358">
        <v>-3.8181099999999999</v>
      </c>
      <c r="EZ358">
        <v>2</v>
      </c>
      <c r="FA358">
        <v>0.47699900000000001</v>
      </c>
      <c r="FB358">
        <v>0.18499199999999999</v>
      </c>
      <c r="FC358">
        <v>20.2743</v>
      </c>
      <c r="FD358">
        <v>5.21699</v>
      </c>
      <c r="FE358">
        <v>12.0097</v>
      </c>
      <c r="FF358">
        <v>4.9868499999999996</v>
      </c>
      <c r="FG358">
        <v>3.2845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1.8622700000000001</v>
      </c>
      <c r="FN358">
        <v>1.86432</v>
      </c>
      <c r="FO358">
        <v>1.8603499999999999</v>
      </c>
      <c r="FP358">
        <v>1.86111</v>
      </c>
      <c r="FQ358">
        <v>1.8602000000000001</v>
      </c>
      <c r="FR358">
        <v>1.86192</v>
      </c>
      <c r="FS358">
        <v>1.8585199999999999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-9.3800000000000008</v>
      </c>
      <c r="GH358">
        <v>0.25519999999999998</v>
      </c>
      <c r="GI358">
        <v>-4.6300871571038451</v>
      </c>
      <c r="GJ358">
        <v>-4.6782648166075668E-3</v>
      </c>
      <c r="GK358">
        <v>2.0645039605938809E-6</v>
      </c>
      <c r="GL358">
        <v>-4.2957140779123221E-10</v>
      </c>
      <c r="GM358">
        <v>-8.3289933805379121E-2</v>
      </c>
      <c r="GN358">
        <v>6.7050777095108757E-4</v>
      </c>
      <c r="GO358">
        <v>6.3862846072479287E-4</v>
      </c>
      <c r="GP358">
        <v>-1.0801389653900339E-5</v>
      </c>
      <c r="GQ358">
        <v>6</v>
      </c>
      <c r="GR358">
        <v>2074</v>
      </c>
      <c r="GS358">
        <v>4</v>
      </c>
      <c r="GT358">
        <v>34</v>
      </c>
      <c r="GU358">
        <v>59.9</v>
      </c>
      <c r="GV358">
        <v>60.2</v>
      </c>
      <c r="GW358">
        <v>4.99756</v>
      </c>
      <c r="GX358">
        <v>2.4340799999999998</v>
      </c>
      <c r="GY358">
        <v>2.04834</v>
      </c>
      <c r="GZ358">
        <v>2.6208499999999999</v>
      </c>
      <c r="HA358">
        <v>2.1972700000000001</v>
      </c>
      <c r="HB358">
        <v>2.34131</v>
      </c>
      <c r="HC358">
        <v>38.575000000000003</v>
      </c>
      <c r="HD358">
        <v>14.622400000000001</v>
      </c>
      <c r="HE358">
        <v>18</v>
      </c>
      <c r="HF358">
        <v>277.053</v>
      </c>
      <c r="HG358">
        <v>766.60199999999998</v>
      </c>
      <c r="HH358">
        <v>30.998999999999999</v>
      </c>
      <c r="HI358">
        <v>33.417099999999998</v>
      </c>
      <c r="HJ358">
        <v>30.0001</v>
      </c>
      <c r="HK358">
        <v>33.375999999999998</v>
      </c>
      <c r="HL358">
        <v>33.353700000000003</v>
      </c>
      <c r="HM358">
        <v>100</v>
      </c>
      <c r="HN358">
        <v>10.0175</v>
      </c>
      <c r="HO358">
        <v>100</v>
      </c>
      <c r="HP358">
        <v>31</v>
      </c>
      <c r="HQ358">
        <v>2286.9899999999998</v>
      </c>
      <c r="HR358">
        <v>33.771299999999997</v>
      </c>
      <c r="HS358">
        <v>98.824799999999996</v>
      </c>
      <c r="HT358">
        <v>97.500600000000006</v>
      </c>
    </row>
    <row r="359" spans="1:228" x14ac:dyDescent="0.2">
      <c r="A359">
        <v>344</v>
      </c>
      <c r="B359">
        <v>1678128577</v>
      </c>
      <c r="C359">
        <v>1369.400000095367</v>
      </c>
      <c r="D359" t="s">
        <v>1047</v>
      </c>
      <c r="E359" t="s">
        <v>1048</v>
      </c>
      <c r="F359">
        <v>4</v>
      </c>
      <c r="G359">
        <v>1678128574.6875</v>
      </c>
      <c r="H359">
        <f t="shared" si="170"/>
        <v>8.4357052355677386E-4</v>
      </c>
      <c r="I359">
        <f t="shared" si="171"/>
        <v>0.84357052355677387</v>
      </c>
      <c r="J359">
        <f t="shared" si="172"/>
        <v>11.770727116137186</v>
      </c>
      <c r="K359">
        <f t="shared" si="173"/>
        <v>2116.63625</v>
      </c>
      <c r="L359">
        <f t="shared" si="174"/>
        <v>1769.0997359557537</v>
      </c>
      <c r="M359">
        <f t="shared" si="175"/>
        <v>179.22577618846884</v>
      </c>
      <c r="N359">
        <f t="shared" si="176"/>
        <v>214.43436291620583</v>
      </c>
      <c r="O359">
        <f t="shared" si="177"/>
        <v>6.2396768018267962E-2</v>
      </c>
      <c r="P359">
        <f t="shared" si="178"/>
        <v>2.7703825697677198</v>
      </c>
      <c r="Q359">
        <f t="shared" si="179"/>
        <v>6.1626421446741207E-2</v>
      </c>
      <c r="R359">
        <f t="shared" si="180"/>
        <v>3.8584933508506045E-2</v>
      </c>
      <c r="S359">
        <f t="shared" si="181"/>
        <v>226.11683323557463</v>
      </c>
      <c r="T359">
        <f t="shared" si="182"/>
        <v>33.947535607202802</v>
      </c>
      <c r="U359">
        <f t="shared" si="183"/>
        <v>32.203712499999988</v>
      </c>
      <c r="V359">
        <f t="shared" si="184"/>
        <v>4.8304182073608439</v>
      </c>
      <c r="W359">
        <f t="shared" si="185"/>
        <v>70.1576185304136</v>
      </c>
      <c r="X359">
        <f t="shared" si="186"/>
        <v>3.5006739728573009</v>
      </c>
      <c r="Y359">
        <f t="shared" si="187"/>
        <v>4.9897274824682727</v>
      </c>
      <c r="Z359">
        <f t="shared" si="188"/>
        <v>1.3297442345035431</v>
      </c>
      <c r="AA359">
        <f t="shared" si="189"/>
        <v>-37.201460088853729</v>
      </c>
      <c r="AB359">
        <f t="shared" si="190"/>
        <v>85.932472336042949</v>
      </c>
      <c r="AC359">
        <f t="shared" si="191"/>
        <v>7.0684805402818318</v>
      </c>
      <c r="AD359">
        <f t="shared" si="192"/>
        <v>281.91632602304566</v>
      </c>
      <c r="AE359">
        <f t="shared" si="193"/>
        <v>11.343786457323814</v>
      </c>
      <c r="AF359">
        <f t="shared" si="194"/>
        <v>0.84517089343472107</v>
      </c>
      <c r="AG359">
        <f t="shared" si="195"/>
        <v>11.770727116137186</v>
      </c>
      <c r="AH359">
        <v>2203.2266029716761</v>
      </c>
      <c r="AI359">
        <v>2192.243030303031</v>
      </c>
      <c r="AJ359">
        <v>-7.0350496877348206E-2</v>
      </c>
      <c r="AK359">
        <v>60.794912064214422</v>
      </c>
      <c r="AL359">
        <f t="shared" si="196"/>
        <v>0.84357052355677387</v>
      </c>
      <c r="AM359">
        <v>33.801577933381139</v>
      </c>
      <c r="AN359">
        <v>34.553523030303019</v>
      </c>
      <c r="AO359">
        <v>-2.777110871232585E-5</v>
      </c>
      <c r="AP359">
        <v>100.3620333840714</v>
      </c>
      <c r="AQ359">
        <v>362</v>
      </c>
      <c r="AR359">
        <v>56</v>
      </c>
      <c r="AS359">
        <f t="shared" si="197"/>
        <v>1</v>
      </c>
      <c r="AT359">
        <f t="shared" si="198"/>
        <v>0</v>
      </c>
      <c r="AU359">
        <f t="shared" si="199"/>
        <v>47447.203665085159</v>
      </c>
      <c r="AV359">
        <f t="shared" si="200"/>
        <v>1200.0025000000001</v>
      </c>
      <c r="AW359">
        <f t="shared" si="201"/>
        <v>1025.927713593562</v>
      </c>
      <c r="AX359">
        <f t="shared" si="202"/>
        <v>0.85493798020717615</v>
      </c>
      <c r="AY359">
        <f t="shared" si="203"/>
        <v>0.1884303017998501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1678128574.6875</v>
      </c>
      <c r="BF359">
        <v>2116.63625</v>
      </c>
      <c r="BG359">
        <v>2128.75875</v>
      </c>
      <c r="BH359">
        <v>34.554412499999998</v>
      </c>
      <c r="BI359">
        <v>33.801212500000013</v>
      </c>
      <c r="BJ359">
        <v>2126.01125</v>
      </c>
      <c r="BK359">
        <v>34.299225</v>
      </c>
      <c r="BL359">
        <v>649.99987499999997</v>
      </c>
      <c r="BM359">
        <v>101.209</v>
      </c>
      <c r="BN359">
        <v>0.10002885</v>
      </c>
      <c r="BO359">
        <v>32.779062499999988</v>
      </c>
      <c r="BP359">
        <v>32.203712499999988</v>
      </c>
      <c r="BQ359">
        <v>999.9</v>
      </c>
      <c r="BR359">
        <v>0</v>
      </c>
      <c r="BS359">
        <v>0</v>
      </c>
      <c r="BT359">
        <v>9010.1575000000012</v>
      </c>
      <c r="BU359">
        <v>0</v>
      </c>
      <c r="BV359">
        <v>152.88787500000001</v>
      </c>
      <c r="BW359">
        <v>-12.1208125</v>
      </c>
      <c r="BX359">
        <v>2192.3937500000002</v>
      </c>
      <c r="BY359">
        <v>2203.2325000000001</v>
      </c>
      <c r="BZ359">
        <v>0.75319437500000008</v>
      </c>
      <c r="CA359">
        <v>2128.75875</v>
      </c>
      <c r="CB359">
        <v>33.801212500000013</v>
      </c>
      <c r="CC359">
        <v>3.4972212499999999</v>
      </c>
      <c r="CD359">
        <v>3.4209925000000001</v>
      </c>
      <c r="CE359">
        <v>26.6062625</v>
      </c>
      <c r="CF359">
        <v>26.23265</v>
      </c>
      <c r="CG359">
        <v>1200.0025000000001</v>
      </c>
      <c r="CH359">
        <v>0.49998374999999989</v>
      </c>
      <c r="CI359">
        <v>0.50001625000000005</v>
      </c>
      <c r="CJ359">
        <v>0</v>
      </c>
      <c r="CK359">
        <v>815.44999999999993</v>
      </c>
      <c r="CL359">
        <v>4.9990899999999998</v>
      </c>
      <c r="CM359">
        <v>8380.4037499999995</v>
      </c>
      <c r="CN359">
        <v>9557.8250000000007</v>
      </c>
      <c r="CO359">
        <v>42.686999999999998</v>
      </c>
      <c r="CP359">
        <v>44.375</v>
      </c>
      <c r="CQ359">
        <v>43.436999999999998</v>
      </c>
      <c r="CR359">
        <v>43.561999999999998</v>
      </c>
      <c r="CS359">
        <v>44</v>
      </c>
      <c r="CT359">
        <v>597.48250000000007</v>
      </c>
      <c r="CU359">
        <v>597.52</v>
      </c>
      <c r="CV359">
        <v>0</v>
      </c>
      <c r="CW359">
        <v>1678128619</v>
      </c>
      <c r="CX359">
        <v>0</v>
      </c>
      <c r="CY359">
        <v>1678124978.5</v>
      </c>
      <c r="CZ359" t="s">
        <v>356</v>
      </c>
      <c r="DA359">
        <v>1678124978.5</v>
      </c>
      <c r="DB359">
        <v>1678124958</v>
      </c>
      <c r="DC359">
        <v>13</v>
      </c>
      <c r="DD359">
        <v>-0.20300000000000001</v>
      </c>
      <c r="DE359">
        <v>-1.0999999999999999E-2</v>
      </c>
      <c r="DF359">
        <v>-7.2679999999999998</v>
      </c>
      <c r="DG359">
        <v>0.23699999999999999</v>
      </c>
      <c r="DH359">
        <v>791</v>
      </c>
      <c r="DI359">
        <v>32</v>
      </c>
      <c r="DJ359">
        <v>0.03</v>
      </c>
      <c r="DK359">
        <v>7.0000000000000007E-2</v>
      </c>
      <c r="DL359">
        <v>-12.11660731707317</v>
      </c>
      <c r="DM359">
        <v>-0.22538885017421209</v>
      </c>
      <c r="DN359">
        <v>9.8193401472817368E-2</v>
      </c>
      <c r="DO359">
        <v>0</v>
      </c>
      <c r="DP359">
        <v>0.75448119512195122</v>
      </c>
      <c r="DQ359">
        <v>8.87234006968627E-2</v>
      </c>
      <c r="DR359">
        <v>1.5164944151979561E-2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363</v>
      </c>
      <c r="EA359">
        <v>3.2965</v>
      </c>
      <c r="EB359">
        <v>2.62541</v>
      </c>
      <c r="EC359">
        <v>0.29301899999999997</v>
      </c>
      <c r="ED359">
        <v>0.29157100000000002</v>
      </c>
      <c r="EE359">
        <v>0.14063000000000001</v>
      </c>
      <c r="EF359">
        <v>0.13733999999999999</v>
      </c>
      <c r="EG359">
        <v>21289.200000000001</v>
      </c>
      <c r="EH359">
        <v>21634.2</v>
      </c>
      <c r="EI359">
        <v>28038.1</v>
      </c>
      <c r="EJ359">
        <v>29416.400000000001</v>
      </c>
      <c r="EK359">
        <v>33183.599999999999</v>
      </c>
      <c r="EL359">
        <v>35239.800000000003</v>
      </c>
      <c r="EM359">
        <v>39595.199999999997</v>
      </c>
      <c r="EN359">
        <v>42043.7</v>
      </c>
      <c r="EO359">
        <v>1.51715</v>
      </c>
      <c r="EP359">
        <v>2.2002000000000002</v>
      </c>
      <c r="EQ359">
        <v>8.29622E-2</v>
      </c>
      <c r="ER359">
        <v>0</v>
      </c>
      <c r="ES359">
        <v>30.857700000000001</v>
      </c>
      <c r="ET359">
        <v>999.9</v>
      </c>
      <c r="EU359">
        <v>72.900000000000006</v>
      </c>
      <c r="EV359">
        <v>33.5</v>
      </c>
      <c r="EW359">
        <v>37.4268</v>
      </c>
      <c r="EX359">
        <v>56.3673</v>
      </c>
      <c r="EY359">
        <v>-3.8060900000000002</v>
      </c>
      <c r="EZ359">
        <v>2</v>
      </c>
      <c r="FA359">
        <v>0.47708800000000001</v>
      </c>
      <c r="FB359">
        <v>0.183445</v>
      </c>
      <c r="FC359">
        <v>20.2742</v>
      </c>
      <c r="FD359">
        <v>5.2174399999999999</v>
      </c>
      <c r="FE359">
        <v>12.0098</v>
      </c>
      <c r="FF359">
        <v>4.98705</v>
      </c>
      <c r="FG359">
        <v>3.2845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1.8623099999999999</v>
      </c>
      <c r="FN359">
        <v>1.86432</v>
      </c>
      <c r="FO359">
        <v>1.8603499999999999</v>
      </c>
      <c r="FP359">
        <v>1.86111</v>
      </c>
      <c r="FQ359">
        <v>1.8602000000000001</v>
      </c>
      <c r="FR359">
        <v>1.8619300000000001</v>
      </c>
      <c r="FS359">
        <v>1.85853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-9.3699999999999992</v>
      </c>
      <c r="GH359">
        <v>0.25519999999999998</v>
      </c>
      <c r="GI359">
        <v>-4.6300871571038451</v>
      </c>
      <c r="GJ359">
        <v>-4.6782648166075668E-3</v>
      </c>
      <c r="GK359">
        <v>2.0645039605938809E-6</v>
      </c>
      <c r="GL359">
        <v>-4.2957140779123221E-10</v>
      </c>
      <c r="GM359">
        <v>-8.3289933805379121E-2</v>
      </c>
      <c r="GN359">
        <v>6.7050777095108757E-4</v>
      </c>
      <c r="GO359">
        <v>6.3862846072479287E-4</v>
      </c>
      <c r="GP359">
        <v>-1.0801389653900339E-5</v>
      </c>
      <c r="GQ359">
        <v>6</v>
      </c>
      <c r="GR359">
        <v>2074</v>
      </c>
      <c r="GS359">
        <v>4</v>
      </c>
      <c r="GT359">
        <v>34</v>
      </c>
      <c r="GU359">
        <v>60</v>
      </c>
      <c r="GV359">
        <v>60.3</v>
      </c>
      <c r="GW359">
        <v>4.99756</v>
      </c>
      <c r="GX359">
        <v>2.4352999999999998</v>
      </c>
      <c r="GY359">
        <v>2.04956</v>
      </c>
      <c r="GZ359">
        <v>2.6208499999999999</v>
      </c>
      <c r="HA359">
        <v>2.1972700000000001</v>
      </c>
      <c r="HB359">
        <v>2.2985799999999998</v>
      </c>
      <c r="HC359">
        <v>38.575000000000003</v>
      </c>
      <c r="HD359">
        <v>14.587300000000001</v>
      </c>
      <c r="HE359">
        <v>18</v>
      </c>
      <c r="HF359">
        <v>277.10500000000002</v>
      </c>
      <c r="HG359">
        <v>766.46</v>
      </c>
      <c r="HH359">
        <v>30.999400000000001</v>
      </c>
      <c r="HI359">
        <v>33.418999999999997</v>
      </c>
      <c r="HJ359">
        <v>30.0002</v>
      </c>
      <c r="HK359">
        <v>33.376399999999997</v>
      </c>
      <c r="HL359">
        <v>33.356200000000001</v>
      </c>
      <c r="HM359">
        <v>100</v>
      </c>
      <c r="HN359">
        <v>10.0175</v>
      </c>
      <c r="HO359">
        <v>100</v>
      </c>
      <c r="HP359">
        <v>31</v>
      </c>
      <c r="HQ359">
        <v>2293.67</v>
      </c>
      <c r="HR359">
        <v>33.773200000000003</v>
      </c>
      <c r="HS359">
        <v>98.825100000000006</v>
      </c>
      <c r="HT359">
        <v>97.4983</v>
      </c>
    </row>
    <row r="360" spans="1:228" x14ac:dyDescent="0.2">
      <c r="A360">
        <v>345</v>
      </c>
      <c r="B360">
        <v>1678128581</v>
      </c>
      <c r="C360">
        <v>1373.400000095367</v>
      </c>
      <c r="D360" t="s">
        <v>1049</v>
      </c>
      <c r="E360" t="s">
        <v>1050</v>
      </c>
      <c r="F360">
        <v>4</v>
      </c>
      <c r="G360">
        <v>1678128579</v>
      </c>
      <c r="H360">
        <f t="shared" si="170"/>
        <v>8.4457416929188461E-4</v>
      </c>
      <c r="I360">
        <f t="shared" si="171"/>
        <v>0.84457416929188456</v>
      </c>
      <c r="J360">
        <f t="shared" si="172"/>
        <v>11.502461214307617</v>
      </c>
      <c r="K360">
        <f t="shared" si="173"/>
        <v>2116.4499999999998</v>
      </c>
      <c r="L360">
        <f t="shared" si="174"/>
        <v>1776.0164980884836</v>
      </c>
      <c r="M360">
        <f t="shared" si="175"/>
        <v>179.92739859646505</v>
      </c>
      <c r="N360">
        <f t="shared" si="176"/>
        <v>214.41655703612508</v>
      </c>
      <c r="O360">
        <f t="shared" si="177"/>
        <v>6.2448675160611235E-2</v>
      </c>
      <c r="P360">
        <f t="shared" si="178"/>
        <v>2.7660891887238117</v>
      </c>
      <c r="Q360">
        <f t="shared" si="179"/>
        <v>6.1675873235510062E-2</v>
      </c>
      <c r="R360">
        <f t="shared" si="180"/>
        <v>3.8616057086192125E-2</v>
      </c>
      <c r="S360">
        <f t="shared" si="181"/>
        <v>226.11510900642722</v>
      </c>
      <c r="T360">
        <f t="shared" si="182"/>
        <v>33.956171449152436</v>
      </c>
      <c r="U360">
        <f t="shared" si="183"/>
        <v>32.20522857142857</v>
      </c>
      <c r="V360">
        <f t="shared" si="184"/>
        <v>4.8308321054666186</v>
      </c>
      <c r="W360">
        <f t="shared" si="185"/>
        <v>70.126879083670772</v>
      </c>
      <c r="X360">
        <f t="shared" si="186"/>
        <v>3.5005684890172866</v>
      </c>
      <c r="Y360">
        <f t="shared" si="187"/>
        <v>4.9917642632301353</v>
      </c>
      <c r="Z360">
        <f t="shared" si="188"/>
        <v>1.330263616449332</v>
      </c>
      <c r="AA360">
        <f t="shared" si="189"/>
        <v>-37.245720865772114</v>
      </c>
      <c r="AB360">
        <f t="shared" si="190"/>
        <v>86.654639776151839</v>
      </c>
      <c r="AC360">
        <f t="shared" si="191"/>
        <v>7.1392543103869386</v>
      </c>
      <c r="AD360">
        <f t="shared" si="192"/>
        <v>282.66328222719392</v>
      </c>
      <c r="AE360">
        <f t="shared" si="193"/>
        <v>11.606363393994721</v>
      </c>
      <c r="AF360">
        <f t="shared" si="194"/>
        <v>0.84444813034139221</v>
      </c>
      <c r="AG360">
        <f t="shared" si="195"/>
        <v>11.502461214307617</v>
      </c>
      <c r="AH360">
        <v>2203.297580293452</v>
      </c>
      <c r="AI360">
        <v>2192.265878787879</v>
      </c>
      <c r="AJ360">
        <v>1.155899800396344E-2</v>
      </c>
      <c r="AK360">
        <v>60.794912064214422</v>
      </c>
      <c r="AL360">
        <f t="shared" si="196"/>
        <v>0.84457416929188456</v>
      </c>
      <c r="AM360">
        <v>33.800230418115227</v>
      </c>
      <c r="AN360">
        <v>34.5528812121212</v>
      </c>
      <c r="AO360">
        <v>-1.57150896755077E-6</v>
      </c>
      <c r="AP360">
        <v>100.3620333840714</v>
      </c>
      <c r="AQ360">
        <v>361</v>
      </c>
      <c r="AR360">
        <v>56</v>
      </c>
      <c r="AS360">
        <f t="shared" si="197"/>
        <v>1</v>
      </c>
      <c r="AT360">
        <f t="shared" si="198"/>
        <v>0</v>
      </c>
      <c r="AU360">
        <f t="shared" si="199"/>
        <v>47327.852526976232</v>
      </c>
      <c r="AV360">
        <f t="shared" si="200"/>
        <v>1199.994285714286</v>
      </c>
      <c r="AW360">
        <f t="shared" si="201"/>
        <v>1025.9205994851957</v>
      </c>
      <c r="AX360">
        <f t="shared" si="202"/>
        <v>0.85493790403720582</v>
      </c>
      <c r="AY360">
        <f t="shared" si="203"/>
        <v>0.18843015479180736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1678128579</v>
      </c>
      <c r="BF360">
        <v>2116.4499999999998</v>
      </c>
      <c r="BG360">
        <v>2128.812857142857</v>
      </c>
      <c r="BH360">
        <v>34.553199999999997</v>
      </c>
      <c r="BI360">
        <v>33.800671428571427</v>
      </c>
      <c r="BJ360">
        <v>2125.8200000000002</v>
      </c>
      <c r="BK360">
        <v>34.298071428571433</v>
      </c>
      <c r="BL360">
        <v>650.02428571428572</v>
      </c>
      <c r="BM360">
        <v>101.2094285714286</v>
      </c>
      <c r="BN360">
        <v>0.1001025</v>
      </c>
      <c r="BO360">
        <v>32.786314285714283</v>
      </c>
      <c r="BP360">
        <v>32.20522857142857</v>
      </c>
      <c r="BQ360">
        <v>999.89999999999986</v>
      </c>
      <c r="BR360">
        <v>0</v>
      </c>
      <c r="BS360">
        <v>0</v>
      </c>
      <c r="BT360">
        <v>8987.3228571428572</v>
      </c>
      <c r="BU360">
        <v>0</v>
      </c>
      <c r="BV360">
        <v>155.1312857142857</v>
      </c>
      <c r="BW360">
        <v>-12.36384285714286</v>
      </c>
      <c r="BX360">
        <v>2192.1957142857141</v>
      </c>
      <c r="BY360">
        <v>2203.2857142857142</v>
      </c>
      <c r="BZ360">
        <v>0.75255514285714287</v>
      </c>
      <c r="CA360">
        <v>2128.812857142857</v>
      </c>
      <c r="CB360">
        <v>33.800671428571427</v>
      </c>
      <c r="CC360">
        <v>3.4971142857142858</v>
      </c>
      <c r="CD360">
        <v>3.420947142857143</v>
      </c>
      <c r="CE360">
        <v>26.605728571428571</v>
      </c>
      <c r="CF360">
        <v>26.232428571428571</v>
      </c>
      <c r="CG360">
        <v>1199.994285714286</v>
      </c>
      <c r="CH360">
        <v>0.49998799999999999</v>
      </c>
      <c r="CI360">
        <v>0.50001200000000001</v>
      </c>
      <c r="CJ360">
        <v>0</v>
      </c>
      <c r="CK360">
        <v>815.27242857142858</v>
      </c>
      <c r="CL360">
        <v>4.9990899999999998</v>
      </c>
      <c r="CM360">
        <v>8378.6971428571433</v>
      </c>
      <c r="CN360">
        <v>9557.7628571428559</v>
      </c>
      <c r="CO360">
        <v>42.686999999999998</v>
      </c>
      <c r="CP360">
        <v>44.375</v>
      </c>
      <c r="CQ360">
        <v>43.436999999999998</v>
      </c>
      <c r="CR360">
        <v>43.561999999999998</v>
      </c>
      <c r="CS360">
        <v>44</v>
      </c>
      <c r="CT360">
        <v>597.48285714285703</v>
      </c>
      <c r="CU360">
        <v>597.51428571428562</v>
      </c>
      <c r="CV360">
        <v>0</v>
      </c>
      <c r="CW360">
        <v>1678128623.2</v>
      </c>
      <c r="CX360">
        <v>0</v>
      </c>
      <c r="CY360">
        <v>1678124978.5</v>
      </c>
      <c r="CZ360" t="s">
        <v>356</v>
      </c>
      <c r="DA360">
        <v>1678124978.5</v>
      </c>
      <c r="DB360">
        <v>1678124958</v>
      </c>
      <c r="DC360">
        <v>13</v>
      </c>
      <c r="DD360">
        <v>-0.20300000000000001</v>
      </c>
      <c r="DE360">
        <v>-1.0999999999999999E-2</v>
      </c>
      <c r="DF360">
        <v>-7.2679999999999998</v>
      </c>
      <c r="DG360">
        <v>0.23699999999999999</v>
      </c>
      <c r="DH360">
        <v>791</v>
      </c>
      <c r="DI360">
        <v>32</v>
      </c>
      <c r="DJ360">
        <v>0.03</v>
      </c>
      <c r="DK360">
        <v>7.0000000000000007E-2</v>
      </c>
      <c r="DL360">
        <v>-12.1894756097561</v>
      </c>
      <c r="DM360">
        <v>-0.32200557491290038</v>
      </c>
      <c r="DN360">
        <v>0.1092033944359585</v>
      </c>
      <c r="DO360">
        <v>0</v>
      </c>
      <c r="DP360">
        <v>0.75822375609756099</v>
      </c>
      <c r="DQ360">
        <v>6.5381184669176078E-4</v>
      </c>
      <c r="DR360">
        <v>1.1555660327261619E-2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363</v>
      </c>
      <c r="EA360">
        <v>3.2965100000000001</v>
      </c>
      <c r="EB360">
        <v>2.62521</v>
      </c>
      <c r="EC360">
        <v>0.29301899999999997</v>
      </c>
      <c r="ED360">
        <v>0.29157</v>
      </c>
      <c r="EE360">
        <v>0.140627</v>
      </c>
      <c r="EF360">
        <v>0.13734399999999999</v>
      </c>
      <c r="EG360">
        <v>21289.3</v>
      </c>
      <c r="EH360">
        <v>21634.2</v>
      </c>
      <c r="EI360">
        <v>28038.3</v>
      </c>
      <c r="EJ360">
        <v>29416.400000000001</v>
      </c>
      <c r="EK360">
        <v>33183.800000000003</v>
      </c>
      <c r="EL360">
        <v>35239.599999999999</v>
      </c>
      <c r="EM360">
        <v>39595.300000000003</v>
      </c>
      <c r="EN360">
        <v>42043.7</v>
      </c>
      <c r="EO360">
        <v>1.5194300000000001</v>
      </c>
      <c r="EP360">
        <v>2.20017</v>
      </c>
      <c r="EQ360">
        <v>8.3372000000000002E-2</v>
      </c>
      <c r="ER360">
        <v>0</v>
      </c>
      <c r="ES360">
        <v>30.857700000000001</v>
      </c>
      <c r="ET360">
        <v>999.9</v>
      </c>
      <c r="EU360">
        <v>72.8</v>
      </c>
      <c r="EV360">
        <v>33.5</v>
      </c>
      <c r="EW360">
        <v>37.374299999999998</v>
      </c>
      <c r="EX360">
        <v>56.577300000000001</v>
      </c>
      <c r="EY360">
        <v>-3.7780499999999999</v>
      </c>
      <c r="EZ360">
        <v>2</v>
      </c>
      <c r="FA360">
        <v>0.47720499999999999</v>
      </c>
      <c r="FB360">
        <v>0.18212400000000001</v>
      </c>
      <c r="FC360">
        <v>20.2743</v>
      </c>
      <c r="FD360">
        <v>5.21699</v>
      </c>
      <c r="FE360">
        <v>12.0098</v>
      </c>
      <c r="FF360">
        <v>4.9869000000000003</v>
      </c>
      <c r="FG360">
        <v>3.2844799999999998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1.8623000000000001</v>
      </c>
      <c r="FN360">
        <v>1.86432</v>
      </c>
      <c r="FO360">
        <v>1.8603499999999999</v>
      </c>
      <c r="FP360">
        <v>1.86111</v>
      </c>
      <c r="FQ360">
        <v>1.8602000000000001</v>
      </c>
      <c r="FR360">
        <v>1.8619300000000001</v>
      </c>
      <c r="FS360">
        <v>1.85853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-9.3699999999999992</v>
      </c>
      <c r="GH360">
        <v>0.25519999999999998</v>
      </c>
      <c r="GI360">
        <v>-4.6300871571038451</v>
      </c>
      <c r="GJ360">
        <v>-4.6782648166075668E-3</v>
      </c>
      <c r="GK360">
        <v>2.0645039605938809E-6</v>
      </c>
      <c r="GL360">
        <v>-4.2957140779123221E-10</v>
      </c>
      <c r="GM360">
        <v>-8.3289933805379121E-2</v>
      </c>
      <c r="GN360">
        <v>6.7050777095108757E-4</v>
      </c>
      <c r="GO360">
        <v>6.3862846072479287E-4</v>
      </c>
      <c r="GP360">
        <v>-1.0801389653900339E-5</v>
      </c>
      <c r="GQ360">
        <v>6</v>
      </c>
      <c r="GR360">
        <v>2074</v>
      </c>
      <c r="GS360">
        <v>4</v>
      </c>
      <c r="GT360">
        <v>34</v>
      </c>
      <c r="GU360">
        <v>60</v>
      </c>
      <c r="GV360">
        <v>60.4</v>
      </c>
      <c r="GW360">
        <v>4.99756</v>
      </c>
      <c r="GX360">
        <v>2.4365199999999998</v>
      </c>
      <c r="GY360">
        <v>2.04834</v>
      </c>
      <c r="GZ360">
        <v>2.6208499999999999</v>
      </c>
      <c r="HA360">
        <v>2.1972700000000001</v>
      </c>
      <c r="HB360">
        <v>2.2644000000000002</v>
      </c>
      <c r="HC360">
        <v>38.575000000000003</v>
      </c>
      <c r="HD360">
        <v>14.5961</v>
      </c>
      <c r="HE360">
        <v>18</v>
      </c>
      <c r="HF360">
        <v>278.06799999999998</v>
      </c>
      <c r="HG360">
        <v>766.44500000000005</v>
      </c>
      <c r="HH360">
        <v>30.999500000000001</v>
      </c>
      <c r="HI360">
        <v>33.4208</v>
      </c>
      <c r="HJ360">
        <v>30.0002</v>
      </c>
      <c r="HK360">
        <v>33.378999999999998</v>
      </c>
      <c r="HL360">
        <v>33.356900000000003</v>
      </c>
      <c r="HM360">
        <v>100</v>
      </c>
      <c r="HN360">
        <v>10.0175</v>
      </c>
      <c r="HO360">
        <v>100</v>
      </c>
      <c r="HP360">
        <v>31</v>
      </c>
      <c r="HQ360">
        <v>2300.35</v>
      </c>
      <c r="HR360">
        <v>33.771500000000003</v>
      </c>
      <c r="HS360">
        <v>98.825500000000005</v>
      </c>
      <c r="HT360">
        <v>97.498099999999994</v>
      </c>
    </row>
    <row r="361" spans="1:228" x14ac:dyDescent="0.2">
      <c r="A361">
        <v>346</v>
      </c>
      <c r="B361">
        <v>1678128585</v>
      </c>
      <c r="C361">
        <v>1377.400000095367</v>
      </c>
      <c r="D361" t="s">
        <v>1051</v>
      </c>
      <c r="E361" t="s">
        <v>1052</v>
      </c>
      <c r="F361">
        <v>4</v>
      </c>
      <c r="G361">
        <v>1678128582.6875</v>
      </c>
      <c r="H361">
        <f t="shared" si="170"/>
        <v>8.4287889049554918E-4</v>
      </c>
      <c r="I361">
        <f t="shared" si="171"/>
        <v>0.8428788904955492</v>
      </c>
      <c r="J361">
        <f t="shared" si="172"/>
        <v>11.446606736574582</v>
      </c>
      <c r="K361">
        <f t="shared" si="173"/>
        <v>2116.6</v>
      </c>
      <c r="L361">
        <f t="shared" si="174"/>
        <v>1776.7704265420668</v>
      </c>
      <c r="M361">
        <f t="shared" si="175"/>
        <v>180.00451936544721</v>
      </c>
      <c r="N361">
        <f t="shared" si="176"/>
        <v>214.43263575159747</v>
      </c>
      <c r="O361">
        <f t="shared" si="177"/>
        <v>6.2278791085687048E-2</v>
      </c>
      <c r="P361">
        <f t="shared" si="178"/>
        <v>2.7634932935278016</v>
      </c>
      <c r="Q361">
        <f t="shared" si="179"/>
        <v>6.1509447765525409E-2</v>
      </c>
      <c r="R361">
        <f t="shared" si="180"/>
        <v>3.8511735385798079E-2</v>
      </c>
      <c r="S361">
        <f t="shared" si="181"/>
        <v>226.11431458542495</v>
      </c>
      <c r="T361">
        <f t="shared" si="182"/>
        <v>33.964974246014876</v>
      </c>
      <c r="U361">
        <f t="shared" si="183"/>
        <v>32.209162500000012</v>
      </c>
      <c r="V361">
        <f t="shared" si="184"/>
        <v>4.8319062394698493</v>
      </c>
      <c r="W361">
        <f t="shared" si="185"/>
        <v>70.101039033223202</v>
      </c>
      <c r="X361">
        <f t="shared" si="186"/>
        <v>3.5007234597629231</v>
      </c>
      <c r="Y361">
        <f t="shared" si="187"/>
        <v>4.9938253527223964</v>
      </c>
      <c r="Z361">
        <f t="shared" si="188"/>
        <v>1.3311827797069262</v>
      </c>
      <c r="AA361">
        <f t="shared" si="189"/>
        <v>-37.170959070853719</v>
      </c>
      <c r="AB361">
        <f t="shared" si="190"/>
        <v>87.080133464439726</v>
      </c>
      <c r="AC361">
        <f t="shared" si="191"/>
        <v>7.1814462991956329</v>
      </c>
      <c r="AD361">
        <f t="shared" si="192"/>
        <v>283.20493527820662</v>
      </c>
      <c r="AE361">
        <f t="shared" si="193"/>
        <v>11.414032024572643</v>
      </c>
      <c r="AF361">
        <f t="shared" si="194"/>
        <v>0.84199335629190275</v>
      </c>
      <c r="AG361">
        <f t="shared" si="195"/>
        <v>11.446606736574582</v>
      </c>
      <c r="AH361">
        <v>2203.24793634868</v>
      </c>
      <c r="AI361">
        <v>2192.32303030303</v>
      </c>
      <c r="AJ361">
        <v>-2.6545314762675778E-3</v>
      </c>
      <c r="AK361">
        <v>60.794912064214422</v>
      </c>
      <c r="AL361">
        <f t="shared" si="196"/>
        <v>0.8428788904955492</v>
      </c>
      <c r="AM361">
        <v>33.804722055708631</v>
      </c>
      <c r="AN361">
        <v>34.55572484848485</v>
      </c>
      <c r="AO361">
        <v>1.390527838828073E-5</v>
      </c>
      <c r="AP361">
        <v>100.3620333840714</v>
      </c>
      <c r="AQ361">
        <v>360</v>
      </c>
      <c r="AR361">
        <v>55</v>
      </c>
      <c r="AS361">
        <f t="shared" si="197"/>
        <v>1</v>
      </c>
      <c r="AT361">
        <f t="shared" si="198"/>
        <v>0</v>
      </c>
      <c r="AU361">
        <f t="shared" si="199"/>
        <v>47255.283538488409</v>
      </c>
      <c r="AV361">
        <f t="shared" si="200"/>
        <v>1199.99125</v>
      </c>
      <c r="AW361">
        <f t="shared" si="201"/>
        <v>1025.9178889043653</v>
      </c>
      <c r="AX361">
        <f t="shared" si="202"/>
        <v>0.85493780800848773</v>
      </c>
      <c r="AY361">
        <f t="shared" si="203"/>
        <v>0.18842996945638141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1678128582.6875</v>
      </c>
      <c r="BF361">
        <v>2116.6</v>
      </c>
      <c r="BG361">
        <v>2128.7800000000002</v>
      </c>
      <c r="BH361">
        <v>34.554587499999997</v>
      </c>
      <c r="BI361">
        <v>33.804287500000001</v>
      </c>
      <c r="BJ361">
        <v>2125.9712500000001</v>
      </c>
      <c r="BK361">
        <v>34.299424999999999</v>
      </c>
      <c r="BL361">
        <v>650.05887499999994</v>
      </c>
      <c r="BM361">
        <v>101.209875</v>
      </c>
      <c r="BN361">
        <v>0.1000729125</v>
      </c>
      <c r="BO361">
        <v>32.79365</v>
      </c>
      <c r="BP361">
        <v>32.209162500000012</v>
      </c>
      <c r="BQ361">
        <v>999.9</v>
      </c>
      <c r="BR361">
        <v>0</v>
      </c>
      <c r="BS361">
        <v>0</v>
      </c>
      <c r="BT361">
        <v>8973.5162500000006</v>
      </c>
      <c r="BU361">
        <v>0</v>
      </c>
      <c r="BV361">
        <v>157.39775</v>
      </c>
      <c r="BW361">
        <v>-12.179712500000001</v>
      </c>
      <c r="BX361">
        <v>2192.3575000000001</v>
      </c>
      <c r="BY361">
        <v>2203.2600000000002</v>
      </c>
      <c r="BZ361">
        <v>0.75030949999999996</v>
      </c>
      <c r="CA361">
        <v>2128.7800000000002</v>
      </c>
      <c r="CB361">
        <v>33.804287500000001</v>
      </c>
      <c r="CC361">
        <v>3.4972675</v>
      </c>
      <c r="CD361">
        <v>3.4213287499999998</v>
      </c>
      <c r="CE361">
        <v>26.606462499999999</v>
      </c>
      <c r="CF361">
        <v>26.234312500000001</v>
      </c>
      <c r="CG361">
        <v>1199.99125</v>
      </c>
      <c r="CH361">
        <v>0.49999074999999998</v>
      </c>
      <c r="CI361">
        <v>0.50000924999999996</v>
      </c>
      <c r="CJ361">
        <v>0</v>
      </c>
      <c r="CK361">
        <v>815.08625000000006</v>
      </c>
      <c r="CL361">
        <v>4.9990899999999998</v>
      </c>
      <c r="CM361">
        <v>8377.5174999999999</v>
      </c>
      <c r="CN361">
        <v>9557.7525000000005</v>
      </c>
      <c r="CO361">
        <v>42.686999999999998</v>
      </c>
      <c r="CP361">
        <v>44.375</v>
      </c>
      <c r="CQ361">
        <v>43.436999999999998</v>
      </c>
      <c r="CR361">
        <v>43.561999999999998</v>
      </c>
      <c r="CS361">
        <v>44</v>
      </c>
      <c r="CT361">
        <v>597.48624999999993</v>
      </c>
      <c r="CU361">
        <v>597.51</v>
      </c>
      <c r="CV361">
        <v>0</v>
      </c>
      <c r="CW361">
        <v>1678128627.4000001</v>
      </c>
      <c r="CX361">
        <v>0</v>
      </c>
      <c r="CY361">
        <v>1678124978.5</v>
      </c>
      <c r="CZ361" t="s">
        <v>356</v>
      </c>
      <c r="DA361">
        <v>1678124978.5</v>
      </c>
      <c r="DB361">
        <v>1678124958</v>
      </c>
      <c r="DC361">
        <v>13</v>
      </c>
      <c r="DD361">
        <v>-0.20300000000000001</v>
      </c>
      <c r="DE361">
        <v>-1.0999999999999999E-2</v>
      </c>
      <c r="DF361">
        <v>-7.2679999999999998</v>
      </c>
      <c r="DG361">
        <v>0.23699999999999999</v>
      </c>
      <c r="DH361">
        <v>791</v>
      </c>
      <c r="DI361">
        <v>32</v>
      </c>
      <c r="DJ361">
        <v>0.03</v>
      </c>
      <c r="DK361">
        <v>7.0000000000000007E-2</v>
      </c>
      <c r="DL361">
        <v>-12.197929268292681</v>
      </c>
      <c r="DM361">
        <v>-0.1789547038327603</v>
      </c>
      <c r="DN361">
        <v>0.1118004499399788</v>
      </c>
      <c r="DO361">
        <v>0</v>
      </c>
      <c r="DP361">
        <v>0.759507731707317</v>
      </c>
      <c r="DQ361">
        <v>-8.4542069686409954E-2</v>
      </c>
      <c r="DR361">
        <v>9.1748194373789636E-3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363</v>
      </c>
      <c r="EA361">
        <v>3.2965100000000001</v>
      </c>
      <c r="EB361">
        <v>2.6250800000000001</v>
      </c>
      <c r="EC361">
        <v>0.29302</v>
      </c>
      <c r="ED361">
        <v>0.29156799999999999</v>
      </c>
      <c r="EE361">
        <v>0.14063600000000001</v>
      </c>
      <c r="EF361">
        <v>0.137349</v>
      </c>
      <c r="EG361">
        <v>21289.200000000001</v>
      </c>
      <c r="EH361">
        <v>21634.2</v>
      </c>
      <c r="EI361">
        <v>28038.2</v>
      </c>
      <c r="EJ361">
        <v>29416.3</v>
      </c>
      <c r="EK361">
        <v>33183.800000000003</v>
      </c>
      <c r="EL361">
        <v>35239.199999999997</v>
      </c>
      <c r="EM361">
        <v>39595.699999999997</v>
      </c>
      <c r="EN361">
        <v>42043.4</v>
      </c>
      <c r="EO361">
        <v>1.5206200000000001</v>
      </c>
      <c r="EP361">
        <v>2.20017</v>
      </c>
      <c r="EQ361">
        <v>8.3334699999999998E-2</v>
      </c>
      <c r="ER361">
        <v>0</v>
      </c>
      <c r="ES361">
        <v>30.859200000000001</v>
      </c>
      <c r="ET361">
        <v>999.9</v>
      </c>
      <c r="EU361">
        <v>72.8</v>
      </c>
      <c r="EV361">
        <v>33.5</v>
      </c>
      <c r="EW361">
        <v>37.371099999999998</v>
      </c>
      <c r="EX361">
        <v>56.997300000000003</v>
      </c>
      <c r="EY361">
        <v>-3.82612</v>
      </c>
      <c r="EZ361">
        <v>2</v>
      </c>
      <c r="FA361">
        <v>0.47723300000000002</v>
      </c>
      <c r="FB361">
        <v>0.18049599999999999</v>
      </c>
      <c r="FC361">
        <v>20.2743</v>
      </c>
      <c r="FD361">
        <v>5.2172900000000002</v>
      </c>
      <c r="FE361">
        <v>12.009499999999999</v>
      </c>
      <c r="FF361">
        <v>4.9870000000000001</v>
      </c>
      <c r="FG361">
        <v>3.2845300000000002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1.8623099999999999</v>
      </c>
      <c r="FN361">
        <v>1.86432</v>
      </c>
      <c r="FO361">
        <v>1.8603499999999999</v>
      </c>
      <c r="FP361">
        <v>1.86111</v>
      </c>
      <c r="FQ361">
        <v>1.8602000000000001</v>
      </c>
      <c r="FR361">
        <v>1.8619399999999999</v>
      </c>
      <c r="FS361">
        <v>1.8585400000000001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-9.3699999999999992</v>
      </c>
      <c r="GH361">
        <v>0.25519999999999998</v>
      </c>
      <c r="GI361">
        <v>-4.6300871571038451</v>
      </c>
      <c r="GJ361">
        <v>-4.6782648166075668E-3</v>
      </c>
      <c r="GK361">
        <v>2.0645039605938809E-6</v>
      </c>
      <c r="GL361">
        <v>-4.2957140779123221E-10</v>
      </c>
      <c r="GM361">
        <v>-8.3289933805379121E-2</v>
      </c>
      <c r="GN361">
        <v>6.7050777095108757E-4</v>
      </c>
      <c r="GO361">
        <v>6.3862846072479287E-4</v>
      </c>
      <c r="GP361">
        <v>-1.0801389653900339E-5</v>
      </c>
      <c r="GQ361">
        <v>6</v>
      </c>
      <c r="GR361">
        <v>2074</v>
      </c>
      <c r="GS361">
        <v>4</v>
      </c>
      <c r="GT361">
        <v>34</v>
      </c>
      <c r="GU361">
        <v>60.1</v>
      </c>
      <c r="GV361">
        <v>60.5</v>
      </c>
      <c r="GW361">
        <v>4.99756</v>
      </c>
      <c r="GX361">
        <v>2.4389599999999998</v>
      </c>
      <c r="GY361">
        <v>2.04834</v>
      </c>
      <c r="GZ361">
        <v>2.6208499999999999</v>
      </c>
      <c r="HA361">
        <v>2.1972700000000001</v>
      </c>
      <c r="HB361">
        <v>2.3559600000000001</v>
      </c>
      <c r="HC361">
        <v>38.575000000000003</v>
      </c>
      <c r="HD361">
        <v>14.6311</v>
      </c>
      <c r="HE361">
        <v>18</v>
      </c>
      <c r="HF361">
        <v>278.57100000000003</v>
      </c>
      <c r="HG361">
        <v>766.48099999999999</v>
      </c>
      <c r="HH361">
        <v>30.999600000000001</v>
      </c>
      <c r="HI361">
        <v>33.421999999999997</v>
      </c>
      <c r="HJ361">
        <v>30.0002</v>
      </c>
      <c r="HK361">
        <v>33.379399999999997</v>
      </c>
      <c r="HL361">
        <v>33.359699999999997</v>
      </c>
      <c r="HM361">
        <v>100</v>
      </c>
      <c r="HN361">
        <v>10.0175</v>
      </c>
      <c r="HO361">
        <v>100</v>
      </c>
      <c r="HP361">
        <v>31</v>
      </c>
      <c r="HQ361">
        <v>2307.0300000000002</v>
      </c>
      <c r="HR361">
        <v>33.770099999999999</v>
      </c>
      <c r="HS361">
        <v>98.825900000000004</v>
      </c>
      <c r="HT361">
        <v>97.497600000000006</v>
      </c>
    </row>
    <row r="362" spans="1:228" x14ac:dyDescent="0.2">
      <c r="A362">
        <v>347</v>
      </c>
      <c r="B362">
        <v>1678128589</v>
      </c>
      <c r="C362">
        <v>1381.400000095367</v>
      </c>
      <c r="D362" t="s">
        <v>1053</v>
      </c>
      <c r="E362" t="s">
        <v>1054</v>
      </c>
      <c r="F362">
        <v>4</v>
      </c>
      <c r="G362">
        <v>1678128587</v>
      </c>
      <c r="H362">
        <f t="shared" si="170"/>
        <v>8.4434304638115098E-4</v>
      </c>
      <c r="I362">
        <f t="shared" si="171"/>
        <v>0.84434304638115099</v>
      </c>
      <c r="J362">
        <f t="shared" si="172"/>
        <v>11.093253836421862</v>
      </c>
      <c r="K362">
        <f t="shared" si="173"/>
        <v>2116.6885714285718</v>
      </c>
      <c r="L362">
        <f t="shared" si="174"/>
        <v>1785.7793594949667</v>
      </c>
      <c r="M362">
        <f t="shared" si="175"/>
        <v>180.91507170143305</v>
      </c>
      <c r="N362">
        <f t="shared" si="176"/>
        <v>214.43906977282057</v>
      </c>
      <c r="O362">
        <f t="shared" si="177"/>
        <v>6.2262283652975391E-2</v>
      </c>
      <c r="P362">
        <f t="shared" si="178"/>
        <v>2.7679828300143643</v>
      </c>
      <c r="Q362">
        <f t="shared" si="179"/>
        <v>6.1494575997795516E-2</v>
      </c>
      <c r="R362">
        <f t="shared" si="180"/>
        <v>3.8502296725358563E-2</v>
      </c>
      <c r="S362">
        <f t="shared" si="181"/>
        <v>226.11529582072345</v>
      </c>
      <c r="T362">
        <f t="shared" si="182"/>
        <v>33.965116559401828</v>
      </c>
      <c r="U362">
        <f t="shared" si="183"/>
        <v>32.219499999999996</v>
      </c>
      <c r="V362">
        <f t="shared" si="184"/>
        <v>4.8347298186256724</v>
      </c>
      <c r="W362">
        <f t="shared" si="185"/>
        <v>70.096522117287734</v>
      </c>
      <c r="X362">
        <f t="shared" si="186"/>
        <v>3.5009495722757746</v>
      </c>
      <c r="Y362">
        <f t="shared" si="187"/>
        <v>4.9944697205060677</v>
      </c>
      <c r="Z362">
        <f t="shared" si="188"/>
        <v>1.3337802463498978</v>
      </c>
      <c r="AA362">
        <f t="shared" si="189"/>
        <v>-37.23552834540876</v>
      </c>
      <c r="AB362">
        <f t="shared" si="190"/>
        <v>86.021120891082177</v>
      </c>
      <c r="AC362">
        <f t="shared" si="191"/>
        <v>7.0830429153499512</v>
      </c>
      <c r="AD362">
        <f t="shared" si="192"/>
        <v>281.98393128174678</v>
      </c>
      <c r="AE362">
        <f t="shared" si="193"/>
        <v>11.368310783786391</v>
      </c>
      <c r="AF362">
        <f t="shared" si="194"/>
        <v>0.84367249930258892</v>
      </c>
      <c r="AG362">
        <f t="shared" si="195"/>
        <v>11.093253836421862</v>
      </c>
      <c r="AH362">
        <v>2203.339165783219</v>
      </c>
      <c r="AI362">
        <v>2192.531454545453</v>
      </c>
      <c r="AJ362">
        <v>5.6151338009938552E-2</v>
      </c>
      <c r="AK362">
        <v>60.794912064214422</v>
      </c>
      <c r="AL362">
        <f t="shared" si="196"/>
        <v>0.84434304638115099</v>
      </c>
      <c r="AM362">
        <v>33.805270490254372</v>
      </c>
      <c r="AN362">
        <v>34.557708484848483</v>
      </c>
      <c r="AO362">
        <v>9.6418093011307797E-6</v>
      </c>
      <c r="AP362">
        <v>100.3620333840714</v>
      </c>
      <c r="AQ362">
        <v>361</v>
      </c>
      <c r="AR362">
        <v>56</v>
      </c>
      <c r="AS362">
        <f t="shared" si="197"/>
        <v>1</v>
      </c>
      <c r="AT362">
        <f t="shared" si="198"/>
        <v>0</v>
      </c>
      <c r="AU362">
        <f t="shared" si="199"/>
        <v>47378.492070655127</v>
      </c>
      <c r="AV362">
        <f t="shared" si="200"/>
        <v>1199.995714285714</v>
      </c>
      <c r="AW362">
        <f t="shared" si="201"/>
        <v>1025.9217781454524</v>
      </c>
      <c r="AX362">
        <f t="shared" si="202"/>
        <v>0.85493786847074071</v>
      </c>
      <c r="AY362">
        <f t="shared" si="203"/>
        <v>0.18843008614852963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1678128587</v>
      </c>
      <c r="BF362">
        <v>2116.6885714285718</v>
      </c>
      <c r="BG362">
        <v>2128.8314285714291</v>
      </c>
      <c r="BH362">
        <v>34.557228571428567</v>
      </c>
      <c r="BI362">
        <v>33.805328571428568</v>
      </c>
      <c r="BJ362">
        <v>2126.0614285714291</v>
      </c>
      <c r="BK362">
        <v>34.302028571428572</v>
      </c>
      <c r="BL362">
        <v>649.96742857142851</v>
      </c>
      <c r="BM362">
        <v>101.209</v>
      </c>
      <c r="BN362">
        <v>9.9748328571428582E-2</v>
      </c>
      <c r="BO362">
        <v>32.795942857142848</v>
      </c>
      <c r="BP362">
        <v>32.219499999999996</v>
      </c>
      <c r="BQ362">
        <v>999.89999999999986</v>
      </c>
      <c r="BR362">
        <v>0</v>
      </c>
      <c r="BS362">
        <v>0</v>
      </c>
      <c r="BT362">
        <v>8997.4114285714277</v>
      </c>
      <c r="BU362">
        <v>0</v>
      </c>
      <c r="BV362">
        <v>160.66142857142859</v>
      </c>
      <c r="BW362">
        <v>-12.145285714285709</v>
      </c>
      <c r="BX362">
        <v>2192.451428571429</v>
      </c>
      <c r="BY362">
        <v>2203.3171428571432</v>
      </c>
      <c r="BZ362">
        <v>0.75190357142857145</v>
      </c>
      <c r="CA362">
        <v>2128.8314285714291</v>
      </c>
      <c r="CB362">
        <v>33.805328571428568</v>
      </c>
      <c r="CC362">
        <v>3.4975057142857149</v>
      </c>
      <c r="CD362">
        <v>3.4214071428571429</v>
      </c>
      <c r="CE362">
        <v>26.607657142857139</v>
      </c>
      <c r="CF362">
        <v>26.234728571428569</v>
      </c>
      <c r="CG362">
        <v>1199.995714285714</v>
      </c>
      <c r="CH362">
        <v>0.49998799999999999</v>
      </c>
      <c r="CI362">
        <v>0.50001200000000001</v>
      </c>
      <c r="CJ362">
        <v>0</v>
      </c>
      <c r="CK362">
        <v>814.81857142857154</v>
      </c>
      <c r="CL362">
        <v>4.9990899999999998</v>
      </c>
      <c r="CM362">
        <v>8376.1885714285709</v>
      </c>
      <c r="CN362">
        <v>9557.7800000000007</v>
      </c>
      <c r="CO362">
        <v>42.686999999999998</v>
      </c>
      <c r="CP362">
        <v>44.375</v>
      </c>
      <c r="CQ362">
        <v>43.436999999999998</v>
      </c>
      <c r="CR362">
        <v>43.561999999999998</v>
      </c>
      <c r="CS362">
        <v>44</v>
      </c>
      <c r="CT362">
        <v>597.48571428571427</v>
      </c>
      <c r="CU362">
        <v>597.51428571428573</v>
      </c>
      <c r="CV362">
        <v>0</v>
      </c>
      <c r="CW362">
        <v>1678128631</v>
      </c>
      <c r="CX362">
        <v>0</v>
      </c>
      <c r="CY362">
        <v>1678124978.5</v>
      </c>
      <c r="CZ362" t="s">
        <v>356</v>
      </c>
      <c r="DA362">
        <v>1678124978.5</v>
      </c>
      <c r="DB362">
        <v>1678124958</v>
      </c>
      <c r="DC362">
        <v>13</v>
      </c>
      <c r="DD362">
        <v>-0.20300000000000001</v>
      </c>
      <c r="DE362">
        <v>-1.0999999999999999E-2</v>
      </c>
      <c r="DF362">
        <v>-7.2679999999999998</v>
      </c>
      <c r="DG362">
        <v>0.23699999999999999</v>
      </c>
      <c r="DH362">
        <v>791</v>
      </c>
      <c r="DI362">
        <v>32</v>
      </c>
      <c r="DJ362">
        <v>0.03</v>
      </c>
      <c r="DK362">
        <v>7.0000000000000007E-2</v>
      </c>
      <c r="DL362">
        <v>-12.19234878048781</v>
      </c>
      <c r="DM362">
        <v>-0.2968599303135947</v>
      </c>
      <c r="DN362">
        <v>0.11401949153426499</v>
      </c>
      <c r="DO362">
        <v>0</v>
      </c>
      <c r="DP362">
        <v>0.75538329268292681</v>
      </c>
      <c r="DQ362">
        <v>-5.265261324041854E-2</v>
      </c>
      <c r="DR362">
        <v>6.5261638649658036E-3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1</v>
      </c>
      <c r="DY362">
        <v>2</v>
      </c>
      <c r="DZ362" t="s">
        <v>363</v>
      </c>
      <c r="EA362">
        <v>3.2962600000000002</v>
      </c>
      <c r="EB362">
        <v>2.6251500000000001</v>
      </c>
      <c r="EC362">
        <v>0.29303200000000001</v>
      </c>
      <c r="ED362">
        <v>0.29156300000000002</v>
      </c>
      <c r="EE362">
        <v>0.14063600000000001</v>
      </c>
      <c r="EF362">
        <v>0.13735</v>
      </c>
      <c r="EG362">
        <v>21289</v>
      </c>
      <c r="EH362">
        <v>21634.3</v>
      </c>
      <c r="EI362">
        <v>28038.400000000001</v>
      </c>
      <c r="EJ362">
        <v>29416.2</v>
      </c>
      <c r="EK362">
        <v>33183.599999999999</v>
      </c>
      <c r="EL362">
        <v>35239.1</v>
      </c>
      <c r="EM362">
        <v>39595.5</v>
      </c>
      <c r="EN362">
        <v>42043.3</v>
      </c>
      <c r="EO362">
        <v>1.51847</v>
      </c>
      <c r="EP362">
        <v>2.2004000000000001</v>
      </c>
      <c r="EQ362">
        <v>8.3744499999999999E-2</v>
      </c>
      <c r="ER362">
        <v>0</v>
      </c>
      <c r="ES362">
        <v>30.860600000000002</v>
      </c>
      <c r="ET362">
        <v>999.9</v>
      </c>
      <c r="EU362">
        <v>72.8</v>
      </c>
      <c r="EV362">
        <v>33.5</v>
      </c>
      <c r="EW362">
        <v>37.375799999999998</v>
      </c>
      <c r="EX362">
        <v>56.517299999999999</v>
      </c>
      <c r="EY362">
        <v>-3.8782000000000001</v>
      </c>
      <c r="EZ362">
        <v>2</v>
      </c>
      <c r="FA362">
        <v>0.47745199999999999</v>
      </c>
      <c r="FB362">
        <v>0.17918799999999999</v>
      </c>
      <c r="FC362">
        <v>20.2743</v>
      </c>
      <c r="FD362">
        <v>5.21774</v>
      </c>
      <c r="FE362">
        <v>12.0099</v>
      </c>
      <c r="FF362">
        <v>4.9873000000000003</v>
      </c>
      <c r="FG362">
        <v>3.2846500000000001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1.86229</v>
      </c>
      <c r="FN362">
        <v>1.86432</v>
      </c>
      <c r="FO362">
        <v>1.8603499999999999</v>
      </c>
      <c r="FP362">
        <v>1.86111</v>
      </c>
      <c r="FQ362">
        <v>1.8602000000000001</v>
      </c>
      <c r="FR362">
        <v>1.86191</v>
      </c>
      <c r="FS362">
        <v>1.8585400000000001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-9.3800000000000008</v>
      </c>
      <c r="GH362">
        <v>0.25519999999999998</v>
      </c>
      <c r="GI362">
        <v>-4.6300871571038451</v>
      </c>
      <c r="GJ362">
        <v>-4.6782648166075668E-3</v>
      </c>
      <c r="GK362">
        <v>2.0645039605938809E-6</v>
      </c>
      <c r="GL362">
        <v>-4.2957140779123221E-10</v>
      </c>
      <c r="GM362">
        <v>-8.3289933805379121E-2</v>
      </c>
      <c r="GN362">
        <v>6.7050777095108757E-4</v>
      </c>
      <c r="GO362">
        <v>6.3862846072479287E-4</v>
      </c>
      <c r="GP362">
        <v>-1.0801389653900339E-5</v>
      </c>
      <c r="GQ362">
        <v>6</v>
      </c>
      <c r="GR362">
        <v>2074</v>
      </c>
      <c r="GS362">
        <v>4</v>
      </c>
      <c r="GT362">
        <v>34</v>
      </c>
      <c r="GU362">
        <v>60.2</v>
      </c>
      <c r="GV362">
        <v>60.5</v>
      </c>
      <c r="GW362">
        <v>4.99756</v>
      </c>
      <c r="GX362">
        <v>2.4316399999999998</v>
      </c>
      <c r="GY362">
        <v>2.04834</v>
      </c>
      <c r="GZ362">
        <v>2.6208499999999999</v>
      </c>
      <c r="HA362">
        <v>2.1972700000000001</v>
      </c>
      <c r="HB362">
        <v>2.34497</v>
      </c>
      <c r="HC362">
        <v>38.599499999999999</v>
      </c>
      <c r="HD362">
        <v>14.639900000000001</v>
      </c>
      <c r="HE362">
        <v>18</v>
      </c>
      <c r="HF362">
        <v>277.68400000000003</v>
      </c>
      <c r="HG362">
        <v>766.70399999999995</v>
      </c>
      <c r="HH362">
        <v>30.999600000000001</v>
      </c>
      <c r="HI362">
        <v>33.424599999999998</v>
      </c>
      <c r="HJ362">
        <v>30.0002</v>
      </c>
      <c r="HK362">
        <v>33.381999999999998</v>
      </c>
      <c r="HL362">
        <v>33.359900000000003</v>
      </c>
      <c r="HM362">
        <v>100</v>
      </c>
      <c r="HN362">
        <v>10.0175</v>
      </c>
      <c r="HO362">
        <v>100</v>
      </c>
      <c r="HP362">
        <v>31</v>
      </c>
      <c r="HQ362">
        <v>2313.71</v>
      </c>
      <c r="HR362">
        <v>33.7684</v>
      </c>
      <c r="HS362">
        <v>98.825900000000004</v>
      </c>
      <c r="HT362">
        <v>97.497399999999999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2023-03-06T18:50:56Z</dcterms:created>
  <dcterms:modified xsi:type="dcterms:W3CDTF">2024-10-14T15:02:27Z</dcterms:modified>
</cp:coreProperties>
</file>